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6278e8be0c09c0/Escritorio/Proyectos/EDA_Viajes_Excel/excels/"/>
    </mc:Choice>
  </mc:AlternateContent>
  <xr:revisionPtr revIDLastSave="910" documentId="8_{8B7F18CC-D3B7-4022-885E-1E9D8AA7C468}" xr6:coauthVersionLast="47" xr6:coauthVersionMax="47" xr10:uidLastSave="{074E335A-8EE4-451B-BD5A-A2D64C8C1930}"/>
  <bookViews>
    <workbookView xWindow="-120" yWindow="-120" windowWidth="29040" windowHeight="15840" activeTab="3" xr2:uid="{720D2AB1-2CE1-4D25-BC59-7478521AC1E4}"/>
  </bookViews>
  <sheets>
    <sheet name="datos_transformados" sheetId="1" r:id="rId1"/>
    <sheet name="tablas_usua" sheetId="2" r:id="rId2"/>
    <sheet name="kpi's" sheetId="3" r:id="rId3"/>
    <sheet name="dashboard-usuarios" sheetId="4" r:id="rId4"/>
  </sheets>
  <definedNames>
    <definedName name="DatosExternos_1" localSheetId="0" hidden="1">datos_transformados!$A$1:$AT$1001</definedName>
    <definedName name="SegmentaciónDeDatos_Calificacion_Usuario">#N/A</definedName>
    <definedName name="SegmentaciónDeDatos_Comentarios">#N/A</definedName>
    <definedName name="SegmentaciónDeDatos_Género">#N/A</definedName>
    <definedName name="SegmentaciónDeDatos_Rango_Edad">#N/A</definedName>
    <definedName name="SegmentaciónDeDatos_Ubicació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F16" i="3"/>
  <c r="D16" i="3" l="1"/>
  <c r="B16" i="3"/>
  <c r="F6" i="3"/>
  <c r="D6" i="3"/>
  <c r="B6" i="3"/>
  <c r="G1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C6BD98-0CE6-44BE-B36A-D7D7081D7B47}" keepAlive="1" name="Consulta - datos_transformados" description="Conexión a la consulta 'datos_transformados' en el libro." type="5" refreshedVersion="8" background="1" saveData="1">
    <dbPr connection="Provider=Microsoft.Mashup.OleDb.1;Data Source=$Workbook$;Location=datos_transformados;Extended Properties=&quot;&quot;" command="SELECT * FROM [datos_transformados]"/>
  </connection>
</connections>
</file>

<file path=xl/sharedStrings.xml><?xml version="1.0" encoding="utf-8"?>
<sst xmlns="http://schemas.openxmlformats.org/spreadsheetml/2006/main" count="28122" uniqueCount="3130">
  <si>
    <t>ID_Usuario</t>
  </si>
  <si>
    <t>DNI_Usuario</t>
  </si>
  <si>
    <t>Edad</t>
  </si>
  <si>
    <t>Género</t>
  </si>
  <si>
    <t>Ubicación</t>
  </si>
  <si>
    <t>Tipo_Viajero</t>
  </si>
  <si>
    <t>ID_Reserva</t>
  </si>
  <si>
    <t>Fecha_Reserva</t>
  </si>
  <si>
    <t>Fecha_Viaje</t>
  </si>
  <si>
    <t>Antelacion_Reserva</t>
  </si>
  <si>
    <t>Numero_Personas</t>
  </si>
  <si>
    <t>Tipo_Paquete</t>
  </si>
  <si>
    <t>Costo_Total</t>
  </si>
  <si>
    <t>Metodo_Pago</t>
  </si>
  <si>
    <t>Destino</t>
  </si>
  <si>
    <t>Clase_Vuelo</t>
  </si>
  <si>
    <t>Actividades_Reservadas</t>
  </si>
  <si>
    <t>Numero_Noches_Estancia</t>
  </si>
  <si>
    <t>Promocion_Aplicada</t>
  </si>
  <si>
    <t>Fuente_Reserva</t>
  </si>
  <si>
    <t>Estado_Reserva</t>
  </si>
  <si>
    <t>Mes_Reserva</t>
  </si>
  <si>
    <t>Mes_Viaje</t>
  </si>
  <si>
    <t>Estacionalidad</t>
  </si>
  <si>
    <t>Cancelacion_reserva</t>
  </si>
  <si>
    <t>Calificacion_Usuario</t>
  </si>
  <si>
    <t>Comentarios</t>
  </si>
  <si>
    <t>Rango_Edad</t>
  </si>
  <si>
    <t>Gasto_persona</t>
  </si>
  <si>
    <t>Gasto_duracion</t>
  </si>
  <si>
    <t>U0001</t>
  </si>
  <si>
    <t>90523220G</t>
  </si>
  <si>
    <t>Femenino</t>
  </si>
  <si>
    <t>Méjico</t>
  </si>
  <si>
    <t>Turista</t>
  </si>
  <si>
    <t>R00001</t>
  </si>
  <si>
    <t>Vuelo</t>
  </si>
  <si>
    <t>Tarjeta de crédito</t>
  </si>
  <si>
    <t>Tokio</t>
  </si>
  <si>
    <t/>
  </si>
  <si>
    <t>Económica</t>
  </si>
  <si>
    <t>Verdadero</t>
  </si>
  <si>
    <t>Sitio web</t>
  </si>
  <si>
    <t>Confirmada</t>
  </si>
  <si>
    <t>Temporada baja</t>
  </si>
  <si>
    <t>No me gustó el servicio</t>
  </si>
  <si>
    <t>Adultos</t>
  </si>
  <si>
    <t>U0002</t>
  </si>
  <si>
    <t>63579929V</t>
  </si>
  <si>
    <t>EEUU</t>
  </si>
  <si>
    <t>R00002</t>
  </si>
  <si>
    <t>Nueva York</t>
  </si>
  <si>
    <t>Primera clase</t>
  </si>
  <si>
    <t>Agente de viajes</t>
  </si>
  <si>
    <t>Cancelada</t>
  </si>
  <si>
    <t>Temporada alta</t>
  </si>
  <si>
    <t>U0003</t>
  </si>
  <si>
    <t>13157986P</t>
  </si>
  <si>
    <t>Otro</t>
  </si>
  <si>
    <t>Australia</t>
  </si>
  <si>
    <t>R00003</t>
  </si>
  <si>
    <t>Vuelo + Hotel + Tour</t>
  </si>
  <si>
    <t>Barcelona</t>
  </si>
  <si>
    <t>Airbnb</t>
  </si>
  <si>
    <t>Ejecutiva</t>
  </si>
  <si>
    <t>Excursión en bote</t>
  </si>
  <si>
    <t>Problemas con la reserva</t>
  </si>
  <si>
    <t>Jovenes Adultos</t>
  </si>
  <si>
    <t>U0004</t>
  </si>
  <si>
    <t>84887360H</t>
  </si>
  <si>
    <t>Reino unido</t>
  </si>
  <si>
    <t>R00004</t>
  </si>
  <si>
    <t>Vuelo + Hotel</t>
  </si>
  <si>
    <t>PayPal</t>
  </si>
  <si>
    <t>Hotel</t>
  </si>
  <si>
    <t>Sin Comentarios</t>
  </si>
  <si>
    <t>U0005</t>
  </si>
  <si>
    <t>51190861Z</t>
  </si>
  <si>
    <t>Alemania</t>
  </si>
  <si>
    <t>R00005</t>
  </si>
  <si>
    <t>Transferencia bancaria</t>
  </si>
  <si>
    <t>Londres</t>
  </si>
  <si>
    <t>App móvil</t>
  </si>
  <si>
    <t>U0006</t>
  </si>
  <si>
    <t>40949188B</t>
  </si>
  <si>
    <t>India</t>
  </si>
  <si>
    <t>R00006</t>
  </si>
  <si>
    <t>Cancun</t>
  </si>
  <si>
    <t>Falso</t>
  </si>
  <si>
    <t>U0007</t>
  </si>
  <si>
    <t>54142760R</t>
  </si>
  <si>
    <t>Negocios</t>
  </si>
  <si>
    <t>R00007</t>
  </si>
  <si>
    <t>Roma</t>
  </si>
  <si>
    <t>Mediana Edad</t>
  </si>
  <si>
    <t>U0008</t>
  </si>
  <si>
    <t>83574924P</t>
  </si>
  <si>
    <t>Masculino</t>
  </si>
  <si>
    <t>R00008</t>
  </si>
  <si>
    <t>Todo bien</t>
  </si>
  <si>
    <t>U0009</t>
  </si>
  <si>
    <t>79251871N</t>
  </si>
  <si>
    <t>R00009</t>
  </si>
  <si>
    <t>Resort</t>
  </si>
  <si>
    <t>Pendiente</t>
  </si>
  <si>
    <t>U0010</t>
  </si>
  <si>
    <t>64773268R</t>
  </si>
  <si>
    <t>R00010</t>
  </si>
  <si>
    <t>U0011</t>
  </si>
  <si>
    <t>12059280N</t>
  </si>
  <si>
    <t>España</t>
  </si>
  <si>
    <t>R00011</t>
  </si>
  <si>
    <t>U0012</t>
  </si>
  <si>
    <t>45989498D</t>
  </si>
  <si>
    <t>R00012</t>
  </si>
  <si>
    <t>Recomendado</t>
  </si>
  <si>
    <t>U0013</t>
  </si>
  <si>
    <t>22169103R</t>
  </si>
  <si>
    <t>R00013</t>
  </si>
  <si>
    <t>Paris</t>
  </si>
  <si>
    <t>Desconocido</t>
  </si>
  <si>
    <t>U0014</t>
  </si>
  <si>
    <t>89913768Y</t>
  </si>
  <si>
    <t>R00014</t>
  </si>
  <si>
    <t>U0015</t>
  </si>
  <si>
    <t>53433539P</t>
  </si>
  <si>
    <t>R00015</t>
  </si>
  <si>
    <t>U0016</t>
  </si>
  <si>
    <t>88339325M</t>
  </si>
  <si>
    <t>R00016</t>
  </si>
  <si>
    <t>Tour en Cuidad</t>
  </si>
  <si>
    <t>U0017</t>
  </si>
  <si>
    <t>32165059L</t>
  </si>
  <si>
    <t>R00017</t>
  </si>
  <si>
    <t>U0018</t>
  </si>
  <si>
    <t>37040612D</t>
  </si>
  <si>
    <t>R00018</t>
  </si>
  <si>
    <t>U0019</t>
  </si>
  <si>
    <t>36483028Z</t>
  </si>
  <si>
    <t>R00019</t>
  </si>
  <si>
    <t>U0020</t>
  </si>
  <si>
    <t>57725381G</t>
  </si>
  <si>
    <t>R00020</t>
  </si>
  <si>
    <t>U0021</t>
  </si>
  <si>
    <t>72120965A</t>
  </si>
  <si>
    <t>R00021</t>
  </si>
  <si>
    <t>Adultos Mayores</t>
  </si>
  <si>
    <t>U0022</t>
  </si>
  <si>
    <t>13996430X</t>
  </si>
  <si>
    <t>R00022</t>
  </si>
  <si>
    <t>U0023</t>
  </si>
  <si>
    <t>50486001N</t>
  </si>
  <si>
    <t>R00023</t>
  </si>
  <si>
    <t>U0024</t>
  </si>
  <si>
    <t>14942848R</t>
  </si>
  <si>
    <t>R00024</t>
  </si>
  <si>
    <t>U0025</t>
  </si>
  <si>
    <t>11757997Y</t>
  </si>
  <si>
    <t>R00025</t>
  </si>
  <si>
    <t>U0026</t>
  </si>
  <si>
    <t>86774479X</t>
  </si>
  <si>
    <t>R00026</t>
  </si>
  <si>
    <t>U0027</t>
  </si>
  <si>
    <t>72439860A</t>
  </si>
  <si>
    <t>R00027</t>
  </si>
  <si>
    <t>Excelente viaje</t>
  </si>
  <si>
    <t>U0028</t>
  </si>
  <si>
    <t>39342077W</t>
  </si>
  <si>
    <t>R00028</t>
  </si>
  <si>
    <t>U0029</t>
  </si>
  <si>
    <t>40220262R</t>
  </si>
  <si>
    <t>R00029</t>
  </si>
  <si>
    <t>U0030</t>
  </si>
  <si>
    <t>38426912F</t>
  </si>
  <si>
    <t>R00030</t>
  </si>
  <si>
    <t>U0031</t>
  </si>
  <si>
    <t>42810965F</t>
  </si>
  <si>
    <t>R00031</t>
  </si>
  <si>
    <t>U0032</t>
  </si>
  <si>
    <t>77901594L</t>
  </si>
  <si>
    <t>R00032</t>
  </si>
  <si>
    <t>U0033</t>
  </si>
  <si>
    <t>31298089B</t>
  </si>
  <si>
    <t>R00033</t>
  </si>
  <si>
    <t>U0034</t>
  </si>
  <si>
    <t>22459835J</t>
  </si>
  <si>
    <t>R00034</t>
  </si>
  <si>
    <t>U0035</t>
  </si>
  <si>
    <t>95314414E</t>
  </si>
  <si>
    <t>R00035</t>
  </si>
  <si>
    <t>U0036</t>
  </si>
  <si>
    <t>40805890A</t>
  </si>
  <si>
    <t>R00036</t>
  </si>
  <si>
    <t>U0037</t>
  </si>
  <si>
    <t>10268989H</t>
  </si>
  <si>
    <t>R00037</t>
  </si>
  <si>
    <t>U0038</t>
  </si>
  <si>
    <t>49752238H</t>
  </si>
  <si>
    <t>R00038</t>
  </si>
  <si>
    <t>U0039</t>
  </si>
  <si>
    <t>10958537A</t>
  </si>
  <si>
    <t>R00039</t>
  </si>
  <si>
    <t>U0040</t>
  </si>
  <si>
    <t>25867915E</t>
  </si>
  <si>
    <t>R00040</t>
  </si>
  <si>
    <t>U0041</t>
  </si>
  <si>
    <t>26592976P</t>
  </si>
  <si>
    <t>R00041</t>
  </si>
  <si>
    <t>U0042</t>
  </si>
  <si>
    <t>32978179C</t>
  </si>
  <si>
    <t>R00042</t>
  </si>
  <si>
    <t>U0043</t>
  </si>
  <si>
    <t>83595718X</t>
  </si>
  <si>
    <t>R00043</t>
  </si>
  <si>
    <t>U0044</t>
  </si>
  <si>
    <t>16289524G</t>
  </si>
  <si>
    <t>R00044</t>
  </si>
  <si>
    <t>U0045</t>
  </si>
  <si>
    <t>38845700B</t>
  </si>
  <si>
    <t>R00045</t>
  </si>
  <si>
    <t>U0046</t>
  </si>
  <si>
    <t>14510943J</t>
  </si>
  <si>
    <t>R00046</t>
  </si>
  <si>
    <t>U0047</t>
  </si>
  <si>
    <t>18496419A</t>
  </si>
  <si>
    <t>R00047</t>
  </si>
  <si>
    <t>U0048</t>
  </si>
  <si>
    <t>89558632J</t>
  </si>
  <si>
    <t>R00048</t>
  </si>
  <si>
    <t>Tour en bus</t>
  </si>
  <si>
    <t>U0049</t>
  </si>
  <si>
    <t>62509792R</t>
  </si>
  <si>
    <t>R00049</t>
  </si>
  <si>
    <t>U0050</t>
  </si>
  <si>
    <t>87661005R</t>
  </si>
  <si>
    <t>R00050</t>
  </si>
  <si>
    <t>U0051</t>
  </si>
  <si>
    <t>61651755W</t>
  </si>
  <si>
    <t>R00051</t>
  </si>
  <si>
    <t>U0052</t>
  </si>
  <si>
    <t>47343703C</t>
  </si>
  <si>
    <t>R00052</t>
  </si>
  <si>
    <t>U0053</t>
  </si>
  <si>
    <t>43408974Q</t>
  </si>
  <si>
    <t>R00053</t>
  </si>
  <si>
    <t>U0054</t>
  </si>
  <si>
    <t>91649328D</t>
  </si>
  <si>
    <t>R00054</t>
  </si>
  <si>
    <t>U0055</t>
  </si>
  <si>
    <t>46270464F</t>
  </si>
  <si>
    <t>R00055</t>
  </si>
  <si>
    <t>U0056</t>
  </si>
  <si>
    <t>61280885F</t>
  </si>
  <si>
    <t>R00056</t>
  </si>
  <si>
    <t>U0057</t>
  </si>
  <si>
    <t>71065628K</t>
  </si>
  <si>
    <t>R00057</t>
  </si>
  <si>
    <t>U0058</t>
  </si>
  <si>
    <t>98322312A</t>
  </si>
  <si>
    <t>R00058</t>
  </si>
  <si>
    <t>U0059</t>
  </si>
  <si>
    <t>48566570T</t>
  </si>
  <si>
    <t>R00059</t>
  </si>
  <si>
    <t>U0060</t>
  </si>
  <si>
    <t>15803424D</t>
  </si>
  <si>
    <t>R00060</t>
  </si>
  <si>
    <t>U0061</t>
  </si>
  <si>
    <t>73944822Y</t>
  </si>
  <si>
    <t>R00061</t>
  </si>
  <si>
    <t>U0062</t>
  </si>
  <si>
    <t>18366777N</t>
  </si>
  <si>
    <t>R00062</t>
  </si>
  <si>
    <t>U0063</t>
  </si>
  <si>
    <t>46062981F</t>
  </si>
  <si>
    <t>R00063</t>
  </si>
  <si>
    <t>U0064</t>
  </si>
  <si>
    <t>40507067L</t>
  </si>
  <si>
    <t>R00064</t>
  </si>
  <si>
    <t>U0065</t>
  </si>
  <si>
    <t>15389791P</t>
  </si>
  <si>
    <t>R00065</t>
  </si>
  <si>
    <t>U0066</t>
  </si>
  <si>
    <t>22761124W</t>
  </si>
  <si>
    <t>R00066</t>
  </si>
  <si>
    <t>U0067</t>
  </si>
  <si>
    <t>71339723W</t>
  </si>
  <si>
    <t>R00067</t>
  </si>
  <si>
    <t>U0068</t>
  </si>
  <si>
    <t>17294904P</t>
  </si>
  <si>
    <t>R00068</t>
  </si>
  <si>
    <t>U0069</t>
  </si>
  <si>
    <t>40493635L</t>
  </si>
  <si>
    <t>R00069</t>
  </si>
  <si>
    <t>U0070</t>
  </si>
  <si>
    <t>23929451K</t>
  </si>
  <si>
    <t>R00070</t>
  </si>
  <si>
    <t>U0071</t>
  </si>
  <si>
    <t>52107988Q</t>
  </si>
  <si>
    <t>R00071</t>
  </si>
  <si>
    <t>U0072</t>
  </si>
  <si>
    <t>63757066P</t>
  </si>
  <si>
    <t>R00072</t>
  </si>
  <si>
    <t>U0073</t>
  </si>
  <si>
    <t>81236103B</t>
  </si>
  <si>
    <t>R00073</t>
  </si>
  <si>
    <t>U0074</t>
  </si>
  <si>
    <t>52268709J</t>
  </si>
  <si>
    <t>R00074</t>
  </si>
  <si>
    <t>U0075</t>
  </si>
  <si>
    <t>10710695D</t>
  </si>
  <si>
    <t>R00075</t>
  </si>
  <si>
    <t>U0076</t>
  </si>
  <si>
    <t>82595139T</t>
  </si>
  <si>
    <t>R00076</t>
  </si>
  <si>
    <t>U0077</t>
  </si>
  <si>
    <t>30621668C</t>
  </si>
  <si>
    <t>R00077</t>
  </si>
  <si>
    <t>U0078</t>
  </si>
  <si>
    <t>54871604K</t>
  </si>
  <si>
    <t>R00078</t>
  </si>
  <si>
    <t>U0079</t>
  </si>
  <si>
    <t>23345863N</t>
  </si>
  <si>
    <t>R00079</t>
  </si>
  <si>
    <t>U0080</t>
  </si>
  <si>
    <t>16249109T</t>
  </si>
  <si>
    <t>R00080</t>
  </si>
  <si>
    <t>U0081</t>
  </si>
  <si>
    <t>47714616N</t>
  </si>
  <si>
    <t>R00081</t>
  </si>
  <si>
    <t>U0082</t>
  </si>
  <si>
    <t>85204170A</t>
  </si>
  <si>
    <t>R00082</t>
  </si>
  <si>
    <t>U0083</t>
  </si>
  <si>
    <t>26403920N</t>
  </si>
  <si>
    <t>R00083</t>
  </si>
  <si>
    <t>U0084</t>
  </si>
  <si>
    <t>31175562M</t>
  </si>
  <si>
    <t>R00084</t>
  </si>
  <si>
    <t>U0085</t>
  </si>
  <si>
    <t>93332302G</t>
  </si>
  <si>
    <t>R00085</t>
  </si>
  <si>
    <t>U0086</t>
  </si>
  <si>
    <t>71787508T</t>
  </si>
  <si>
    <t>R00086</t>
  </si>
  <si>
    <t>U0087</t>
  </si>
  <si>
    <t>15982950C</t>
  </si>
  <si>
    <t>R00087</t>
  </si>
  <si>
    <t>U0088</t>
  </si>
  <si>
    <t>81425951V</t>
  </si>
  <si>
    <t>R00088</t>
  </si>
  <si>
    <t>U0089</t>
  </si>
  <si>
    <t>85155629S</t>
  </si>
  <si>
    <t>R00089</t>
  </si>
  <si>
    <t>U0090</t>
  </si>
  <si>
    <t>55676233H</t>
  </si>
  <si>
    <t>R00090</t>
  </si>
  <si>
    <t>U0091</t>
  </si>
  <si>
    <t>67695375G</t>
  </si>
  <si>
    <t>R00091</t>
  </si>
  <si>
    <t>U0092</t>
  </si>
  <si>
    <t>30077902C</t>
  </si>
  <si>
    <t>R00092</t>
  </si>
  <si>
    <t>U0093</t>
  </si>
  <si>
    <t>91463706C</t>
  </si>
  <si>
    <t>R00093</t>
  </si>
  <si>
    <t>U0094</t>
  </si>
  <si>
    <t>20653853Z</t>
  </si>
  <si>
    <t>R00094</t>
  </si>
  <si>
    <t>U0095</t>
  </si>
  <si>
    <t>26305105M</t>
  </si>
  <si>
    <t>R00095</t>
  </si>
  <si>
    <t>U0096</t>
  </si>
  <si>
    <t>82078394L</t>
  </si>
  <si>
    <t>R00096</t>
  </si>
  <si>
    <t>U0097</t>
  </si>
  <si>
    <t>61780034X</t>
  </si>
  <si>
    <t>R00097</t>
  </si>
  <si>
    <t>U0098</t>
  </si>
  <si>
    <t>46730826R</t>
  </si>
  <si>
    <t>R00098</t>
  </si>
  <si>
    <t>U0099</t>
  </si>
  <si>
    <t>26089939G</t>
  </si>
  <si>
    <t>R00099</t>
  </si>
  <si>
    <t>U0100</t>
  </si>
  <si>
    <t>42538395X</t>
  </si>
  <si>
    <t>R00100</t>
  </si>
  <si>
    <t>U0101</t>
  </si>
  <si>
    <t>46219395K</t>
  </si>
  <si>
    <t>R00101</t>
  </si>
  <si>
    <t>U0102</t>
  </si>
  <si>
    <t>59588192E</t>
  </si>
  <si>
    <t>R00102</t>
  </si>
  <si>
    <t>U0103</t>
  </si>
  <si>
    <t>74661796R</t>
  </si>
  <si>
    <t>R00103</t>
  </si>
  <si>
    <t>U0104</t>
  </si>
  <si>
    <t>55455442G</t>
  </si>
  <si>
    <t>R00104</t>
  </si>
  <si>
    <t>U0105</t>
  </si>
  <si>
    <t>17558368F</t>
  </si>
  <si>
    <t>R00105</t>
  </si>
  <si>
    <t>U0106</t>
  </si>
  <si>
    <t>18639215S</t>
  </si>
  <si>
    <t>R00106</t>
  </si>
  <si>
    <t>U0107</t>
  </si>
  <si>
    <t>12771101Y</t>
  </si>
  <si>
    <t>R00107</t>
  </si>
  <si>
    <t>U0108</t>
  </si>
  <si>
    <t>81337270R</t>
  </si>
  <si>
    <t>R00108</t>
  </si>
  <si>
    <t>U0109</t>
  </si>
  <si>
    <t>33154699S</t>
  </si>
  <si>
    <t>R00109</t>
  </si>
  <si>
    <t>U0110</t>
  </si>
  <si>
    <t>36688603S</t>
  </si>
  <si>
    <t>R00110</t>
  </si>
  <si>
    <t>U0111</t>
  </si>
  <si>
    <t>44786957T</t>
  </si>
  <si>
    <t>R00111</t>
  </si>
  <si>
    <t>U0112</t>
  </si>
  <si>
    <t>27803083Q</t>
  </si>
  <si>
    <t>R00112</t>
  </si>
  <si>
    <t>U0113</t>
  </si>
  <si>
    <t>59472537B</t>
  </si>
  <si>
    <t>R00113</t>
  </si>
  <si>
    <t>U0114</t>
  </si>
  <si>
    <t>75252786Y</t>
  </si>
  <si>
    <t>R00114</t>
  </si>
  <si>
    <t>U0115</t>
  </si>
  <si>
    <t>69611057Q</t>
  </si>
  <si>
    <t>R00115</t>
  </si>
  <si>
    <t>U0116</t>
  </si>
  <si>
    <t>31421474R</t>
  </si>
  <si>
    <t>R00116</t>
  </si>
  <si>
    <t>U0117</t>
  </si>
  <si>
    <t>98610871G</t>
  </si>
  <si>
    <t>R00117</t>
  </si>
  <si>
    <t>U0118</t>
  </si>
  <si>
    <t>26329212P</t>
  </si>
  <si>
    <t>R00118</t>
  </si>
  <si>
    <t>U0119</t>
  </si>
  <si>
    <t>20399984L</t>
  </si>
  <si>
    <t>R00119</t>
  </si>
  <si>
    <t>U0120</t>
  </si>
  <si>
    <t>11512450F</t>
  </si>
  <si>
    <t>R00120</t>
  </si>
  <si>
    <t>U0121</t>
  </si>
  <si>
    <t>20141649C</t>
  </si>
  <si>
    <t>R00121</t>
  </si>
  <si>
    <t>U0122</t>
  </si>
  <si>
    <t>27611388A</t>
  </si>
  <si>
    <t>R00122</t>
  </si>
  <si>
    <t>U0123</t>
  </si>
  <si>
    <t>78730093N</t>
  </si>
  <si>
    <t>R00123</t>
  </si>
  <si>
    <t>U0124</t>
  </si>
  <si>
    <t>65793518V</t>
  </si>
  <si>
    <t>R00124</t>
  </si>
  <si>
    <t>U0125</t>
  </si>
  <si>
    <t>25384594T</t>
  </si>
  <si>
    <t>R00125</t>
  </si>
  <si>
    <t>U0126</t>
  </si>
  <si>
    <t>84006681D</t>
  </si>
  <si>
    <t>R00126</t>
  </si>
  <si>
    <t>U0127</t>
  </si>
  <si>
    <t>52820759V</t>
  </si>
  <si>
    <t>R00127</t>
  </si>
  <si>
    <t>U0128</t>
  </si>
  <si>
    <t>79111047V</t>
  </si>
  <si>
    <t>R00128</t>
  </si>
  <si>
    <t>U0129</t>
  </si>
  <si>
    <t>32794713W</t>
  </si>
  <si>
    <t>R00129</t>
  </si>
  <si>
    <t>U0130</t>
  </si>
  <si>
    <t>92510048T</t>
  </si>
  <si>
    <t>R00130</t>
  </si>
  <si>
    <t>U0131</t>
  </si>
  <si>
    <t>41444361V</t>
  </si>
  <si>
    <t>R00131</t>
  </si>
  <si>
    <t>U0132</t>
  </si>
  <si>
    <t>94891837R</t>
  </si>
  <si>
    <t>R00132</t>
  </si>
  <si>
    <t>U0133</t>
  </si>
  <si>
    <t>50995474N</t>
  </si>
  <si>
    <t>R00133</t>
  </si>
  <si>
    <t>U0134</t>
  </si>
  <si>
    <t>54998062W</t>
  </si>
  <si>
    <t>R00134</t>
  </si>
  <si>
    <t>U0135</t>
  </si>
  <si>
    <t>45396592C</t>
  </si>
  <si>
    <t>R00135</t>
  </si>
  <si>
    <t>U0136</t>
  </si>
  <si>
    <t>39564121G</t>
  </si>
  <si>
    <t>R00136</t>
  </si>
  <si>
    <t>U0137</t>
  </si>
  <si>
    <t>37176196P</t>
  </si>
  <si>
    <t>R00137</t>
  </si>
  <si>
    <t>U0138</t>
  </si>
  <si>
    <t>24771212M</t>
  </si>
  <si>
    <t>R00138</t>
  </si>
  <si>
    <t>U0139</t>
  </si>
  <si>
    <t>55577579B</t>
  </si>
  <si>
    <t>R00139</t>
  </si>
  <si>
    <t>U0140</t>
  </si>
  <si>
    <t>61316207R</t>
  </si>
  <si>
    <t>R00140</t>
  </si>
  <si>
    <t>U0141</t>
  </si>
  <si>
    <t>74684604Q</t>
  </si>
  <si>
    <t>R00141</t>
  </si>
  <si>
    <t>U0142</t>
  </si>
  <si>
    <t>35132612C</t>
  </si>
  <si>
    <t>R00142</t>
  </si>
  <si>
    <t>U0143</t>
  </si>
  <si>
    <t>60743868V</t>
  </si>
  <si>
    <t>R00143</t>
  </si>
  <si>
    <t>U0144</t>
  </si>
  <si>
    <t>91692301H</t>
  </si>
  <si>
    <t>R00144</t>
  </si>
  <si>
    <t>U0145</t>
  </si>
  <si>
    <t>91579738V</t>
  </si>
  <si>
    <t>R00145</t>
  </si>
  <si>
    <t>U0146</t>
  </si>
  <si>
    <t>15383434E</t>
  </si>
  <si>
    <t>R00146</t>
  </si>
  <si>
    <t>U0147</t>
  </si>
  <si>
    <t>41643642A</t>
  </si>
  <si>
    <t>R00147</t>
  </si>
  <si>
    <t>U0148</t>
  </si>
  <si>
    <t>16336078Y</t>
  </si>
  <si>
    <t>R00148</t>
  </si>
  <si>
    <t>U0149</t>
  </si>
  <si>
    <t>11508821N</t>
  </si>
  <si>
    <t>R00149</t>
  </si>
  <si>
    <t>U0150</t>
  </si>
  <si>
    <t>61932068Z</t>
  </si>
  <si>
    <t>R00150</t>
  </si>
  <si>
    <t>U0151</t>
  </si>
  <si>
    <t>44046078C</t>
  </si>
  <si>
    <t>R00151</t>
  </si>
  <si>
    <t>U0152</t>
  </si>
  <si>
    <t>68891756V</t>
  </si>
  <si>
    <t>R00152</t>
  </si>
  <si>
    <t>U0153</t>
  </si>
  <si>
    <t>22541135P</t>
  </si>
  <si>
    <t>R00153</t>
  </si>
  <si>
    <t>U0154</t>
  </si>
  <si>
    <t>90584322H</t>
  </si>
  <si>
    <t>R00154</t>
  </si>
  <si>
    <t>U0155</t>
  </si>
  <si>
    <t>20556808Y</t>
  </si>
  <si>
    <t>R00155</t>
  </si>
  <si>
    <t>U0156</t>
  </si>
  <si>
    <t>66894095K</t>
  </si>
  <si>
    <t>R00156</t>
  </si>
  <si>
    <t>U0157</t>
  </si>
  <si>
    <t>45963475E</t>
  </si>
  <si>
    <t>R00157</t>
  </si>
  <si>
    <t>U0158</t>
  </si>
  <si>
    <t>58798623C</t>
  </si>
  <si>
    <t>R00158</t>
  </si>
  <si>
    <t>U0159</t>
  </si>
  <si>
    <t>54969856V</t>
  </si>
  <si>
    <t>R00159</t>
  </si>
  <si>
    <t>U0160</t>
  </si>
  <si>
    <t>22663558W</t>
  </si>
  <si>
    <t>R00160</t>
  </si>
  <si>
    <t>U0161</t>
  </si>
  <si>
    <t>82213902B</t>
  </si>
  <si>
    <t>R00161</t>
  </si>
  <si>
    <t>U0162</t>
  </si>
  <si>
    <t>45716780W</t>
  </si>
  <si>
    <t>R00162</t>
  </si>
  <si>
    <t>U0163</t>
  </si>
  <si>
    <t>41624089T</t>
  </si>
  <si>
    <t>R00163</t>
  </si>
  <si>
    <t>U0164</t>
  </si>
  <si>
    <t>69641438Z</t>
  </si>
  <si>
    <t>R00164</t>
  </si>
  <si>
    <t>U0165</t>
  </si>
  <si>
    <t>56757284T</t>
  </si>
  <si>
    <t>R00165</t>
  </si>
  <si>
    <t>U0166</t>
  </si>
  <si>
    <t>28719181R</t>
  </si>
  <si>
    <t>R00166</t>
  </si>
  <si>
    <t>U0167</t>
  </si>
  <si>
    <t>63561319Z</t>
  </si>
  <si>
    <t>R00167</t>
  </si>
  <si>
    <t>U0168</t>
  </si>
  <si>
    <t>67537068Y</t>
  </si>
  <si>
    <t>R00168</t>
  </si>
  <si>
    <t>U0169</t>
  </si>
  <si>
    <t>59102784Y</t>
  </si>
  <si>
    <t>R00169</t>
  </si>
  <si>
    <t>U0170</t>
  </si>
  <si>
    <t>74999261X</t>
  </si>
  <si>
    <t>R00170</t>
  </si>
  <si>
    <t>U0171</t>
  </si>
  <si>
    <t>17138853N</t>
  </si>
  <si>
    <t>R00171</t>
  </si>
  <si>
    <t>U0172</t>
  </si>
  <si>
    <t>18554420K</t>
  </si>
  <si>
    <t>R00172</t>
  </si>
  <si>
    <t>U0173</t>
  </si>
  <si>
    <t>11637369J</t>
  </si>
  <si>
    <t>R00173</t>
  </si>
  <si>
    <t>U0174</t>
  </si>
  <si>
    <t>76634567Q</t>
  </si>
  <si>
    <t>R00174</t>
  </si>
  <si>
    <t>U0175</t>
  </si>
  <si>
    <t>51151966N</t>
  </si>
  <si>
    <t>R00175</t>
  </si>
  <si>
    <t>U0176</t>
  </si>
  <si>
    <t>12435037H</t>
  </si>
  <si>
    <t>R00176</t>
  </si>
  <si>
    <t>U0177</t>
  </si>
  <si>
    <t>53478548Y</t>
  </si>
  <si>
    <t>R00177</t>
  </si>
  <si>
    <t>U0178</t>
  </si>
  <si>
    <t>95925572R</t>
  </si>
  <si>
    <t>R00178</t>
  </si>
  <si>
    <t>U0179</t>
  </si>
  <si>
    <t>53110548Y</t>
  </si>
  <si>
    <t>R00179</t>
  </si>
  <si>
    <t>U0180</t>
  </si>
  <si>
    <t>27403815M</t>
  </si>
  <si>
    <t>R00180</t>
  </si>
  <si>
    <t>U0181</t>
  </si>
  <si>
    <t>37223888K</t>
  </si>
  <si>
    <t>R00181</t>
  </si>
  <si>
    <t>U0182</t>
  </si>
  <si>
    <t>58732808P</t>
  </si>
  <si>
    <t>R00182</t>
  </si>
  <si>
    <t>U0183</t>
  </si>
  <si>
    <t>40276068D</t>
  </si>
  <si>
    <t>R00183</t>
  </si>
  <si>
    <t>U0184</t>
  </si>
  <si>
    <t>43417306E</t>
  </si>
  <si>
    <t>R00184</t>
  </si>
  <si>
    <t>U0185</t>
  </si>
  <si>
    <t>87028521V</t>
  </si>
  <si>
    <t>R00185</t>
  </si>
  <si>
    <t>U0186</t>
  </si>
  <si>
    <t>72845000K</t>
  </si>
  <si>
    <t>R00186</t>
  </si>
  <si>
    <t>U0187</t>
  </si>
  <si>
    <t>20957470P</t>
  </si>
  <si>
    <t>R00187</t>
  </si>
  <si>
    <t>U0188</t>
  </si>
  <si>
    <t>69251326M</t>
  </si>
  <si>
    <t>R00188</t>
  </si>
  <si>
    <t>U0189</t>
  </si>
  <si>
    <t>57118200T</t>
  </si>
  <si>
    <t>R00189</t>
  </si>
  <si>
    <t>U0190</t>
  </si>
  <si>
    <t>16541758C</t>
  </si>
  <si>
    <t>R00190</t>
  </si>
  <si>
    <t>U0191</t>
  </si>
  <si>
    <t>29121370N</t>
  </si>
  <si>
    <t>R00191</t>
  </si>
  <si>
    <t>U0192</t>
  </si>
  <si>
    <t>44869372Y</t>
  </si>
  <si>
    <t>R00192</t>
  </si>
  <si>
    <t>U0193</t>
  </si>
  <si>
    <t>66323501B</t>
  </si>
  <si>
    <t>R00193</t>
  </si>
  <si>
    <t>U0194</t>
  </si>
  <si>
    <t>32340826C</t>
  </si>
  <si>
    <t>R00194</t>
  </si>
  <si>
    <t>U0195</t>
  </si>
  <si>
    <t>81114653R</t>
  </si>
  <si>
    <t>R00195</t>
  </si>
  <si>
    <t>U0196</t>
  </si>
  <si>
    <t>74092495L</t>
  </si>
  <si>
    <t>R00196</t>
  </si>
  <si>
    <t>U0197</t>
  </si>
  <si>
    <t>33431164C</t>
  </si>
  <si>
    <t>R00197</t>
  </si>
  <si>
    <t>U0198</t>
  </si>
  <si>
    <t>88374357P</t>
  </si>
  <si>
    <t>R00198</t>
  </si>
  <si>
    <t>U0199</t>
  </si>
  <si>
    <t>26930683Y</t>
  </si>
  <si>
    <t>R00199</t>
  </si>
  <si>
    <t>U0200</t>
  </si>
  <si>
    <t>67131985E</t>
  </si>
  <si>
    <t>R00200</t>
  </si>
  <si>
    <t>U0201</t>
  </si>
  <si>
    <t>88602607Y</t>
  </si>
  <si>
    <t>R00201</t>
  </si>
  <si>
    <t>U0202</t>
  </si>
  <si>
    <t>22607304Y</t>
  </si>
  <si>
    <t>R00202</t>
  </si>
  <si>
    <t>U0203</t>
  </si>
  <si>
    <t>63553184K</t>
  </si>
  <si>
    <t>R00203</t>
  </si>
  <si>
    <t>U0204</t>
  </si>
  <si>
    <t>15184363Q</t>
  </si>
  <si>
    <t>R00204</t>
  </si>
  <si>
    <t>U0205</t>
  </si>
  <si>
    <t>94441873D</t>
  </si>
  <si>
    <t>R00205</t>
  </si>
  <si>
    <t>U0206</t>
  </si>
  <si>
    <t>58041779Z</t>
  </si>
  <si>
    <t>R00206</t>
  </si>
  <si>
    <t>U0207</t>
  </si>
  <si>
    <t>44416531N</t>
  </si>
  <si>
    <t>R00207</t>
  </si>
  <si>
    <t>U0208</t>
  </si>
  <si>
    <t>40382520V</t>
  </si>
  <si>
    <t>R00208</t>
  </si>
  <si>
    <t>U0209</t>
  </si>
  <si>
    <t>45511308N</t>
  </si>
  <si>
    <t>R00209</t>
  </si>
  <si>
    <t>U0210</t>
  </si>
  <si>
    <t>40546973C</t>
  </si>
  <si>
    <t>R00210</t>
  </si>
  <si>
    <t>U0211</t>
  </si>
  <si>
    <t>22795484T</t>
  </si>
  <si>
    <t>R00211</t>
  </si>
  <si>
    <t>U0212</t>
  </si>
  <si>
    <t>91562891Y</t>
  </si>
  <si>
    <t>R00212</t>
  </si>
  <si>
    <t>U0213</t>
  </si>
  <si>
    <t>37731085E</t>
  </si>
  <si>
    <t>R00213</t>
  </si>
  <si>
    <t>U0214</t>
  </si>
  <si>
    <t>59889349V</t>
  </si>
  <si>
    <t>R00214</t>
  </si>
  <si>
    <t>U0215</t>
  </si>
  <si>
    <t>15036097P</t>
  </si>
  <si>
    <t>R00215</t>
  </si>
  <si>
    <t>U0216</t>
  </si>
  <si>
    <t>17492453X</t>
  </si>
  <si>
    <t>R00216</t>
  </si>
  <si>
    <t>U0217</t>
  </si>
  <si>
    <t>60820914J</t>
  </si>
  <si>
    <t>R00217</t>
  </si>
  <si>
    <t>U0218</t>
  </si>
  <si>
    <t>48025979R</t>
  </si>
  <si>
    <t>R00218</t>
  </si>
  <si>
    <t>U0219</t>
  </si>
  <si>
    <t>21293393Q</t>
  </si>
  <si>
    <t>R00219</t>
  </si>
  <si>
    <t>U0220</t>
  </si>
  <si>
    <t>95336302Z</t>
  </si>
  <si>
    <t>R00220</t>
  </si>
  <si>
    <t>U0221</t>
  </si>
  <si>
    <t>37016600D</t>
  </si>
  <si>
    <t>R00221</t>
  </si>
  <si>
    <t>U0222</t>
  </si>
  <si>
    <t>85906134F</t>
  </si>
  <si>
    <t>R00222</t>
  </si>
  <si>
    <t>U0223</t>
  </si>
  <si>
    <t>88978025H</t>
  </si>
  <si>
    <t>R00223</t>
  </si>
  <si>
    <t>U0224</t>
  </si>
  <si>
    <t>92770960T</t>
  </si>
  <si>
    <t>R00224</t>
  </si>
  <si>
    <t>U0225</t>
  </si>
  <si>
    <t>24302249N</t>
  </si>
  <si>
    <t>R00225</t>
  </si>
  <si>
    <t>U0226</t>
  </si>
  <si>
    <t>29843230V</t>
  </si>
  <si>
    <t>R00226</t>
  </si>
  <si>
    <t>U0227</t>
  </si>
  <si>
    <t>14084810R</t>
  </si>
  <si>
    <t>R00227</t>
  </si>
  <si>
    <t>U0228</t>
  </si>
  <si>
    <t>56598155P</t>
  </si>
  <si>
    <t>R00228</t>
  </si>
  <si>
    <t>U0229</t>
  </si>
  <si>
    <t>38148165C</t>
  </si>
  <si>
    <t>R00229</t>
  </si>
  <si>
    <t>U0230</t>
  </si>
  <si>
    <t>64792296P</t>
  </si>
  <si>
    <t>R00230</t>
  </si>
  <si>
    <t>U0231</t>
  </si>
  <si>
    <t>75853232Z</t>
  </si>
  <si>
    <t>R00231</t>
  </si>
  <si>
    <t>U0232</t>
  </si>
  <si>
    <t>42862524T</t>
  </si>
  <si>
    <t>R00232</t>
  </si>
  <si>
    <t>U0233</t>
  </si>
  <si>
    <t>31616006E</t>
  </si>
  <si>
    <t>R00233</t>
  </si>
  <si>
    <t>U0234</t>
  </si>
  <si>
    <t>81236142G</t>
  </si>
  <si>
    <t>R00234</t>
  </si>
  <si>
    <t>U0235</t>
  </si>
  <si>
    <t>80574736D</t>
  </si>
  <si>
    <t>R00235</t>
  </si>
  <si>
    <t>U0236</t>
  </si>
  <si>
    <t>29427517Y</t>
  </si>
  <si>
    <t>R00236</t>
  </si>
  <si>
    <t>U0237</t>
  </si>
  <si>
    <t>20175582M</t>
  </si>
  <si>
    <t>R00237</t>
  </si>
  <si>
    <t>U0238</t>
  </si>
  <si>
    <t>59209947N</t>
  </si>
  <si>
    <t>R00238</t>
  </si>
  <si>
    <t>U0239</t>
  </si>
  <si>
    <t>62747858V</t>
  </si>
  <si>
    <t>R00239</t>
  </si>
  <si>
    <t>U0240</t>
  </si>
  <si>
    <t>37806823K</t>
  </si>
  <si>
    <t>R00240</t>
  </si>
  <si>
    <t>U0241</t>
  </si>
  <si>
    <t>45880747W</t>
  </si>
  <si>
    <t>R00241</t>
  </si>
  <si>
    <t>U0242</t>
  </si>
  <si>
    <t>67615868P</t>
  </si>
  <si>
    <t>R00242</t>
  </si>
  <si>
    <t>U0243</t>
  </si>
  <si>
    <t>49032864S</t>
  </si>
  <si>
    <t>R00243</t>
  </si>
  <si>
    <t>U0244</t>
  </si>
  <si>
    <t>44701536R</t>
  </si>
  <si>
    <t>R00244</t>
  </si>
  <si>
    <t>U0245</t>
  </si>
  <si>
    <t>80239798C</t>
  </si>
  <si>
    <t>R00245</t>
  </si>
  <si>
    <t>U0246</t>
  </si>
  <si>
    <t>35575328D</t>
  </si>
  <si>
    <t>R00246</t>
  </si>
  <si>
    <t>U0247</t>
  </si>
  <si>
    <t>83347229J</t>
  </si>
  <si>
    <t>R00247</t>
  </si>
  <si>
    <t>U0248</t>
  </si>
  <si>
    <t>78899352Z</t>
  </si>
  <si>
    <t>R00248</t>
  </si>
  <si>
    <t>U0249</t>
  </si>
  <si>
    <t>51260371H</t>
  </si>
  <si>
    <t>R00249</t>
  </si>
  <si>
    <t>U0250</t>
  </si>
  <si>
    <t>55937293M</t>
  </si>
  <si>
    <t>R00250</t>
  </si>
  <si>
    <t>U0251</t>
  </si>
  <si>
    <t>33409991F</t>
  </si>
  <si>
    <t>R00251</t>
  </si>
  <si>
    <t>U0252</t>
  </si>
  <si>
    <t>40048712P</t>
  </si>
  <si>
    <t>R00252</t>
  </si>
  <si>
    <t>U0253</t>
  </si>
  <si>
    <t>26225583V</t>
  </si>
  <si>
    <t>R00253</t>
  </si>
  <si>
    <t>U0254</t>
  </si>
  <si>
    <t>70270316A</t>
  </si>
  <si>
    <t>R00254</t>
  </si>
  <si>
    <t>U0255</t>
  </si>
  <si>
    <t>18692814R</t>
  </si>
  <si>
    <t>R00255</t>
  </si>
  <si>
    <t>U0256</t>
  </si>
  <si>
    <t>57557263Q</t>
  </si>
  <si>
    <t>R00256</t>
  </si>
  <si>
    <t>U0257</t>
  </si>
  <si>
    <t>88270025G</t>
  </si>
  <si>
    <t>R00257</t>
  </si>
  <si>
    <t>U0258</t>
  </si>
  <si>
    <t>74938621K</t>
  </si>
  <si>
    <t>R00258</t>
  </si>
  <si>
    <t>U0259</t>
  </si>
  <si>
    <t>19175568P</t>
  </si>
  <si>
    <t>R00259</t>
  </si>
  <si>
    <t>U0260</t>
  </si>
  <si>
    <t>98149218F</t>
  </si>
  <si>
    <t>R00260</t>
  </si>
  <si>
    <t>U0261</t>
  </si>
  <si>
    <t>81232808M</t>
  </si>
  <si>
    <t>R00261</t>
  </si>
  <si>
    <t>U0262</t>
  </si>
  <si>
    <t>35583466M</t>
  </si>
  <si>
    <t>R00262</t>
  </si>
  <si>
    <t>U0263</t>
  </si>
  <si>
    <t>59074610F</t>
  </si>
  <si>
    <t>R00263</t>
  </si>
  <si>
    <t>U0264</t>
  </si>
  <si>
    <t>47035532A</t>
  </si>
  <si>
    <t>R00264</t>
  </si>
  <si>
    <t>U0265</t>
  </si>
  <si>
    <t>45200856Z</t>
  </si>
  <si>
    <t>R00265</t>
  </si>
  <si>
    <t>U0266</t>
  </si>
  <si>
    <t>13714972A</t>
  </si>
  <si>
    <t>R00266</t>
  </si>
  <si>
    <t>U0267</t>
  </si>
  <si>
    <t>41397992Q</t>
  </si>
  <si>
    <t>R00267</t>
  </si>
  <si>
    <t>U0268</t>
  </si>
  <si>
    <t>29707058M</t>
  </si>
  <si>
    <t>R00268</t>
  </si>
  <si>
    <t>U0269</t>
  </si>
  <si>
    <t>56299628K</t>
  </si>
  <si>
    <t>R00269</t>
  </si>
  <si>
    <t>U0270</t>
  </si>
  <si>
    <t>56461400B</t>
  </si>
  <si>
    <t>R00270</t>
  </si>
  <si>
    <t>U0271</t>
  </si>
  <si>
    <t>87816524V</t>
  </si>
  <si>
    <t>R00271</t>
  </si>
  <si>
    <t>U0272</t>
  </si>
  <si>
    <t>73930184L</t>
  </si>
  <si>
    <t>R00272</t>
  </si>
  <si>
    <t>U0273</t>
  </si>
  <si>
    <t>65829874X</t>
  </si>
  <si>
    <t>R00273</t>
  </si>
  <si>
    <t>U0274</t>
  </si>
  <si>
    <t>17588061F</t>
  </si>
  <si>
    <t>R00274</t>
  </si>
  <si>
    <t>U0275</t>
  </si>
  <si>
    <t>51309980Q</t>
  </si>
  <si>
    <t>R00275</t>
  </si>
  <si>
    <t>U0276</t>
  </si>
  <si>
    <t>12963323V</t>
  </si>
  <si>
    <t>R00276</t>
  </si>
  <si>
    <t>U0277</t>
  </si>
  <si>
    <t>76978294P</t>
  </si>
  <si>
    <t>R00277</t>
  </si>
  <si>
    <t>U0278</t>
  </si>
  <si>
    <t>13596332C</t>
  </si>
  <si>
    <t>R00278</t>
  </si>
  <si>
    <t>U0279</t>
  </si>
  <si>
    <t>53602905W</t>
  </si>
  <si>
    <t>R00279</t>
  </si>
  <si>
    <t>U0280</t>
  </si>
  <si>
    <t>50410897A</t>
  </si>
  <si>
    <t>R00280</t>
  </si>
  <si>
    <t>U0281</t>
  </si>
  <si>
    <t>35577770J</t>
  </si>
  <si>
    <t>R00281</t>
  </si>
  <si>
    <t>U0282</t>
  </si>
  <si>
    <t>59951905J</t>
  </si>
  <si>
    <t>R00282</t>
  </si>
  <si>
    <t>U0283</t>
  </si>
  <si>
    <t>12409225N</t>
  </si>
  <si>
    <t>R00283</t>
  </si>
  <si>
    <t>U0284</t>
  </si>
  <si>
    <t>24965863F</t>
  </si>
  <si>
    <t>R00284</t>
  </si>
  <si>
    <t>U0285</t>
  </si>
  <si>
    <t>85417781J</t>
  </si>
  <si>
    <t>R00285</t>
  </si>
  <si>
    <t>U0286</t>
  </si>
  <si>
    <t>89904425R</t>
  </si>
  <si>
    <t>R00286</t>
  </si>
  <si>
    <t>U0287</t>
  </si>
  <si>
    <t>64817193L</t>
  </si>
  <si>
    <t>R00287</t>
  </si>
  <si>
    <t>U0288</t>
  </si>
  <si>
    <t>25187284F</t>
  </si>
  <si>
    <t>R00288</t>
  </si>
  <si>
    <t>U0289</t>
  </si>
  <si>
    <t>24716561W</t>
  </si>
  <si>
    <t>R00289</t>
  </si>
  <si>
    <t>U0290</t>
  </si>
  <si>
    <t>64501816H</t>
  </si>
  <si>
    <t>R00290</t>
  </si>
  <si>
    <t>U0291</t>
  </si>
  <si>
    <t>29437303V</t>
  </si>
  <si>
    <t>R00291</t>
  </si>
  <si>
    <t>U0292</t>
  </si>
  <si>
    <t>81146008F</t>
  </si>
  <si>
    <t>R00292</t>
  </si>
  <si>
    <t>U0293</t>
  </si>
  <si>
    <t>25947414X</t>
  </si>
  <si>
    <t>R00293</t>
  </si>
  <si>
    <t>U0294</t>
  </si>
  <si>
    <t>35881810Q</t>
  </si>
  <si>
    <t>R00294</t>
  </si>
  <si>
    <t>U0295</t>
  </si>
  <si>
    <t>39183697T</t>
  </si>
  <si>
    <t>R00295</t>
  </si>
  <si>
    <t>U0296</t>
  </si>
  <si>
    <t>68582158E</t>
  </si>
  <si>
    <t>R00296</t>
  </si>
  <si>
    <t>U0297</t>
  </si>
  <si>
    <t>36110249L</t>
  </si>
  <si>
    <t>R00297</t>
  </si>
  <si>
    <t>U0298</t>
  </si>
  <si>
    <t>27297117G</t>
  </si>
  <si>
    <t>R00298</t>
  </si>
  <si>
    <t>U0299</t>
  </si>
  <si>
    <t>96607843T</t>
  </si>
  <si>
    <t>R00299</t>
  </si>
  <si>
    <t>U0300</t>
  </si>
  <si>
    <t>68309970Q</t>
  </si>
  <si>
    <t>R00300</t>
  </si>
  <si>
    <t>U0301</t>
  </si>
  <si>
    <t>16918247E</t>
  </si>
  <si>
    <t>R00301</t>
  </si>
  <si>
    <t>U0302</t>
  </si>
  <si>
    <t>43877223P</t>
  </si>
  <si>
    <t>R00302</t>
  </si>
  <si>
    <t>U0303</t>
  </si>
  <si>
    <t>93878502T</t>
  </si>
  <si>
    <t>R00303</t>
  </si>
  <si>
    <t>U0304</t>
  </si>
  <si>
    <t>73441427N</t>
  </si>
  <si>
    <t>R00304</t>
  </si>
  <si>
    <t>U0305</t>
  </si>
  <si>
    <t>13893363Y</t>
  </si>
  <si>
    <t>R00305</t>
  </si>
  <si>
    <t>U0306</t>
  </si>
  <si>
    <t>25744309H</t>
  </si>
  <si>
    <t>R00306</t>
  </si>
  <si>
    <t>U0307</t>
  </si>
  <si>
    <t>92729859T</t>
  </si>
  <si>
    <t>R00307</t>
  </si>
  <si>
    <t>U0308</t>
  </si>
  <si>
    <t>49610823F</t>
  </si>
  <si>
    <t>R00308</t>
  </si>
  <si>
    <t>U0309</t>
  </si>
  <si>
    <t>97429194K</t>
  </si>
  <si>
    <t>R00309</t>
  </si>
  <si>
    <t>U0310</t>
  </si>
  <si>
    <t>62270720Z</t>
  </si>
  <si>
    <t>R00310</t>
  </si>
  <si>
    <t>U0311</t>
  </si>
  <si>
    <t>20480736H</t>
  </si>
  <si>
    <t>R00311</t>
  </si>
  <si>
    <t>U0312</t>
  </si>
  <si>
    <t>91817922J</t>
  </si>
  <si>
    <t>R00312</t>
  </si>
  <si>
    <t>U0313</t>
  </si>
  <si>
    <t>87622144X</t>
  </si>
  <si>
    <t>R00313</t>
  </si>
  <si>
    <t>U0314</t>
  </si>
  <si>
    <t>42660263R</t>
  </si>
  <si>
    <t>R00314</t>
  </si>
  <si>
    <t>U0315</t>
  </si>
  <si>
    <t>58269450P</t>
  </si>
  <si>
    <t>R00315</t>
  </si>
  <si>
    <t>U0316</t>
  </si>
  <si>
    <t>29717439J</t>
  </si>
  <si>
    <t>R00316</t>
  </si>
  <si>
    <t>U0317</t>
  </si>
  <si>
    <t>31300616P</t>
  </si>
  <si>
    <t>R00317</t>
  </si>
  <si>
    <t>U0318</t>
  </si>
  <si>
    <t>53424467K</t>
  </si>
  <si>
    <t>R00318</t>
  </si>
  <si>
    <t>U0319</t>
  </si>
  <si>
    <t>79367907J</t>
  </si>
  <si>
    <t>R00319</t>
  </si>
  <si>
    <t>U0320</t>
  </si>
  <si>
    <t>75878373Q</t>
  </si>
  <si>
    <t>R00320</t>
  </si>
  <si>
    <t>U0321</t>
  </si>
  <si>
    <t>14110026D</t>
  </si>
  <si>
    <t>R00321</t>
  </si>
  <si>
    <t>U0322</t>
  </si>
  <si>
    <t>30591725T</t>
  </si>
  <si>
    <t>R00322</t>
  </si>
  <si>
    <t>U0323</t>
  </si>
  <si>
    <t>32049264Y</t>
  </si>
  <si>
    <t>R00323</t>
  </si>
  <si>
    <t>U0324</t>
  </si>
  <si>
    <t>68183118D</t>
  </si>
  <si>
    <t>R00324</t>
  </si>
  <si>
    <t>U0325</t>
  </si>
  <si>
    <t>51473445C</t>
  </si>
  <si>
    <t>R00325</t>
  </si>
  <si>
    <t>U0326</t>
  </si>
  <si>
    <t>23292789E</t>
  </si>
  <si>
    <t>R00326</t>
  </si>
  <si>
    <t>U0327</t>
  </si>
  <si>
    <t>73000663C</t>
  </si>
  <si>
    <t>R00327</t>
  </si>
  <si>
    <t>U0328</t>
  </si>
  <si>
    <t>18237422D</t>
  </si>
  <si>
    <t>R00328</t>
  </si>
  <si>
    <t>U0329</t>
  </si>
  <si>
    <t>84769811E</t>
  </si>
  <si>
    <t>R00329</t>
  </si>
  <si>
    <t>U0330</t>
  </si>
  <si>
    <t>67232706A</t>
  </si>
  <si>
    <t>R00330</t>
  </si>
  <si>
    <t>U0331</t>
  </si>
  <si>
    <t>83871093Y</t>
  </si>
  <si>
    <t>R00331</t>
  </si>
  <si>
    <t>U0332</t>
  </si>
  <si>
    <t>38390325J</t>
  </si>
  <si>
    <t>R00332</t>
  </si>
  <si>
    <t>U0333</t>
  </si>
  <si>
    <t>74785806H</t>
  </si>
  <si>
    <t>R00333</t>
  </si>
  <si>
    <t>U0334</t>
  </si>
  <si>
    <t>48700868R</t>
  </si>
  <si>
    <t>R00334</t>
  </si>
  <si>
    <t>U0335</t>
  </si>
  <si>
    <t>74690572G</t>
  </si>
  <si>
    <t>R00335</t>
  </si>
  <si>
    <t>U0336</t>
  </si>
  <si>
    <t>53596775J</t>
  </si>
  <si>
    <t>R00336</t>
  </si>
  <si>
    <t>U0337</t>
  </si>
  <si>
    <t>91148817R</t>
  </si>
  <si>
    <t>R00337</t>
  </si>
  <si>
    <t>U0338</t>
  </si>
  <si>
    <t>67917881P</t>
  </si>
  <si>
    <t>R00338</t>
  </si>
  <si>
    <t>U0339</t>
  </si>
  <si>
    <t>54722473E</t>
  </si>
  <si>
    <t>R00339</t>
  </si>
  <si>
    <t>U0340</t>
  </si>
  <si>
    <t>54293934L</t>
  </si>
  <si>
    <t>R00340</t>
  </si>
  <si>
    <t>U0341</t>
  </si>
  <si>
    <t>22948878F</t>
  </si>
  <si>
    <t>R00341</t>
  </si>
  <si>
    <t>U0342</t>
  </si>
  <si>
    <t>20500664M</t>
  </si>
  <si>
    <t>R00342</t>
  </si>
  <si>
    <t>U0343</t>
  </si>
  <si>
    <t>49296538V</t>
  </si>
  <si>
    <t>R00343</t>
  </si>
  <si>
    <t>U0344</t>
  </si>
  <si>
    <t>75112736A</t>
  </si>
  <si>
    <t>R00344</t>
  </si>
  <si>
    <t>U0345</t>
  </si>
  <si>
    <t>54647176G</t>
  </si>
  <si>
    <t>R00345</t>
  </si>
  <si>
    <t>U0346</t>
  </si>
  <si>
    <t>66230416F</t>
  </si>
  <si>
    <t>R00346</t>
  </si>
  <si>
    <t>U0347</t>
  </si>
  <si>
    <t>16737099E</t>
  </si>
  <si>
    <t>R00347</t>
  </si>
  <si>
    <t>U0348</t>
  </si>
  <si>
    <t>44423591B</t>
  </si>
  <si>
    <t>R00348</t>
  </si>
  <si>
    <t>U0349</t>
  </si>
  <si>
    <t>38441311P</t>
  </si>
  <si>
    <t>R00349</t>
  </si>
  <si>
    <t>U0350</t>
  </si>
  <si>
    <t>45546668K</t>
  </si>
  <si>
    <t>R00350</t>
  </si>
  <si>
    <t>U0351</t>
  </si>
  <si>
    <t>71813571G</t>
  </si>
  <si>
    <t>R00351</t>
  </si>
  <si>
    <t>U0352</t>
  </si>
  <si>
    <t>41664983T</t>
  </si>
  <si>
    <t>R00352</t>
  </si>
  <si>
    <t>U0353</t>
  </si>
  <si>
    <t>43274864L</t>
  </si>
  <si>
    <t>R00353</t>
  </si>
  <si>
    <t>U0354</t>
  </si>
  <si>
    <t>17029247R</t>
  </si>
  <si>
    <t>R00354</t>
  </si>
  <si>
    <t>U0355</t>
  </si>
  <si>
    <t>71311438F</t>
  </si>
  <si>
    <t>R00355</t>
  </si>
  <si>
    <t>U0356</t>
  </si>
  <si>
    <t>11191212X</t>
  </si>
  <si>
    <t>R00356</t>
  </si>
  <si>
    <t>U0357</t>
  </si>
  <si>
    <t>11643597P</t>
  </si>
  <si>
    <t>R00357</t>
  </si>
  <si>
    <t>U0358</t>
  </si>
  <si>
    <t>68906926F</t>
  </si>
  <si>
    <t>R00358</t>
  </si>
  <si>
    <t>U0359</t>
  </si>
  <si>
    <t>98030241D</t>
  </si>
  <si>
    <t>R00359</t>
  </si>
  <si>
    <t>U0360</t>
  </si>
  <si>
    <t>40725563S</t>
  </si>
  <si>
    <t>R00360</t>
  </si>
  <si>
    <t>U0361</t>
  </si>
  <si>
    <t>63964266R</t>
  </si>
  <si>
    <t>R00361</t>
  </si>
  <si>
    <t>U0362</t>
  </si>
  <si>
    <t>76572140B</t>
  </si>
  <si>
    <t>R00362</t>
  </si>
  <si>
    <t>U0363</t>
  </si>
  <si>
    <t>79707571J</t>
  </si>
  <si>
    <t>R00363</t>
  </si>
  <si>
    <t>U0364</t>
  </si>
  <si>
    <t>25440012B</t>
  </si>
  <si>
    <t>R00364</t>
  </si>
  <si>
    <t>U0365</t>
  </si>
  <si>
    <t>96201077N</t>
  </si>
  <si>
    <t>R00365</t>
  </si>
  <si>
    <t>U0366</t>
  </si>
  <si>
    <t>99164972N</t>
  </si>
  <si>
    <t>R00366</t>
  </si>
  <si>
    <t>U0367</t>
  </si>
  <si>
    <t>91408764W</t>
  </si>
  <si>
    <t>R00367</t>
  </si>
  <si>
    <t>U0368</t>
  </si>
  <si>
    <t>80795831M</t>
  </si>
  <si>
    <t>R00368</t>
  </si>
  <si>
    <t>U0369</t>
  </si>
  <si>
    <t>27099077V</t>
  </si>
  <si>
    <t>R00369</t>
  </si>
  <si>
    <t>U0370</t>
  </si>
  <si>
    <t>61397016B</t>
  </si>
  <si>
    <t>R00370</t>
  </si>
  <si>
    <t>U0371</t>
  </si>
  <si>
    <t>81030270M</t>
  </si>
  <si>
    <t>R00371</t>
  </si>
  <si>
    <t>U0372</t>
  </si>
  <si>
    <t>47716780Z</t>
  </si>
  <si>
    <t>R00372</t>
  </si>
  <si>
    <t>U0373</t>
  </si>
  <si>
    <t>15720891T</t>
  </si>
  <si>
    <t>R00373</t>
  </si>
  <si>
    <t>U0374</t>
  </si>
  <si>
    <t>99586879F</t>
  </si>
  <si>
    <t>R00374</t>
  </si>
  <si>
    <t>U0375</t>
  </si>
  <si>
    <t>14362404P</t>
  </si>
  <si>
    <t>R00375</t>
  </si>
  <si>
    <t>U0376</t>
  </si>
  <si>
    <t>90054024P</t>
  </si>
  <si>
    <t>R00376</t>
  </si>
  <si>
    <t>U0377</t>
  </si>
  <si>
    <t>91208904N</t>
  </si>
  <si>
    <t>R00377</t>
  </si>
  <si>
    <t>U0378</t>
  </si>
  <si>
    <t>47586290A</t>
  </si>
  <si>
    <t>R00378</t>
  </si>
  <si>
    <t>U0379</t>
  </si>
  <si>
    <t>90602745H</t>
  </si>
  <si>
    <t>R00379</t>
  </si>
  <si>
    <t>U0380</t>
  </si>
  <si>
    <t>53497177M</t>
  </si>
  <si>
    <t>R00380</t>
  </si>
  <si>
    <t>U0381</t>
  </si>
  <si>
    <t>54611660T</t>
  </si>
  <si>
    <t>R00381</t>
  </si>
  <si>
    <t>U0382</t>
  </si>
  <si>
    <t>49307051L</t>
  </si>
  <si>
    <t>R00382</t>
  </si>
  <si>
    <t>U0383</t>
  </si>
  <si>
    <t>26904080Z</t>
  </si>
  <si>
    <t>R00383</t>
  </si>
  <si>
    <t>U0384</t>
  </si>
  <si>
    <t>27344412B</t>
  </si>
  <si>
    <t>R00384</t>
  </si>
  <si>
    <t>U0385</t>
  </si>
  <si>
    <t>58483024G</t>
  </si>
  <si>
    <t>R00385</t>
  </si>
  <si>
    <t>U0386</t>
  </si>
  <si>
    <t>18573265Y</t>
  </si>
  <si>
    <t>R00386</t>
  </si>
  <si>
    <t>U0387</t>
  </si>
  <si>
    <t>12934531K</t>
  </si>
  <si>
    <t>R00387</t>
  </si>
  <si>
    <t>U0388</t>
  </si>
  <si>
    <t>63501172N</t>
  </si>
  <si>
    <t>R00388</t>
  </si>
  <si>
    <t>U0389</t>
  </si>
  <si>
    <t>84749673D</t>
  </si>
  <si>
    <t>R00389</t>
  </si>
  <si>
    <t>U0390</t>
  </si>
  <si>
    <t>49806394D</t>
  </si>
  <si>
    <t>R00390</t>
  </si>
  <si>
    <t>U0391</t>
  </si>
  <si>
    <t>46733035W</t>
  </si>
  <si>
    <t>R00391</t>
  </si>
  <si>
    <t>U0392</t>
  </si>
  <si>
    <t>77045463V</t>
  </si>
  <si>
    <t>R00392</t>
  </si>
  <si>
    <t>U0393</t>
  </si>
  <si>
    <t>95168866H</t>
  </si>
  <si>
    <t>R00393</t>
  </si>
  <si>
    <t>U0394</t>
  </si>
  <si>
    <t>55675450V</t>
  </si>
  <si>
    <t>R00394</t>
  </si>
  <si>
    <t>U0395</t>
  </si>
  <si>
    <t>42170421J</t>
  </si>
  <si>
    <t>R00395</t>
  </si>
  <si>
    <t>U0396</t>
  </si>
  <si>
    <t>44010721Z</t>
  </si>
  <si>
    <t>R00396</t>
  </si>
  <si>
    <t>U0397</t>
  </si>
  <si>
    <t>33279880F</t>
  </si>
  <si>
    <t>R00397</t>
  </si>
  <si>
    <t>U0398</t>
  </si>
  <si>
    <t>52845156B</t>
  </si>
  <si>
    <t>R00398</t>
  </si>
  <si>
    <t>U0399</t>
  </si>
  <si>
    <t>98939688J</t>
  </si>
  <si>
    <t>R00399</t>
  </si>
  <si>
    <t>U0400</t>
  </si>
  <si>
    <t>38148140H</t>
  </si>
  <si>
    <t>R00400</t>
  </si>
  <si>
    <t>U0401</t>
  </si>
  <si>
    <t>54641572N</t>
  </si>
  <si>
    <t>R00401</t>
  </si>
  <si>
    <t>U0402</t>
  </si>
  <si>
    <t>93607187Q</t>
  </si>
  <si>
    <t>R00402</t>
  </si>
  <si>
    <t>U0403</t>
  </si>
  <si>
    <t>20575308Z</t>
  </si>
  <si>
    <t>R00403</t>
  </si>
  <si>
    <t>U0404</t>
  </si>
  <si>
    <t>63988515P</t>
  </si>
  <si>
    <t>R00404</t>
  </si>
  <si>
    <t>U0405</t>
  </si>
  <si>
    <t>21319789P</t>
  </si>
  <si>
    <t>R00405</t>
  </si>
  <si>
    <t>U0406</t>
  </si>
  <si>
    <t>30057602Y</t>
  </si>
  <si>
    <t>R00406</t>
  </si>
  <si>
    <t>U0407</t>
  </si>
  <si>
    <t>34250880Q</t>
  </si>
  <si>
    <t>R00407</t>
  </si>
  <si>
    <t>U0408</t>
  </si>
  <si>
    <t>64092007T</t>
  </si>
  <si>
    <t>R00408</t>
  </si>
  <si>
    <t>U0409</t>
  </si>
  <si>
    <t>31356698Q</t>
  </si>
  <si>
    <t>R00409</t>
  </si>
  <si>
    <t>U0410</t>
  </si>
  <si>
    <t>27812797R</t>
  </si>
  <si>
    <t>R00410</t>
  </si>
  <si>
    <t>U0411</t>
  </si>
  <si>
    <t>77242862F</t>
  </si>
  <si>
    <t>R00411</t>
  </si>
  <si>
    <t>U0412</t>
  </si>
  <si>
    <t>98842610H</t>
  </si>
  <si>
    <t>R00412</t>
  </si>
  <si>
    <t>U0413</t>
  </si>
  <si>
    <t>26542222S</t>
  </si>
  <si>
    <t>R00413</t>
  </si>
  <si>
    <t>U0414</t>
  </si>
  <si>
    <t>97808984N</t>
  </si>
  <si>
    <t>R00414</t>
  </si>
  <si>
    <t>U0415</t>
  </si>
  <si>
    <t>52816491G</t>
  </si>
  <si>
    <t>R00415</t>
  </si>
  <si>
    <t>U0416</t>
  </si>
  <si>
    <t>25778810L</t>
  </si>
  <si>
    <t>R00416</t>
  </si>
  <si>
    <t>U0417</t>
  </si>
  <si>
    <t>95969695X</t>
  </si>
  <si>
    <t>R00417</t>
  </si>
  <si>
    <t>U0418</t>
  </si>
  <si>
    <t>20396730P</t>
  </si>
  <si>
    <t>R00418</t>
  </si>
  <si>
    <t>U0419</t>
  </si>
  <si>
    <t>48880095N</t>
  </si>
  <si>
    <t>R00419</t>
  </si>
  <si>
    <t>U0420</t>
  </si>
  <si>
    <t>47556523K</t>
  </si>
  <si>
    <t>R00420</t>
  </si>
  <si>
    <t>U0421</t>
  </si>
  <si>
    <t>35801034Q</t>
  </si>
  <si>
    <t>R00421</t>
  </si>
  <si>
    <t>U0422</t>
  </si>
  <si>
    <t>51825283G</t>
  </si>
  <si>
    <t>R00422</t>
  </si>
  <si>
    <t>U0423</t>
  </si>
  <si>
    <t>25181246H</t>
  </si>
  <si>
    <t>R00423</t>
  </si>
  <si>
    <t>U0424</t>
  </si>
  <si>
    <t>78484623K</t>
  </si>
  <si>
    <t>R00424</t>
  </si>
  <si>
    <t>U0425</t>
  </si>
  <si>
    <t>43545609P</t>
  </si>
  <si>
    <t>R00425</t>
  </si>
  <si>
    <t>U0426</t>
  </si>
  <si>
    <t>27044800C</t>
  </si>
  <si>
    <t>R00426</t>
  </si>
  <si>
    <t>U0427</t>
  </si>
  <si>
    <t>94712905D</t>
  </si>
  <si>
    <t>R00427</t>
  </si>
  <si>
    <t>U0428</t>
  </si>
  <si>
    <t>84786101M</t>
  </si>
  <si>
    <t>R00428</t>
  </si>
  <si>
    <t>U0429</t>
  </si>
  <si>
    <t>18843550H</t>
  </si>
  <si>
    <t>R00429</t>
  </si>
  <si>
    <t>U0430</t>
  </si>
  <si>
    <t>61171889P</t>
  </si>
  <si>
    <t>R00430</t>
  </si>
  <si>
    <t>U0431</t>
  </si>
  <si>
    <t>63633929J</t>
  </si>
  <si>
    <t>R00431</t>
  </si>
  <si>
    <t>U0432</t>
  </si>
  <si>
    <t>85178986G</t>
  </si>
  <si>
    <t>R00432</t>
  </si>
  <si>
    <t>U0433</t>
  </si>
  <si>
    <t>17558619M</t>
  </si>
  <si>
    <t>R00433</t>
  </si>
  <si>
    <t>U0434</t>
  </si>
  <si>
    <t>66360280J</t>
  </si>
  <si>
    <t>R00434</t>
  </si>
  <si>
    <t>U0435</t>
  </si>
  <si>
    <t>72835799C</t>
  </si>
  <si>
    <t>R00435</t>
  </si>
  <si>
    <t>U0436</t>
  </si>
  <si>
    <t>53689044Y</t>
  </si>
  <si>
    <t>R00436</t>
  </si>
  <si>
    <t>U0437</t>
  </si>
  <si>
    <t>67715350S</t>
  </si>
  <si>
    <t>R00437</t>
  </si>
  <si>
    <t>U0438</t>
  </si>
  <si>
    <t>74599598H</t>
  </si>
  <si>
    <t>R00438</t>
  </si>
  <si>
    <t>U0439</t>
  </si>
  <si>
    <t>45361856Z</t>
  </si>
  <si>
    <t>R00439</t>
  </si>
  <si>
    <t>U0440</t>
  </si>
  <si>
    <t>95441434J</t>
  </si>
  <si>
    <t>R00440</t>
  </si>
  <si>
    <t>U0441</t>
  </si>
  <si>
    <t>14545493V</t>
  </si>
  <si>
    <t>R00441</t>
  </si>
  <si>
    <t>U0442</t>
  </si>
  <si>
    <t>36394138L</t>
  </si>
  <si>
    <t>R00442</t>
  </si>
  <si>
    <t>U0443</t>
  </si>
  <si>
    <t>40612219S</t>
  </si>
  <si>
    <t>R00443</t>
  </si>
  <si>
    <t>U0444</t>
  </si>
  <si>
    <t>38611226E</t>
  </si>
  <si>
    <t>R00444</t>
  </si>
  <si>
    <t>U0445</t>
  </si>
  <si>
    <t>41968465C</t>
  </si>
  <si>
    <t>R00445</t>
  </si>
  <si>
    <t>U0446</t>
  </si>
  <si>
    <t>68301096C</t>
  </si>
  <si>
    <t>R00446</t>
  </si>
  <si>
    <t>U0447</t>
  </si>
  <si>
    <t>83836007H</t>
  </si>
  <si>
    <t>R00447</t>
  </si>
  <si>
    <t>U0448</t>
  </si>
  <si>
    <t>35537733L</t>
  </si>
  <si>
    <t>R00448</t>
  </si>
  <si>
    <t>U0449</t>
  </si>
  <si>
    <t>22132283G</t>
  </si>
  <si>
    <t>R00449</t>
  </si>
  <si>
    <t>U0450</t>
  </si>
  <si>
    <t>49903826J</t>
  </si>
  <si>
    <t>R00450</t>
  </si>
  <si>
    <t>U0451</t>
  </si>
  <si>
    <t>25632764T</t>
  </si>
  <si>
    <t>R00451</t>
  </si>
  <si>
    <t>U0452</t>
  </si>
  <si>
    <t>43402461N</t>
  </si>
  <si>
    <t>R00452</t>
  </si>
  <si>
    <t>U0453</t>
  </si>
  <si>
    <t>33242275F</t>
  </si>
  <si>
    <t>R00453</t>
  </si>
  <si>
    <t>U0454</t>
  </si>
  <si>
    <t>91513343T</t>
  </si>
  <si>
    <t>R00454</t>
  </si>
  <si>
    <t>U0455</t>
  </si>
  <si>
    <t>76741349D</t>
  </si>
  <si>
    <t>R00455</t>
  </si>
  <si>
    <t>U0456</t>
  </si>
  <si>
    <t>94771663W</t>
  </si>
  <si>
    <t>R00456</t>
  </si>
  <si>
    <t>U0457</t>
  </si>
  <si>
    <t>45118090W</t>
  </si>
  <si>
    <t>R00457</t>
  </si>
  <si>
    <t>U0458</t>
  </si>
  <si>
    <t>87018894G</t>
  </si>
  <si>
    <t>R00458</t>
  </si>
  <si>
    <t>U0459</t>
  </si>
  <si>
    <t>75612043A</t>
  </si>
  <si>
    <t>R00459</t>
  </si>
  <si>
    <t>U0460</t>
  </si>
  <si>
    <t>54670048Z</t>
  </si>
  <si>
    <t>R00460</t>
  </si>
  <si>
    <t>U0461</t>
  </si>
  <si>
    <t>66791980A</t>
  </si>
  <si>
    <t>R00461</t>
  </si>
  <si>
    <t>U0462</t>
  </si>
  <si>
    <t>15171313F</t>
  </si>
  <si>
    <t>R00462</t>
  </si>
  <si>
    <t>U0463</t>
  </si>
  <si>
    <t>19699535N</t>
  </si>
  <si>
    <t>R00463</t>
  </si>
  <si>
    <t>U0464</t>
  </si>
  <si>
    <t>59109845Y</t>
  </si>
  <si>
    <t>R00464</t>
  </si>
  <si>
    <t>U0465</t>
  </si>
  <si>
    <t>49732073R</t>
  </si>
  <si>
    <t>R00465</t>
  </si>
  <si>
    <t>U0466</t>
  </si>
  <si>
    <t>63226868Y</t>
  </si>
  <si>
    <t>R00466</t>
  </si>
  <si>
    <t>U0467</t>
  </si>
  <si>
    <t>11509759F</t>
  </si>
  <si>
    <t>R00467</t>
  </si>
  <si>
    <t>U0468</t>
  </si>
  <si>
    <t>47501935N</t>
  </si>
  <si>
    <t>R00468</t>
  </si>
  <si>
    <t>U0469</t>
  </si>
  <si>
    <t>59295870F</t>
  </si>
  <si>
    <t>R00469</t>
  </si>
  <si>
    <t>U0470</t>
  </si>
  <si>
    <t>88772290H</t>
  </si>
  <si>
    <t>R00470</t>
  </si>
  <si>
    <t>U0471</t>
  </si>
  <si>
    <t>60392465P</t>
  </si>
  <si>
    <t>R00471</t>
  </si>
  <si>
    <t>U0472</t>
  </si>
  <si>
    <t>76818135K</t>
  </si>
  <si>
    <t>R00472</t>
  </si>
  <si>
    <t>U0473</t>
  </si>
  <si>
    <t>64751915S</t>
  </si>
  <si>
    <t>R00473</t>
  </si>
  <si>
    <t>U0474</t>
  </si>
  <si>
    <t>80450800C</t>
  </si>
  <si>
    <t>R00474</t>
  </si>
  <si>
    <t>U0475</t>
  </si>
  <si>
    <t>49806549A</t>
  </si>
  <si>
    <t>R00475</t>
  </si>
  <si>
    <t>U0476</t>
  </si>
  <si>
    <t>80776691R</t>
  </si>
  <si>
    <t>R00476</t>
  </si>
  <si>
    <t>U0477</t>
  </si>
  <si>
    <t>16189792T</t>
  </si>
  <si>
    <t>R00477</t>
  </si>
  <si>
    <t>U0478</t>
  </si>
  <si>
    <t>65719601E</t>
  </si>
  <si>
    <t>R00478</t>
  </si>
  <si>
    <t>U0479</t>
  </si>
  <si>
    <t>11674146J</t>
  </si>
  <si>
    <t>R00479</t>
  </si>
  <si>
    <t>U0480</t>
  </si>
  <si>
    <t>41981253C</t>
  </si>
  <si>
    <t>R00480</t>
  </si>
  <si>
    <t>U0481</t>
  </si>
  <si>
    <t>83952661Q</t>
  </si>
  <si>
    <t>R00481</t>
  </si>
  <si>
    <t>U0482</t>
  </si>
  <si>
    <t>25685541S</t>
  </si>
  <si>
    <t>R00482</t>
  </si>
  <si>
    <t>U0483</t>
  </si>
  <si>
    <t>83736045Z</t>
  </si>
  <si>
    <t>R00483</t>
  </si>
  <si>
    <t>U0484</t>
  </si>
  <si>
    <t>28166283T</t>
  </si>
  <si>
    <t>R00484</t>
  </si>
  <si>
    <t>U0485</t>
  </si>
  <si>
    <t>58883167Q</t>
  </si>
  <si>
    <t>R00485</t>
  </si>
  <si>
    <t>U0486</t>
  </si>
  <si>
    <t>79637866K</t>
  </si>
  <si>
    <t>R00486</t>
  </si>
  <si>
    <t>U0487</t>
  </si>
  <si>
    <t>95880841M</t>
  </si>
  <si>
    <t>R00487</t>
  </si>
  <si>
    <t>U0488</t>
  </si>
  <si>
    <t>36890359S</t>
  </si>
  <si>
    <t>R00488</t>
  </si>
  <si>
    <t>U0489</t>
  </si>
  <si>
    <t>30672504A</t>
  </si>
  <si>
    <t>R00489</t>
  </si>
  <si>
    <t>U0490</t>
  </si>
  <si>
    <t>79213082R</t>
  </si>
  <si>
    <t>R00490</t>
  </si>
  <si>
    <t>U0491</t>
  </si>
  <si>
    <t>71772769G</t>
  </si>
  <si>
    <t>R00491</t>
  </si>
  <si>
    <t>U0492</t>
  </si>
  <si>
    <t>64744987X</t>
  </si>
  <si>
    <t>R00492</t>
  </si>
  <si>
    <t>U0493</t>
  </si>
  <si>
    <t>78515446R</t>
  </si>
  <si>
    <t>R00493</t>
  </si>
  <si>
    <t>U0494</t>
  </si>
  <si>
    <t>15297174N</t>
  </si>
  <si>
    <t>R00494</t>
  </si>
  <si>
    <t>U0495</t>
  </si>
  <si>
    <t>75652853B</t>
  </si>
  <si>
    <t>R00495</t>
  </si>
  <si>
    <t>U0496</t>
  </si>
  <si>
    <t>37172321C</t>
  </si>
  <si>
    <t>R00496</t>
  </si>
  <si>
    <t>U0497</t>
  </si>
  <si>
    <t>17887142L</t>
  </si>
  <si>
    <t>R00497</t>
  </si>
  <si>
    <t>U0498</t>
  </si>
  <si>
    <t>56361628J</t>
  </si>
  <si>
    <t>R00498</t>
  </si>
  <si>
    <t>U0499</t>
  </si>
  <si>
    <t>74397297W</t>
  </si>
  <si>
    <t>R00499</t>
  </si>
  <si>
    <t>U0500</t>
  </si>
  <si>
    <t>62154962S</t>
  </si>
  <si>
    <t>R00500</t>
  </si>
  <si>
    <t>U0501</t>
  </si>
  <si>
    <t>31273136J</t>
  </si>
  <si>
    <t>R00501</t>
  </si>
  <si>
    <t>U0502</t>
  </si>
  <si>
    <t>21574922W</t>
  </si>
  <si>
    <t>R00502</t>
  </si>
  <si>
    <t>U0503</t>
  </si>
  <si>
    <t>23314555F</t>
  </si>
  <si>
    <t>R00503</t>
  </si>
  <si>
    <t>U0504</t>
  </si>
  <si>
    <t>67021892F</t>
  </si>
  <si>
    <t>R00504</t>
  </si>
  <si>
    <t>U0505</t>
  </si>
  <si>
    <t>72971039C</t>
  </si>
  <si>
    <t>R00505</t>
  </si>
  <si>
    <t>U0506</t>
  </si>
  <si>
    <t>80640691T</t>
  </si>
  <si>
    <t>R00506</t>
  </si>
  <si>
    <t>U0507</t>
  </si>
  <si>
    <t>73232596K</t>
  </si>
  <si>
    <t>R00507</t>
  </si>
  <si>
    <t>U0508</t>
  </si>
  <si>
    <t>16668706P</t>
  </si>
  <si>
    <t>R00508</t>
  </si>
  <si>
    <t>U0509</t>
  </si>
  <si>
    <t>91276246X</t>
  </si>
  <si>
    <t>R00509</t>
  </si>
  <si>
    <t>U0510</t>
  </si>
  <si>
    <t>96408851G</t>
  </si>
  <si>
    <t>R00510</t>
  </si>
  <si>
    <t>U0511</t>
  </si>
  <si>
    <t>41192860K</t>
  </si>
  <si>
    <t>R00511</t>
  </si>
  <si>
    <t>U0512</t>
  </si>
  <si>
    <t>67947542E</t>
  </si>
  <si>
    <t>R00512</t>
  </si>
  <si>
    <t>U0513</t>
  </si>
  <si>
    <t>31712939X</t>
  </si>
  <si>
    <t>R00513</t>
  </si>
  <si>
    <t>U0514</t>
  </si>
  <si>
    <t>21181293H</t>
  </si>
  <si>
    <t>R00514</t>
  </si>
  <si>
    <t>U0515</t>
  </si>
  <si>
    <t>71078219P</t>
  </si>
  <si>
    <t>R00515</t>
  </si>
  <si>
    <t>U0516</t>
  </si>
  <si>
    <t>70853291C</t>
  </si>
  <si>
    <t>R00516</t>
  </si>
  <si>
    <t>U0517</t>
  </si>
  <si>
    <t>76570126K</t>
  </si>
  <si>
    <t>R00517</t>
  </si>
  <si>
    <t>U0518</t>
  </si>
  <si>
    <t>86471512E</t>
  </si>
  <si>
    <t>R00518</t>
  </si>
  <si>
    <t>U0519</t>
  </si>
  <si>
    <t>71921389K</t>
  </si>
  <si>
    <t>R00519</t>
  </si>
  <si>
    <t>U0520</t>
  </si>
  <si>
    <t>21681763P</t>
  </si>
  <si>
    <t>R00520</t>
  </si>
  <si>
    <t>U0521</t>
  </si>
  <si>
    <t>73234924A</t>
  </si>
  <si>
    <t>R00521</t>
  </si>
  <si>
    <t>U0522</t>
  </si>
  <si>
    <t>36077853F</t>
  </si>
  <si>
    <t>R00522</t>
  </si>
  <si>
    <t>U0523</t>
  </si>
  <si>
    <t>65295647G</t>
  </si>
  <si>
    <t>R00523</t>
  </si>
  <si>
    <t>U0524</t>
  </si>
  <si>
    <t>14628865Z</t>
  </si>
  <si>
    <t>R00524</t>
  </si>
  <si>
    <t>U0525</t>
  </si>
  <si>
    <t>14540245J</t>
  </si>
  <si>
    <t>R00525</t>
  </si>
  <si>
    <t>U0526</t>
  </si>
  <si>
    <t>88785604S</t>
  </si>
  <si>
    <t>R00526</t>
  </si>
  <si>
    <t>U0527</t>
  </si>
  <si>
    <t>37061304R</t>
  </si>
  <si>
    <t>R00527</t>
  </si>
  <si>
    <t>U0528</t>
  </si>
  <si>
    <t>53370064J</t>
  </si>
  <si>
    <t>R00528</t>
  </si>
  <si>
    <t>U0529</t>
  </si>
  <si>
    <t>89714583R</t>
  </si>
  <si>
    <t>R00529</t>
  </si>
  <si>
    <t>U0530</t>
  </si>
  <si>
    <t>26511030B</t>
  </si>
  <si>
    <t>R00530</t>
  </si>
  <si>
    <t>U0531</t>
  </si>
  <si>
    <t>53096198P</t>
  </si>
  <si>
    <t>R00531</t>
  </si>
  <si>
    <t>U0532</t>
  </si>
  <si>
    <t>81569686W</t>
  </si>
  <si>
    <t>R00532</t>
  </si>
  <si>
    <t>U0533</t>
  </si>
  <si>
    <t>33123854J</t>
  </si>
  <si>
    <t>R00533</t>
  </si>
  <si>
    <t>U0534</t>
  </si>
  <si>
    <t>25591219Q</t>
  </si>
  <si>
    <t>R00534</t>
  </si>
  <si>
    <t>U0535</t>
  </si>
  <si>
    <t>29256417A</t>
  </si>
  <si>
    <t>R00535</t>
  </si>
  <si>
    <t>U0536</t>
  </si>
  <si>
    <t>36770030E</t>
  </si>
  <si>
    <t>R00536</t>
  </si>
  <si>
    <t>U0537</t>
  </si>
  <si>
    <t>82513841F</t>
  </si>
  <si>
    <t>R00537</t>
  </si>
  <si>
    <t>U0538</t>
  </si>
  <si>
    <t>37559961H</t>
  </si>
  <si>
    <t>R00538</t>
  </si>
  <si>
    <t>U0539</t>
  </si>
  <si>
    <t>95389233E</t>
  </si>
  <si>
    <t>R00539</t>
  </si>
  <si>
    <t>U0540</t>
  </si>
  <si>
    <t>92472802Z</t>
  </si>
  <si>
    <t>R00540</t>
  </si>
  <si>
    <t>U0541</t>
  </si>
  <si>
    <t>56959633H</t>
  </si>
  <si>
    <t>R00541</t>
  </si>
  <si>
    <t>U0542</t>
  </si>
  <si>
    <t>97864702R</t>
  </si>
  <si>
    <t>R00542</t>
  </si>
  <si>
    <t>U0543</t>
  </si>
  <si>
    <t>59923361N</t>
  </si>
  <si>
    <t>R00543</t>
  </si>
  <si>
    <t>U0544</t>
  </si>
  <si>
    <t>14682898C</t>
  </si>
  <si>
    <t>R00544</t>
  </si>
  <si>
    <t>U0545</t>
  </si>
  <si>
    <t>88711437T</t>
  </si>
  <si>
    <t>R00545</t>
  </si>
  <si>
    <t>U0546</t>
  </si>
  <si>
    <t>20552795H</t>
  </si>
  <si>
    <t>R00546</t>
  </si>
  <si>
    <t>U0547</t>
  </si>
  <si>
    <t>92048429Z</t>
  </si>
  <si>
    <t>R00547</t>
  </si>
  <si>
    <t>U0548</t>
  </si>
  <si>
    <t>26320027T</t>
  </si>
  <si>
    <t>R00548</t>
  </si>
  <si>
    <t>U0549</t>
  </si>
  <si>
    <t>97371807L</t>
  </si>
  <si>
    <t>R00549</t>
  </si>
  <si>
    <t>U0550</t>
  </si>
  <si>
    <t>13537404H</t>
  </si>
  <si>
    <t>R00550</t>
  </si>
  <si>
    <t>U0551</t>
  </si>
  <si>
    <t>41713262W</t>
  </si>
  <si>
    <t>R00551</t>
  </si>
  <si>
    <t>U0552</t>
  </si>
  <si>
    <t>48377228V</t>
  </si>
  <si>
    <t>R00552</t>
  </si>
  <si>
    <t>U0553</t>
  </si>
  <si>
    <t>75053992R</t>
  </si>
  <si>
    <t>R00553</t>
  </si>
  <si>
    <t>U0554</t>
  </si>
  <si>
    <t>53579041N</t>
  </si>
  <si>
    <t>R00554</t>
  </si>
  <si>
    <t>U0555</t>
  </si>
  <si>
    <t>19712700K</t>
  </si>
  <si>
    <t>R00555</t>
  </si>
  <si>
    <t>U0556</t>
  </si>
  <si>
    <t>81269816Y</t>
  </si>
  <si>
    <t>R00556</t>
  </si>
  <si>
    <t>U0557</t>
  </si>
  <si>
    <t>40400158Z</t>
  </si>
  <si>
    <t>R00557</t>
  </si>
  <si>
    <t>U0558</t>
  </si>
  <si>
    <t>83401711P</t>
  </si>
  <si>
    <t>R00558</t>
  </si>
  <si>
    <t>U0559</t>
  </si>
  <si>
    <t>80914816B</t>
  </si>
  <si>
    <t>R00559</t>
  </si>
  <si>
    <t>U0560</t>
  </si>
  <si>
    <t>97228825M</t>
  </si>
  <si>
    <t>R00560</t>
  </si>
  <si>
    <t>U0561</t>
  </si>
  <si>
    <t>46647913A</t>
  </si>
  <si>
    <t>R00561</t>
  </si>
  <si>
    <t>U0562</t>
  </si>
  <si>
    <t>15587988Z</t>
  </si>
  <si>
    <t>R00562</t>
  </si>
  <si>
    <t>U0563</t>
  </si>
  <si>
    <t>17994410S</t>
  </si>
  <si>
    <t>R00563</t>
  </si>
  <si>
    <t>U0564</t>
  </si>
  <si>
    <t>95006298Z</t>
  </si>
  <si>
    <t>R00564</t>
  </si>
  <si>
    <t>U0565</t>
  </si>
  <si>
    <t>27258285L</t>
  </si>
  <si>
    <t>R00565</t>
  </si>
  <si>
    <t>U0566</t>
  </si>
  <si>
    <t>40388424X</t>
  </si>
  <si>
    <t>R00566</t>
  </si>
  <si>
    <t>U0567</t>
  </si>
  <si>
    <t>43362843T</t>
  </si>
  <si>
    <t>R00567</t>
  </si>
  <si>
    <t>U0568</t>
  </si>
  <si>
    <t>79368078T</t>
  </si>
  <si>
    <t>R00568</t>
  </si>
  <si>
    <t>U0569</t>
  </si>
  <si>
    <t>88596227C</t>
  </si>
  <si>
    <t>R00569</t>
  </si>
  <si>
    <t>U0570</t>
  </si>
  <si>
    <t>46402636K</t>
  </si>
  <si>
    <t>R00570</t>
  </si>
  <si>
    <t>U0571</t>
  </si>
  <si>
    <t>13830441N</t>
  </si>
  <si>
    <t>R00571</t>
  </si>
  <si>
    <t>U0572</t>
  </si>
  <si>
    <t>30372160Q</t>
  </si>
  <si>
    <t>R00572</t>
  </si>
  <si>
    <t>U0573</t>
  </si>
  <si>
    <t>33766440W</t>
  </si>
  <si>
    <t>R00573</t>
  </si>
  <si>
    <t>U0574</t>
  </si>
  <si>
    <t>80548847H</t>
  </si>
  <si>
    <t>R00574</t>
  </si>
  <si>
    <t>U0575</t>
  </si>
  <si>
    <t>61407276J</t>
  </si>
  <si>
    <t>R00575</t>
  </si>
  <si>
    <t>U0576</t>
  </si>
  <si>
    <t>83173908C</t>
  </si>
  <si>
    <t>R00576</t>
  </si>
  <si>
    <t>U0577</t>
  </si>
  <si>
    <t>21847490C</t>
  </si>
  <si>
    <t>R00577</t>
  </si>
  <si>
    <t>U0578</t>
  </si>
  <si>
    <t>94576024R</t>
  </si>
  <si>
    <t>R00578</t>
  </si>
  <si>
    <t>U0579</t>
  </si>
  <si>
    <t>57939675F</t>
  </si>
  <si>
    <t>R00579</t>
  </si>
  <si>
    <t>U0580</t>
  </si>
  <si>
    <t>14114667G</t>
  </si>
  <si>
    <t>R00580</t>
  </si>
  <si>
    <t>U0581</t>
  </si>
  <si>
    <t>87579136N</t>
  </si>
  <si>
    <t>R00581</t>
  </si>
  <si>
    <t>U0582</t>
  </si>
  <si>
    <t>52739689E</t>
  </si>
  <si>
    <t>R00582</t>
  </si>
  <si>
    <t>U0583</t>
  </si>
  <si>
    <t>29699421G</t>
  </si>
  <si>
    <t>R00583</t>
  </si>
  <si>
    <t>U0584</t>
  </si>
  <si>
    <t>48224984X</t>
  </si>
  <si>
    <t>R00584</t>
  </si>
  <si>
    <t>U0585</t>
  </si>
  <si>
    <t>62011685M</t>
  </si>
  <si>
    <t>R00585</t>
  </si>
  <si>
    <t>U0586</t>
  </si>
  <si>
    <t>58506875G</t>
  </si>
  <si>
    <t>R00586</t>
  </si>
  <si>
    <t>U0587</t>
  </si>
  <si>
    <t>69413659G</t>
  </si>
  <si>
    <t>R00587</t>
  </si>
  <si>
    <t>U0588</t>
  </si>
  <si>
    <t>95446008X</t>
  </si>
  <si>
    <t>R00588</t>
  </si>
  <si>
    <t>U0589</t>
  </si>
  <si>
    <t>33543857J</t>
  </si>
  <si>
    <t>R00589</t>
  </si>
  <si>
    <t>U0590</t>
  </si>
  <si>
    <t>71478966A</t>
  </si>
  <si>
    <t>R00590</t>
  </si>
  <si>
    <t>U0591</t>
  </si>
  <si>
    <t>60013824Q</t>
  </si>
  <si>
    <t>R00591</t>
  </si>
  <si>
    <t>U0592</t>
  </si>
  <si>
    <t>20013295Y</t>
  </si>
  <si>
    <t>R00592</t>
  </si>
  <si>
    <t>U0593</t>
  </si>
  <si>
    <t>17170842P</t>
  </si>
  <si>
    <t>R00593</t>
  </si>
  <si>
    <t>U0594</t>
  </si>
  <si>
    <t>77765219B</t>
  </si>
  <si>
    <t>R00594</t>
  </si>
  <si>
    <t>U0595</t>
  </si>
  <si>
    <t>58945644W</t>
  </si>
  <si>
    <t>R00595</t>
  </si>
  <si>
    <t>U0596</t>
  </si>
  <si>
    <t>13564244V</t>
  </si>
  <si>
    <t>R00596</t>
  </si>
  <si>
    <t>U0597</t>
  </si>
  <si>
    <t>69958941W</t>
  </si>
  <si>
    <t>R00597</t>
  </si>
  <si>
    <t>U0598</t>
  </si>
  <si>
    <t>83835180L</t>
  </si>
  <si>
    <t>R00598</t>
  </si>
  <si>
    <t>U0599</t>
  </si>
  <si>
    <t>18686217M</t>
  </si>
  <si>
    <t>R00599</t>
  </si>
  <si>
    <t>U0600</t>
  </si>
  <si>
    <t>15494857X</t>
  </si>
  <si>
    <t>R00600</t>
  </si>
  <si>
    <t>U0601</t>
  </si>
  <si>
    <t>74162479Z</t>
  </si>
  <si>
    <t>R00601</t>
  </si>
  <si>
    <t>U0602</t>
  </si>
  <si>
    <t>42803083Z</t>
  </si>
  <si>
    <t>R00602</t>
  </si>
  <si>
    <t>U0603</t>
  </si>
  <si>
    <t>57012929T</t>
  </si>
  <si>
    <t>R00603</t>
  </si>
  <si>
    <t>U0604</t>
  </si>
  <si>
    <t>75756367W</t>
  </si>
  <si>
    <t>R00604</t>
  </si>
  <si>
    <t>U0605</t>
  </si>
  <si>
    <t>24022402Y</t>
  </si>
  <si>
    <t>R00605</t>
  </si>
  <si>
    <t>U0606</t>
  </si>
  <si>
    <t>16594859Z</t>
  </si>
  <si>
    <t>R00606</t>
  </si>
  <si>
    <t>U0607</t>
  </si>
  <si>
    <t>47097783Q</t>
  </si>
  <si>
    <t>R00607</t>
  </si>
  <si>
    <t>U0608</t>
  </si>
  <si>
    <t>22690213T</t>
  </si>
  <si>
    <t>R00608</t>
  </si>
  <si>
    <t>U0609</t>
  </si>
  <si>
    <t>70622154X</t>
  </si>
  <si>
    <t>R00609</t>
  </si>
  <si>
    <t>U0610</t>
  </si>
  <si>
    <t>50130313L</t>
  </si>
  <si>
    <t>R00610</t>
  </si>
  <si>
    <t>U0611</t>
  </si>
  <si>
    <t>86675493Q</t>
  </si>
  <si>
    <t>R00611</t>
  </si>
  <si>
    <t>U0612</t>
  </si>
  <si>
    <t>44782184B</t>
  </si>
  <si>
    <t>R00612</t>
  </si>
  <si>
    <t>U0613</t>
  </si>
  <si>
    <t>35429047P</t>
  </si>
  <si>
    <t>R00613</t>
  </si>
  <si>
    <t>U0614</t>
  </si>
  <si>
    <t>86576720M</t>
  </si>
  <si>
    <t>R00614</t>
  </si>
  <si>
    <t>U0615</t>
  </si>
  <si>
    <t>29722871V</t>
  </si>
  <si>
    <t>R00615</t>
  </si>
  <si>
    <t>U0616</t>
  </si>
  <si>
    <t>44591802T</t>
  </si>
  <si>
    <t>R00616</t>
  </si>
  <si>
    <t>U0617</t>
  </si>
  <si>
    <t>59810316N</t>
  </si>
  <si>
    <t>R00617</t>
  </si>
  <si>
    <t>U0618</t>
  </si>
  <si>
    <t>73340155D</t>
  </si>
  <si>
    <t>R00618</t>
  </si>
  <si>
    <t>U0619</t>
  </si>
  <si>
    <t>96517429E</t>
  </si>
  <si>
    <t>R00619</t>
  </si>
  <si>
    <t>U0620</t>
  </si>
  <si>
    <t>31062048L</t>
  </si>
  <si>
    <t>R00620</t>
  </si>
  <si>
    <t>U0621</t>
  </si>
  <si>
    <t>20780514Z</t>
  </si>
  <si>
    <t>R00621</t>
  </si>
  <si>
    <t>U0622</t>
  </si>
  <si>
    <t>78873698M</t>
  </si>
  <si>
    <t>R00622</t>
  </si>
  <si>
    <t>U0623</t>
  </si>
  <si>
    <t>39839110M</t>
  </si>
  <si>
    <t>R00623</t>
  </si>
  <si>
    <t>U0624</t>
  </si>
  <si>
    <t>88452135T</t>
  </si>
  <si>
    <t>R00624</t>
  </si>
  <si>
    <t>U0625</t>
  </si>
  <si>
    <t>10634351W</t>
  </si>
  <si>
    <t>R00625</t>
  </si>
  <si>
    <t>U0626</t>
  </si>
  <si>
    <t>67876652H</t>
  </si>
  <si>
    <t>R00626</t>
  </si>
  <si>
    <t>U0627</t>
  </si>
  <si>
    <t>33683285S</t>
  </si>
  <si>
    <t>R00627</t>
  </si>
  <si>
    <t>U0628</t>
  </si>
  <si>
    <t>38732492D</t>
  </si>
  <si>
    <t>R00628</t>
  </si>
  <si>
    <t>U0629</t>
  </si>
  <si>
    <t>11033618N</t>
  </si>
  <si>
    <t>R00629</t>
  </si>
  <si>
    <t>U0630</t>
  </si>
  <si>
    <t>70461854C</t>
  </si>
  <si>
    <t>R00630</t>
  </si>
  <si>
    <t>U0631</t>
  </si>
  <si>
    <t>70146400B</t>
  </si>
  <si>
    <t>R00631</t>
  </si>
  <si>
    <t>U0632</t>
  </si>
  <si>
    <t>65065958Q</t>
  </si>
  <si>
    <t>R00632</t>
  </si>
  <si>
    <t>U0633</t>
  </si>
  <si>
    <t>39905763G</t>
  </si>
  <si>
    <t>R00633</t>
  </si>
  <si>
    <t>U0634</t>
  </si>
  <si>
    <t>92087200F</t>
  </si>
  <si>
    <t>R00634</t>
  </si>
  <si>
    <t>U0635</t>
  </si>
  <si>
    <t>32526507E</t>
  </si>
  <si>
    <t>R00635</t>
  </si>
  <si>
    <t>U0636</t>
  </si>
  <si>
    <t>75055145G</t>
  </si>
  <si>
    <t>R00636</t>
  </si>
  <si>
    <t>U0637</t>
  </si>
  <si>
    <t>78433856S</t>
  </si>
  <si>
    <t>R00637</t>
  </si>
  <si>
    <t>U0638</t>
  </si>
  <si>
    <t>77699156G</t>
  </si>
  <si>
    <t>R00638</t>
  </si>
  <si>
    <t>U0639</t>
  </si>
  <si>
    <t>95431700P</t>
  </si>
  <si>
    <t>R00639</t>
  </si>
  <si>
    <t>U0640</t>
  </si>
  <si>
    <t>24367577C</t>
  </si>
  <si>
    <t>R00640</t>
  </si>
  <si>
    <t>U0641</t>
  </si>
  <si>
    <t>41923498H</t>
  </si>
  <si>
    <t>R00641</t>
  </si>
  <si>
    <t>U0642</t>
  </si>
  <si>
    <t>50758390N</t>
  </si>
  <si>
    <t>R00642</t>
  </si>
  <si>
    <t>U0643</t>
  </si>
  <si>
    <t>62113728C</t>
  </si>
  <si>
    <t>R00643</t>
  </si>
  <si>
    <t>U0644</t>
  </si>
  <si>
    <t>34556157Z</t>
  </si>
  <si>
    <t>R00644</t>
  </si>
  <si>
    <t>U0645</t>
  </si>
  <si>
    <t>12330799Q</t>
  </si>
  <si>
    <t>R00645</t>
  </si>
  <si>
    <t>U0646</t>
  </si>
  <si>
    <t>49761365Z</t>
  </si>
  <si>
    <t>R00646</t>
  </si>
  <si>
    <t>U0647</t>
  </si>
  <si>
    <t>36142099Z</t>
  </si>
  <si>
    <t>R00647</t>
  </si>
  <si>
    <t>U0648</t>
  </si>
  <si>
    <t>59219305D</t>
  </si>
  <si>
    <t>R00648</t>
  </si>
  <si>
    <t>U0649</t>
  </si>
  <si>
    <t>15708134P</t>
  </si>
  <si>
    <t>R00649</t>
  </si>
  <si>
    <t>U0650</t>
  </si>
  <si>
    <t>87744533Q</t>
  </si>
  <si>
    <t>R00650</t>
  </si>
  <si>
    <t>U0651</t>
  </si>
  <si>
    <t>88546952B</t>
  </si>
  <si>
    <t>R00651</t>
  </si>
  <si>
    <t>U0652</t>
  </si>
  <si>
    <t>70925152Y</t>
  </si>
  <si>
    <t>R00652</t>
  </si>
  <si>
    <t>U0653</t>
  </si>
  <si>
    <t>22207384X</t>
  </si>
  <si>
    <t>R00653</t>
  </si>
  <si>
    <t>U0654</t>
  </si>
  <si>
    <t>40704953J</t>
  </si>
  <si>
    <t>R00654</t>
  </si>
  <si>
    <t>U0655</t>
  </si>
  <si>
    <t>11978951E</t>
  </si>
  <si>
    <t>R00655</t>
  </si>
  <si>
    <t>U0656</t>
  </si>
  <si>
    <t>53435074W</t>
  </si>
  <si>
    <t>R00656</t>
  </si>
  <si>
    <t>U0657</t>
  </si>
  <si>
    <t>65766679L</t>
  </si>
  <si>
    <t>R00657</t>
  </si>
  <si>
    <t>U0658</t>
  </si>
  <si>
    <t>14534958Q</t>
  </si>
  <si>
    <t>R00658</t>
  </si>
  <si>
    <t>U0659</t>
  </si>
  <si>
    <t>80200608E</t>
  </si>
  <si>
    <t>R00659</t>
  </si>
  <si>
    <t>U0660</t>
  </si>
  <si>
    <t>26972108P</t>
  </si>
  <si>
    <t>R00660</t>
  </si>
  <si>
    <t>U0661</t>
  </si>
  <si>
    <t>98232558H</t>
  </si>
  <si>
    <t>R00661</t>
  </si>
  <si>
    <t>U0662</t>
  </si>
  <si>
    <t>17948013D</t>
  </si>
  <si>
    <t>R00662</t>
  </si>
  <si>
    <t>U0663</t>
  </si>
  <si>
    <t>55085968W</t>
  </si>
  <si>
    <t>R00663</t>
  </si>
  <si>
    <t>U0664</t>
  </si>
  <si>
    <t>12005801P</t>
  </si>
  <si>
    <t>R00664</t>
  </si>
  <si>
    <t>U0665</t>
  </si>
  <si>
    <t>88323324N</t>
  </si>
  <si>
    <t>R00665</t>
  </si>
  <si>
    <t>U0666</t>
  </si>
  <si>
    <t>32697179B</t>
  </si>
  <si>
    <t>R00666</t>
  </si>
  <si>
    <t>U0667</t>
  </si>
  <si>
    <t>68808812B</t>
  </si>
  <si>
    <t>R00667</t>
  </si>
  <si>
    <t>U0668</t>
  </si>
  <si>
    <t>59009189K</t>
  </si>
  <si>
    <t>R00668</t>
  </si>
  <si>
    <t>U0669</t>
  </si>
  <si>
    <t>91187233F</t>
  </si>
  <si>
    <t>R00669</t>
  </si>
  <si>
    <t>U0670</t>
  </si>
  <si>
    <t>14871338K</t>
  </si>
  <si>
    <t>R00670</t>
  </si>
  <si>
    <t>U0671</t>
  </si>
  <si>
    <t>30395814A</t>
  </si>
  <si>
    <t>R00671</t>
  </si>
  <si>
    <t>U0672</t>
  </si>
  <si>
    <t>60323234F</t>
  </si>
  <si>
    <t>R00672</t>
  </si>
  <si>
    <t>U0673</t>
  </si>
  <si>
    <t>48903113F</t>
  </si>
  <si>
    <t>R00673</t>
  </si>
  <si>
    <t>U0674</t>
  </si>
  <si>
    <t>81773592J</t>
  </si>
  <si>
    <t>R00674</t>
  </si>
  <si>
    <t>U0675</t>
  </si>
  <si>
    <t>49091566K</t>
  </si>
  <si>
    <t>R00675</t>
  </si>
  <si>
    <t>U0676</t>
  </si>
  <si>
    <t>57904919G</t>
  </si>
  <si>
    <t>R00676</t>
  </si>
  <si>
    <t>U0677</t>
  </si>
  <si>
    <t>52404377G</t>
  </si>
  <si>
    <t>R00677</t>
  </si>
  <si>
    <t>U0678</t>
  </si>
  <si>
    <t>68185512B</t>
  </si>
  <si>
    <t>R00678</t>
  </si>
  <si>
    <t>U0679</t>
  </si>
  <si>
    <t>30106293Y</t>
  </si>
  <si>
    <t>R00679</t>
  </si>
  <si>
    <t>U0680</t>
  </si>
  <si>
    <t>99613461R</t>
  </si>
  <si>
    <t>R00680</t>
  </si>
  <si>
    <t>U0681</t>
  </si>
  <si>
    <t>76438791Q</t>
  </si>
  <si>
    <t>R00681</t>
  </si>
  <si>
    <t>U0682</t>
  </si>
  <si>
    <t>84914577A</t>
  </si>
  <si>
    <t>R00682</t>
  </si>
  <si>
    <t>U0683</t>
  </si>
  <si>
    <t>25457751V</t>
  </si>
  <si>
    <t>R00683</t>
  </si>
  <si>
    <t>U0684</t>
  </si>
  <si>
    <t>51643034F</t>
  </si>
  <si>
    <t>R00684</t>
  </si>
  <si>
    <t>U0685</t>
  </si>
  <si>
    <t>26314008F</t>
  </si>
  <si>
    <t>R00685</t>
  </si>
  <si>
    <t>U0686</t>
  </si>
  <si>
    <t>95167976W</t>
  </si>
  <si>
    <t>R00686</t>
  </si>
  <si>
    <t>U0687</t>
  </si>
  <si>
    <t>95871630V</t>
  </si>
  <si>
    <t>R00687</t>
  </si>
  <si>
    <t>U0688</t>
  </si>
  <si>
    <t>22828741E</t>
  </si>
  <si>
    <t>R00688</t>
  </si>
  <si>
    <t>U0689</t>
  </si>
  <si>
    <t>27783105W</t>
  </si>
  <si>
    <t>R00689</t>
  </si>
  <si>
    <t>U0690</t>
  </si>
  <si>
    <t>51167807Y</t>
  </si>
  <si>
    <t>R00690</t>
  </si>
  <si>
    <t>U0691</t>
  </si>
  <si>
    <t>68696536K</t>
  </si>
  <si>
    <t>R00691</t>
  </si>
  <si>
    <t>U0692</t>
  </si>
  <si>
    <t>14663706X</t>
  </si>
  <si>
    <t>R00692</t>
  </si>
  <si>
    <t>U0693</t>
  </si>
  <si>
    <t>96385333S</t>
  </si>
  <si>
    <t>R00693</t>
  </si>
  <si>
    <t>U0694</t>
  </si>
  <si>
    <t>96368107Q</t>
  </si>
  <si>
    <t>R00694</t>
  </si>
  <si>
    <t>U0695</t>
  </si>
  <si>
    <t>50552899A</t>
  </si>
  <si>
    <t>R00695</t>
  </si>
  <si>
    <t>U0696</t>
  </si>
  <si>
    <t>60722232R</t>
  </si>
  <si>
    <t>R00696</t>
  </si>
  <si>
    <t>U0697</t>
  </si>
  <si>
    <t>30719644Q</t>
  </si>
  <si>
    <t>R00697</t>
  </si>
  <si>
    <t>U0698</t>
  </si>
  <si>
    <t>30062900Z</t>
  </si>
  <si>
    <t>R00698</t>
  </si>
  <si>
    <t>U0699</t>
  </si>
  <si>
    <t>73552237P</t>
  </si>
  <si>
    <t>R00699</t>
  </si>
  <si>
    <t>U0700</t>
  </si>
  <si>
    <t>77035857W</t>
  </si>
  <si>
    <t>R00700</t>
  </si>
  <si>
    <t>U0701</t>
  </si>
  <si>
    <t>68826975G</t>
  </si>
  <si>
    <t>R00701</t>
  </si>
  <si>
    <t>U0702</t>
  </si>
  <si>
    <t>48080189T</t>
  </si>
  <si>
    <t>R00702</t>
  </si>
  <si>
    <t>U0703</t>
  </si>
  <si>
    <t>85565513Q</t>
  </si>
  <si>
    <t>R00703</t>
  </si>
  <si>
    <t>U0704</t>
  </si>
  <si>
    <t>75053294Q</t>
  </si>
  <si>
    <t>R00704</t>
  </si>
  <si>
    <t>U0705</t>
  </si>
  <si>
    <t>89464333Z</t>
  </si>
  <si>
    <t>R00705</t>
  </si>
  <si>
    <t>U0706</t>
  </si>
  <si>
    <t>89078508Z</t>
  </si>
  <si>
    <t>R00706</t>
  </si>
  <si>
    <t>U0707</t>
  </si>
  <si>
    <t>11929580D</t>
  </si>
  <si>
    <t>R00707</t>
  </si>
  <si>
    <t>U0708</t>
  </si>
  <si>
    <t>69493170G</t>
  </si>
  <si>
    <t>R00708</t>
  </si>
  <si>
    <t>U0709</t>
  </si>
  <si>
    <t>86009791A</t>
  </si>
  <si>
    <t>R00709</t>
  </si>
  <si>
    <t>U0710</t>
  </si>
  <si>
    <t>28691554C</t>
  </si>
  <si>
    <t>R00710</t>
  </si>
  <si>
    <t>U0711</t>
  </si>
  <si>
    <t>73441886B</t>
  </si>
  <si>
    <t>R00711</t>
  </si>
  <si>
    <t>U0712</t>
  </si>
  <si>
    <t>97689685Z</t>
  </si>
  <si>
    <t>R00712</t>
  </si>
  <si>
    <t>U0713</t>
  </si>
  <si>
    <t>87571928A</t>
  </si>
  <si>
    <t>R00713</t>
  </si>
  <si>
    <t>U0714</t>
  </si>
  <si>
    <t>76790956M</t>
  </si>
  <si>
    <t>R00714</t>
  </si>
  <si>
    <t>U0715</t>
  </si>
  <si>
    <t>27198024H</t>
  </si>
  <si>
    <t>R00715</t>
  </si>
  <si>
    <t>U0716</t>
  </si>
  <si>
    <t>31711066T</t>
  </si>
  <si>
    <t>R00716</t>
  </si>
  <si>
    <t>U0717</t>
  </si>
  <si>
    <t>69966339V</t>
  </si>
  <si>
    <t>R00717</t>
  </si>
  <si>
    <t>U0718</t>
  </si>
  <si>
    <t>36809832B</t>
  </si>
  <si>
    <t>R00718</t>
  </si>
  <si>
    <t>U0719</t>
  </si>
  <si>
    <t>88317311W</t>
  </si>
  <si>
    <t>R00719</t>
  </si>
  <si>
    <t>U0720</t>
  </si>
  <si>
    <t>76029131D</t>
  </si>
  <si>
    <t>R00720</t>
  </si>
  <si>
    <t>U0721</t>
  </si>
  <si>
    <t>34548155Q</t>
  </si>
  <si>
    <t>R00721</t>
  </si>
  <si>
    <t>U0722</t>
  </si>
  <si>
    <t>29412026V</t>
  </si>
  <si>
    <t>R00722</t>
  </si>
  <si>
    <t>U0723</t>
  </si>
  <si>
    <t>89642867E</t>
  </si>
  <si>
    <t>R00723</t>
  </si>
  <si>
    <t>U0724</t>
  </si>
  <si>
    <t>62617699S</t>
  </si>
  <si>
    <t>R00724</t>
  </si>
  <si>
    <t>U0725</t>
  </si>
  <si>
    <t>18196260V</t>
  </si>
  <si>
    <t>R00725</t>
  </si>
  <si>
    <t>U0726</t>
  </si>
  <si>
    <t>12214123L</t>
  </si>
  <si>
    <t>R00726</t>
  </si>
  <si>
    <t>U0727</t>
  </si>
  <si>
    <t>87256221V</t>
  </si>
  <si>
    <t>R00727</t>
  </si>
  <si>
    <t>U0728</t>
  </si>
  <si>
    <t>85535902Y</t>
  </si>
  <si>
    <t>R00728</t>
  </si>
  <si>
    <t>U0729</t>
  </si>
  <si>
    <t>25369057B</t>
  </si>
  <si>
    <t>R00729</t>
  </si>
  <si>
    <t>U0730</t>
  </si>
  <si>
    <t>47302269D</t>
  </si>
  <si>
    <t>R00730</t>
  </si>
  <si>
    <t>U0731</t>
  </si>
  <si>
    <t>27904672Z</t>
  </si>
  <si>
    <t>R00731</t>
  </si>
  <si>
    <t>U0732</t>
  </si>
  <si>
    <t>19605634C</t>
  </si>
  <si>
    <t>R00732</t>
  </si>
  <si>
    <t>U0733</t>
  </si>
  <si>
    <t>41748608C</t>
  </si>
  <si>
    <t>R00733</t>
  </si>
  <si>
    <t>U0734</t>
  </si>
  <si>
    <t>52221787B</t>
  </si>
  <si>
    <t>R00734</t>
  </si>
  <si>
    <t>U0735</t>
  </si>
  <si>
    <t>10793878R</t>
  </si>
  <si>
    <t>R00735</t>
  </si>
  <si>
    <t>U0736</t>
  </si>
  <si>
    <t>67652794L</t>
  </si>
  <si>
    <t>R00736</t>
  </si>
  <si>
    <t>U0737</t>
  </si>
  <si>
    <t>27635815G</t>
  </si>
  <si>
    <t>R00737</t>
  </si>
  <si>
    <t>U0738</t>
  </si>
  <si>
    <t>82442297Q</t>
  </si>
  <si>
    <t>R00738</t>
  </si>
  <si>
    <t>U0739</t>
  </si>
  <si>
    <t>97738995N</t>
  </si>
  <si>
    <t>R00739</t>
  </si>
  <si>
    <t>U0740</t>
  </si>
  <si>
    <t>31709645M</t>
  </si>
  <si>
    <t>R00740</t>
  </si>
  <si>
    <t>U0741</t>
  </si>
  <si>
    <t>39476472P</t>
  </si>
  <si>
    <t>R00741</t>
  </si>
  <si>
    <t>U0742</t>
  </si>
  <si>
    <t>14879983H</t>
  </si>
  <si>
    <t>R00742</t>
  </si>
  <si>
    <t>U0743</t>
  </si>
  <si>
    <t>57193950B</t>
  </si>
  <si>
    <t>R00743</t>
  </si>
  <si>
    <t>U0744</t>
  </si>
  <si>
    <t>94271134E</t>
  </si>
  <si>
    <t>R00744</t>
  </si>
  <si>
    <t>U0745</t>
  </si>
  <si>
    <t>43875787K</t>
  </si>
  <si>
    <t>R00745</t>
  </si>
  <si>
    <t>U0746</t>
  </si>
  <si>
    <t>57622107T</t>
  </si>
  <si>
    <t>R00746</t>
  </si>
  <si>
    <t>U0747</t>
  </si>
  <si>
    <t>97829405D</t>
  </si>
  <si>
    <t>R00747</t>
  </si>
  <si>
    <t>U0748</t>
  </si>
  <si>
    <t>12023976J</t>
  </si>
  <si>
    <t>R00748</t>
  </si>
  <si>
    <t>U0749</t>
  </si>
  <si>
    <t>22273845R</t>
  </si>
  <si>
    <t>R00749</t>
  </si>
  <si>
    <t>U0750</t>
  </si>
  <si>
    <t>89655302Z</t>
  </si>
  <si>
    <t>R00750</t>
  </si>
  <si>
    <t>U0751</t>
  </si>
  <si>
    <t>76254254P</t>
  </si>
  <si>
    <t>R00751</t>
  </si>
  <si>
    <t>U0752</t>
  </si>
  <si>
    <t>31227747A</t>
  </si>
  <si>
    <t>R00752</t>
  </si>
  <si>
    <t>U0753</t>
  </si>
  <si>
    <t>82256019S</t>
  </si>
  <si>
    <t>R00753</t>
  </si>
  <si>
    <t>U0754</t>
  </si>
  <si>
    <t>37234183N</t>
  </si>
  <si>
    <t>R00754</t>
  </si>
  <si>
    <t>U0755</t>
  </si>
  <si>
    <t>15228103X</t>
  </si>
  <si>
    <t>R00755</t>
  </si>
  <si>
    <t>U0756</t>
  </si>
  <si>
    <t>78628161Q</t>
  </si>
  <si>
    <t>R00756</t>
  </si>
  <si>
    <t>U0757</t>
  </si>
  <si>
    <t>21418774R</t>
  </si>
  <si>
    <t>R00757</t>
  </si>
  <si>
    <t>U0758</t>
  </si>
  <si>
    <t>61127977A</t>
  </si>
  <si>
    <t>R00758</t>
  </si>
  <si>
    <t>U0759</t>
  </si>
  <si>
    <t>89336515F</t>
  </si>
  <si>
    <t>R00759</t>
  </si>
  <si>
    <t>U0760</t>
  </si>
  <si>
    <t>38940999K</t>
  </si>
  <si>
    <t>R00760</t>
  </si>
  <si>
    <t>U0761</t>
  </si>
  <si>
    <t>42148900C</t>
  </si>
  <si>
    <t>R00761</t>
  </si>
  <si>
    <t>U0762</t>
  </si>
  <si>
    <t>97111274F</t>
  </si>
  <si>
    <t>R00762</t>
  </si>
  <si>
    <t>U0763</t>
  </si>
  <si>
    <t>10494222N</t>
  </si>
  <si>
    <t>R00763</t>
  </si>
  <si>
    <t>U0764</t>
  </si>
  <si>
    <t>26507745S</t>
  </si>
  <si>
    <t>R00764</t>
  </si>
  <si>
    <t>U0765</t>
  </si>
  <si>
    <t>13743438H</t>
  </si>
  <si>
    <t>R00765</t>
  </si>
  <si>
    <t>U0766</t>
  </si>
  <si>
    <t>47720888M</t>
  </si>
  <si>
    <t>R00766</t>
  </si>
  <si>
    <t>U0767</t>
  </si>
  <si>
    <t>25710132L</t>
  </si>
  <si>
    <t>R00767</t>
  </si>
  <si>
    <t>U0768</t>
  </si>
  <si>
    <t>95791589Q</t>
  </si>
  <si>
    <t>R00768</t>
  </si>
  <si>
    <t>U0769</t>
  </si>
  <si>
    <t>46506196N</t>
  </si>
  <si>
    <t>R00769</t>
  </si>
  <si>
    <t>U0770</t>
  </si>
  <si>
    <t>56237530T</t>
  </si>
  <si>
    <t>R00770</t>
  </si>
  <si>
    <t>U0771</t>
  </si>
  <si>
    <t>76564951K</t>
  </si>
  <si>
    <t>R00771</t>
  </si>
  <si>
    <t>U0772</t>
  </si>
  <si>
    <t>91378020D</t>
  </si>
  <si>
    <t>R00772</t>
  </si>
  <si>
    <t>U0773</t>
  </si>
  <si>
    <t>95576124S</t>
  </si>
  <si>
    <t>R00773</t>
  </si>
  <si>
    <t>U0774</t>
  </si>
  <si>
    <t>49380431Y</t>
  </si>
  <si>
    <t>R00774</t>
  </si>
  <si>
    <t>U0775</t>
  </si>
  <si>
    <t>88964368T</t>
  </si>
  <si>
    <t>R00775</t>
  </si>
  <si>
    <t>U0776</t>
  </si>
  <si>
    <t>56630946R</t>
  </si>
  <si>
    <t>R00776</t>
  </si>
  <si>
    <t>U0777</t>
  </si>
  <si>
    <t>48275508A</t>
  </si>
  <si>
    <t>R00777</t>
  </si>
  <si>
    <t>U0778</t>
  </si>
  <si>
    <t>55733534A</t>
  </si>
  <si>
    <t>R00778</t>
  </si>
  <si>
    <t>U0779</t>
  </si>
  <si>
    <t>37982580N</t>
  </si>
  <si>
    <t>R00779</t>
  </si>
  <si>
    <t>U0780</t>
  </si>
  <si>
    <t>50228733E</t>
  </si>
  <si>
    <t>R00780</t>
  </si>
  <si>
    <t>U0781</t>
  </si>
  <si>
    <t>27160648V</t>
  </si>
  <si>
    <t>R00781</t>
  </si>
  <si>
    <t>U0782</t>
  </si>
  <si>
    <t>60373622W</t>
  </si>
  <si>
    <t>R00782</t>
  </si>
  <si>
    <t>U0783</t>
  </si>
  <si>
    <t>45972749G</t>
  </si>
  <si>
    <t>R00783</t>
  </si>
  <si>
    <t>U0784</t>
  </si>
  <si>
    <t>98395442Q</t>
  </si>
  <si>
    <t>R00784</t>
  </si>
  <si>
    <t>U0785</t>
  </si>
  <si>
    <t>96655911K</t>
  </si>
  <si>
    <t>R00785</t>
  </si>
  <si>
    <t>U0786</t>
  </si>
  <si>
    <t>80896029S</t>
  </si>
  <si>
    <t>R00786</t>
  </si>
  <si>
    <t>U0787</t>
  </si>
  <si>
    <t>96021388E</t>
  </si>
  <si>
    <t>R00787</t>
  </si>
  <si>
    <t>U0788</t>
  </si>
  <si>
    <t>76798844G</t>
  </si>
  <si>
    <t>R00788</t>
  </si>
  <si>
    <t>U0789</t>
  </si>
  <si>
    <t>35130649N</t>
  </si>
  <si>
    <t>R00789</t>
  </si>
  <si>
    <t>U0790</t>
  </si>
  <si>
    <t>93774632K</t>
  </si>
  <si>
    <t>R00790</t>
  </si>
  <si>
    <t>U0791</t>
  </si>
  <si>
    <t>97424283D</t>
  </si>
  <si>
    <t>R00791</t>
  </si>
  <si>
    <t>U0792</t>
  </si>
  <si>
    <t>74404271F</t>
  </si>
  <si>
    <t>R00792</t>
  </si>
  <si>
    <t>U0793</t>
  </si>
  <si>
    <t>41461149S</t>
  </si>
  <si>
    <t>R00793</t>
  </si>
  <si>
    <t>U0794</t>
  </si>
  <si>
    <t>66055948V</t>
  </si>
  <si>
    <t>R00794</t>
  </si>
  <si>
    <t>U0795</t>
  </si>
  <si>
    <t>29208607X</t>
  </si>
  <si>
    <t>R00795</t>
  </si>
  <si>
    <t>U0796</t>
  </si>
  <si>
    <t>42063485G</t>
  </si>
  <si>
    <t>R00796</t>
  </si>
  <si>
    <t>U0797</t>
  </si>
  <si>
    <t>38873155G</t>
  </si>
  <si>
    <t>R00797</t>
  </si>
  <si>
    <t>U0798</t>
  </si>
  <si>
    <t>44512698Q</t>
  </si>
  <si>
    <t>R00798</t>
  </si>
  <si>
    <t>U0799</t>
  </si>
  <si>
    <t>28088091P</t>
  </si>
  <si>
    <t>R00799</t>
  </si>
  <si>
    <t>U0800</t>
  </si>
  <si>
    <t>92687776F</t>
  </si>
  <si>
    <t>R00800</t>
  </si>
  <si>
    <t>U0801</t>
  </si>
  <si>
    <t>88305543X</t>
  </si>
  <si>
    <t>R00801</t>
  </si>
  <si>
    <t>U0802</t>
  </si>
  <si>
    <t>96733099K</t>
  </si>
  <si>
    <t>R00802</t>
  </si>
  <si>
    <t>U0803</t>
  </si>
  <si>
    <t>58198892Z</t>
  </si>
  <si>
    <t>R00803</t>
  </si>
  <si>
    <t>U0804</t>
  </si>
  <si>
    <t>16488925H</t>
  </si>
  <si>
    <t>R00804</t>
  </si>
  <si>
    <t>U0805</t>
  </si>
  <si>
    <t>36162257R</t>
  </si>
  <si>
    <t>R00805</t>
  </si>
  <si>
    <t>U0806</t>
  </si>
  <si>
    <t>68013101P</t>
  </si>
  <si>
    <t>R00806</t>
  </si>
  <si>
    <t>U0807</t>
  </si>
  <si>
    <t>45161650T</t>
  </si>
  <si>
    <t>R00807</t>
  </si>
  <si>
    <t>U0808</t>
  </si>
  <si>
    <t>15855193M</t>
  </si>
  <si>
    <t>R00808</t>
  </si>
  <si>
    <t>U0809</t>
  </si>
  <si>
    <t>21225638L</t>
  </si>
  <si>
    <t>R00809</t>
  </si>
  <si>
    <t>U0810</t>
  </si>
  <si>
    <t>95899859W</t>
  </si>
  <si>
    <t>R00810</t>
  </si>
  <si>
    <t>U0811</t>
  </si>
  <si>
    <t>95048903T</t>
  </si>
  <si>
    <t>R00811</t>
  </si>
  <si>
    <t>U0812</t>
  </si>
  <si>
    <t>64452053G</t>
  </si>
  <si>
    <t>R00812</t>
  </si>
  <si>
    <t>U0813</t>
  </si>
  <si>
    <t>69176078J</t>
  </si>
  <si>
    <t>R00813</t>
  </si>
  <si>
    <t>U0814</t>
  </si>
  <si>
    <t>66663227G</t>
  </si>
  <si>
    <t>R00814</t>
  </si>
  <si>
    <t>U0815</t>
  </si>
  <si>
    <t>50253451S</t>
  </si>
  <si>
    <t>R00815</t>
  </si>
  <si>
    <t>U0816</t>
  </si>
  <si>
    <t>27384206S</t>
  </si>
  <si>
    <t>R00816</t>
  </si>
  <si>
    <t>U0817</t>
  </si>
  <si>
    <t>49164004D</t>
  </si>
  <si>
    <t>R00817</t>
  </si>
  <si>
    <t>U0818</t>
  </si>
  <si>
    <t>82835243F</t>
  </si>
  <si>
    <t>R00818</t>
  </si>
  <si>
    <t>U0819</t>
  </si>
  <si>
    <t>20355138T</t>
  </si>
  <si>
    <t>R00819</t>
  </si>
  <si>
    <t>U0820</t>
  </si>
  <si>
    <t>76671970K</t>
  </si>
  <si>
    <t>R00820</t>
  </si>
  <si>
    <t>U0821</t>
  </si>
  <si>
    <t>24680029V</t>
  </si>
  <si>
    <t>R00821</t>
  </si>
  <si>
    <t>U0822</t>
  </si>
  <si>
    <t>50610854K</t>
  </si>
  <si>
    <t>R00822</t>
  </si>
  <si>
    <t>U0823</t>
  </si>
  <si>
    <t>97946896Q</t>
  </si>
  <si>
    <t>R00823</t>
  </si>
  <si>
    <t>U0824</t>
  </si>
  <si>
    <t>66886199Z</t>
  </si>
  <si>
    <t>R00824</t>
  </si>
  <si>
    <t>U0825</t>
  </si>
  <si>
    <t>47599385B</t>
  </si>
  <si>
    <t>R00825</t>
  </si>
  <si>
    <t>U0826</t>
  </si>
  <si>
    <t>23831536V</t>
  </si>
  <si>
    <t>R00826</t>
  </si>
  <si>
    <t>U0827</t>
  </si>
  <si>
    <t>21514738D</t>
  </si>
  <si>
    <t>R00827</t>
  </si>
  <si>
    <t>U0828</t>
  </si>
  <si>
    <t>67424920Y</t>
  </si>
  <si>
    <t>R00828</t>
  </si>
  <si>
    <t>U0829</t>
  </si>
  <si>
    <t>53526484X</t>
  </si>
  <si>
    <t>R00829</t>
  </si>
  <si>
    <t>U0830</t>
  </si>
  <si>
    <t>37424624J</t>
  </si>
  <si>
    <t>R00830</t>
  </si>
  <si>
    <t>U0831</t>
  </si>
  <si>
    <t>39106081D</t>
  </si>
  <si>
    <t>R00831</t>
  </si>
  <si>
    <t>U0832</t>
  </si>
  <si>
    <t>31526076E</t>
  </si>
  <si>
    <t>R00832</t>
  </si>
  <si>
    <t>U0833</t>
  </si>
  <si>
    <t>68875788B</t>
  </si>
  <si>
    <t>R00833</t>
  </si>
  <si>
    <t>U0834</t>
  </si>
  <si>
    <t>13514777T</t>
  </si>
  <si>
    <t>R00834</t>
  </si>
  <si>
    <t>U0835</t>
  </si>
  <si>
    <t>87173935W</t>
  </si>
  <si>
    <t>R00835</t>
  </si>
  <si>
    <t>U0836</t>
  </si>
  <si>
    <t>87468202F</t>
  </si>
  <si>
    <t>R00836</t>
  </si>
  <si>
    <t>U0837</t>
  </si>
  <si>
    <t>40774117Q</t>
  </si>
  <si>
    <t>R00837</t>
  </si>
  <si>
    <t>U0838</t>
  </si>
  <si>
    <t>82883031R</t>
  </si>
  <si>
    <t>R00838</t>
  </si>
  <si>
    <t>U0839</t>
  </si>
  <si>
    <t>38539881T</t>
  </si>
  <si>
    <t>R00839</t>
  </si>
  <si>
    <t>U0840</t>
  </si>
  <si>
    <t>31446203M</t>
  </si>
  <si>
    <t>R00840</t>
  </si>
  <si>
    <t>U0841</t>
  </si>
  <si>
    <t>98136256V</t>
  </si>
  <si>
    <t>R00841</t>
  </si>
  <si>
    <t>U0842</t>
  </si>
  <si>
    <t>99383266J</t>
  </si>
  <si>
    <t>R00842</t>
  </si>
  <si>
    <t>U0843</t>
  </si>
  <si>
    <t>92243351B</t>
  </si>
  <si>
    <t>R00843</t>
  </si>
  <si>
    <t>U0844</t>
  </si>
  <si>
    <t>81792044L</t>
  </si>
  <si>
    <t>R00844</t>
  </si>
  <si>
    <t>U0845</t>
  </si>
  <si>
    <t>21318566G</t>
  </si>
  <si>
    <t>R00845</t>
  </si>
  <si>
    <t>U0846</t>
  </si>
  <si>
    <t>14251843P</t>
  </si>
  <si>
    <t>R00846</t>
  </si>
  <si>
    <t>U0847</t>
  </si>
  <si>
    <t>14113993C</t>
  </si>
  <si>
    <t>R00847</t>
  </si>
  <si>
    <t>U0848</t>
  </si>
  <si>
    <t>40928306J</t>
  </si>
  <si>
    <t>R00848</t>
  </si>
  <si>
    <t>U0849</t>
  </si>
  <si>
    <t>46378694E</t>
  </si>
  <si>
    <t>R00849</t>
  </si>
  <si>
    <t>U0850</t>
  </si>
  <si>
    <t>98383157J</t>
  </si>
  <si>
    <t>R00850</t>
  </si>
  <si>
    <t>U0851</t>
  </si>
  <si>
    <t>98040583R</t>
  </si>
  <si>
    <t>R00851</t>
  </si>
  <si>
    <t>U0852</t>
  </si>
  <si>
    <t>17171902X</t>
  </si>
  <si>
    <t>R00852</t>
  </si>
  <si>
    <t>U0853</t>
  </si>
  <si>
    <t>78186616W</t>
  </si>
  <si>
    <t>R00853</t>
  </si>
  <si>
    <t>U0854</t>
  </si>
  <si>
    <t>24657631K</t>
  </si>
  <si>
    <t>R00854</t>
  </si>
  <si>
    <t>U0855</t>
  </si>
  <si>
    <t>40104501E</t>
  </si>
  <si>
    <t>R00855</t>
  </si>
  <si>
    <t>U0856</t>
  </si>
  <si>
    <t>99262083V</t>
  </si>
  <si>
    <t>R00856</t>
  </si>
  <si>
    <t>U0857</t>
  </si>
  <si>
    <t>51422195Z</t>
  </si>
  <si>
    <t>R00857</t>
  </si>
  <si>
    <t>U0858</t>
  </si>
  <si>
    <t>73535334X</t>
  </si>
  <si>
    <t>R00858</t>
  </si>
  <si>
    <t>U0859</t>
  </si>
  <si>
    <t>44656961T</t>
  </si>
  <si>
    <t>R00859</t>
  </si>
  <si>
    <t>U0860</t>
  </si>
  <si>
    <t>50707047M</t>
  </si>
  <si>
    <t>R00860</t>
  </si>
  <si>
    <t>U0861</t>
  </si>
  <si>
    <t>30831854D</t>
  </si>
  <si>
    <t>R00861</t>
  </si>
  <si>
    <t>U0862</t>
  </si>
  <si>
    <t>66698876A</t>
  </si>
  <si>
    <t>R00862</t>
  </si>
  <si>
    <t>U0863</t>
  </si>
  <si>
    <t>65832673A</t>
  </si>
  <si>
    <t>R00863</t>
  </si>
  <si>
    <t>U0864</t>
  </si>
  <si>
    <t>23168945X</t>
  </si>
  <si>
    <t>R00864</t>
  </si>
  <si>
    <t>U0865</t>
  </si>
  <si>
    <t>57714001D</t>
  </si>
  <si>
    <t>R00865</t>
  </si>
  <si>
    <t>U0866</t>
  </si>
  <si>
    <t>95002224B</t>
  </si>
  <si>
    <t>R00866</t>
  </si>
  <si>
    <t>U0867</t>
  </si>
  <si>
    <t>20370641R</t>
  </si>
  <si>
    <t>R00867</t>
  </si>
  <si>
    <t>U0868</t>
  </si>
  <si>
    <t>80509838V</t>
  </si>
  <si>
    <t>R00868</t>
  </si>
  <si>
    <t>U0869</t>
  </si>
  <si>
    <t>26909468C</t>
  </si>
  <si>
    <t>R00869</t>
  </si>
  <si>
    <t>U0870</t>
  </si>
  <si>
    <t>88841967M</t>
  </si>
  <si>
    <t>R00870</t>
  </si>
  <si>
    <t>U0871</t>
  </si>
  <si>
    <t>39779675W</t>
  </si>
  <si>
    <t>R00871</t>
  </si>
  <si>
    <t>U0872</t>
  </si>
  <si>
    <t>57072121J</t>
  </si>
  <si>
    <t>R00872</t>
  </si>
  <si>
    <t>U0873</t>
  </si>
  <si>
    <t>90345304Q</t>
  </si>
  <si>
    <t>R00873</t>
  </si>
  <si>
    <t>U0874</t>
  </si>
  <si>
    <t>35690547K</t>
  </si>
  <si>
    <t>R00874</t>
  </si>
  <si>
    <t>U0875</t>
  </si>
  <si>
    <t>27724434G</t>
  </si>
  <si>
    <t>R00875</t>
  </si>
  <si>
    <t>U0876</t>
  </si>
  <si>
    <t>15269437J</t>
  </si>
  <si>
    <t>R00876</t>
  </si>
  <si>
    <t>U0877</t>
  </si>
  <si>
    <t>11997291P</t>
  </si>
  <si>
    <t>R00877</t>
  </si>
  <si>
    <t>U0878</t>
  </si>
  <si>
    <t>63335688J</t>
  </si>
  <si>
    <t>R00878</t>
  </si>
  <si>
    <t>U0879</t>
  </si>
  <si>
    <t>39254023S</t>
  </si>
  <si>
    <t>R00879</t>
  </si>
  <si>
    <t>U0880</t>
  </si>
  <si>
    <t>37455235B</t>
  </si>
  <si>
    <t>R00880</t>
  </si>
  <si>
    <t>U0881</t>
  </si>
  <si>
    <t>61347937Z</t>
  </si>
  <si>
    <t>R00881</t>
  </si>
  <si>
    <t>U0882</t>
  </si>
  <si>
    <t>94025778F</t>
  </si>
  <si>
    <t>R00882</t>
  </si>
  <si>
    <t>U0883</t>
  </si>
  <si>
    <t>14016345F</t>
  </si>
  <si>
    <t>R00883</t>
  </si>
  <si>
    <t>U0884</t>
  </si>
  <si>
    <t>48001196N</t>
  </si>
  <si>
    <t>R00884</t>
  </si>
  <si>
    <t>U0885</t>
  </si>
  <si>
    <t>37080591Z</t>
  </si>
  <si>
    <t>R00885</t>
  </si>
  <si>
    <t>U0886</t>
  </si>
  <si>
    <t>44258649W</t>
  </si>
  <si>
    <t>R00886</t>
  </si>
  <si>
    <t>U0887</t>
  </si>
  <si>
    <t>33144274D</t>
  </si>
  <si>
    <t>R00887</t>
  </si>
  <si>
    <t>U0888</t>
  </si>
  <si>
    <t>98616275A</t>
  </si>
  <si>
    <t>R00888</t>
  </si>
  <si>
    <t>U0889</t>
  </si>
  <si>
    <t>79109797D</t>
  </si>
  <si>
    <t>R00889</t>
  </si>
  <si>
    <t>U0890</t>
  </si>
  <si>
    <t>71722354M</t>
  </si>
  <si>
    <t>R00890</t>
  </si>
  <si>
    <t>U0891</t>
  </si>
  <si>
    <t>87479675A</t>
  </si>
  <si>
    <t>R00891</t>
  </si>
  <si>
    <t>U0892</t>
  </si>
  <si>
    <t>67074369K</t>
  </si>
  <si>
    <t>R00892</t>
  </si>
  <si>
    <t>U0893</t>
  </si>
  <si>
    <t>26196806J</t>
  </si>
  <si>
    <t>R00893</t>
  </si>
  <si>
    <t>U0894</t>
  </si>
  <si>
    <t>31822233P</t>
  </si>
  <si>
    <t>R00894</t>
  </si>
  <si>
    <t>U0895</t>
  </si>
  <si>
    <t>86905467J</t>
  </si>
  <si>
    <t>R00895</t>
  </si>
  <si>
    <t>U0896</t>
  </si>
  <si>
    <t>55818651C</t>
  </si>
  <si>
    <t>R00896</t>
  </si>
  <si>
    <t>U0897</t>
  </si>
  <si>
    <t>40824865A</t>
  </si>
  <si>
    <t>R00897</t>
  </si>
  <si>
    <t>U0898</t>
  </si>
  <si>
    <t>94125996Z</t>
  </si>
  <si>
    <t>R00898</t>
  </si>
  <si>
    <t>U0899</t>
  </si>
  <si>
    <t>71758691W</t>
  </si>
  <si>
    <t>R00899</t>
  </si>
  <si>
    <t>U0900</t>
  </si>
  <si>
    <t>46000159K</t>
  </si>
  <si>
    <t>R00900</t>
  </si>
  <si>
    <t>U0901</t>
  </si>
  <si>
    <t>71173491Z</t>
  </si>
  <si>
    <t>R00901</t>
  </si>
  <si>
    <t>U0902</t>
  </si>
  <si>
    <t>49859623Q</t>
  </si>
  <si>
    <t>R00902</t>
  </si>
  <si>
    <t>U0903</t>
  </si>
  <si>
    <t>52802425Z</t>
  </si>
  <si>
    <t>R00903</t>
  </si>
  <si>
    <t>U0904</t>
  </si>
  <si>
    <t>37882621B</t>
  </si>
  <si>
    <t>R00904</t>
  </si>
  <si>
    <t>U0905</t>
  </si>
  <si>
    <t>88273648Q</t>
  </si>
  <si>
    <t>R00905</t>
  </si>
  <si>
    <t>U0906</t>
  </si>
  <si>
    <t>12104917V</t>
  </si>
  <si>
    <t>R00906</t>
  </si>
  <si>
    <t>U0907</t>
  </si>
  <si>
    <t>51827159V</t>
  </si>
  <si>
    <t>R00907</t>
  </si>
  <si>
    <t>U0908</t>
  </si>
  <si>
    <t>95184735V</t>
  </si>
  <si>
    <t>R00908</t>
  </si>
  <si>
    <t>U0909</t>
  </si>
  <si>
    <t>39585821S</t>
  </si>
  <si>
    <t>R00909</t>
  </si>
  <si>
    <t>U0910</t>
  </si>
  <si>
    <t>11071043Q</t>
  </si>
  <si>
    <t>R00910</t>
  </si>
  <si>
    <t>U0911</t>
  </si>
  <si>
    <t>62682136Y</t>
  </si>
  <si>
    <t>R00911</t>
  </si>
  <si>
    <t>U0912</t>
  </si>
  <si>
    <t>12618307R</t>
  </si>
  <si>
    <t>R00912</t>
  </si>
  <si>
    <t>U0913</t>
  </si>
  <si>
    <t>66308906K</t>
  </si>
  <si>
    <t>R00913</t>
  </si>
  <si>
    <t>U0914</t>
  </si>
  <si>
    <t>85087867B</t>
  </si>
  <si>
    <t>R00914</t>
  </si>
  <si>
    <t>U0915</t>
  </si>
  <si>
    <t>11811840Y</t>
  </si>
  <si>
    <t>R00915</t>
  </si>
  <si>
    <t>U0916</t>
  </si>
  <si>
    <t>77308239H</t>
  </si>
  <si>
    <t>R00916</t>
  </si>
  <si>
    <t>U0917</t>
  </si>
  <si>
    <t>30568430G</t>
  </si>
  <si>
    <t>R00917</t>
  </si>
  <si>
    <t>U0918</t>
  </si>
  <si>
    <t>27356170Q</t>
  </si>
  <si>
    <t>R00918</t>
  </si>
  <si>
    <t>U0919</t>
  </si>
  <si>
    <t>66228249W</t>
  </si>
  <si>
    <t>R00919</t>
  </si>
  <si>
    <t>U0920</t>
  </si>
  <si>
    <t>87788952E</t>
  </si>
  <si>
    <t>R00920</t>
  </si>
  <si>
    <t>U0921</t>
  </si>
  <si>
    <t>70102914H</t>
  </si>
  <si>
    <t>R00921</t>
  </si>
  <si>
    <t>U0922</t>
  </si>
  <si>
    <t>92845231G</t>
  </si>
  <si>
    <t>R00922</t>
  </si>
  <si>
    <t>U0923</t>
  </si>
  <si>
    <t>11461650Z</t>
  </si>
  <si>
    <t>R00923</t>
  </si>
  <si>
    <t>U0924</t>
  </si>
  <si>
    <t>29881714E</t>
  </si>
  <si>
    <t>R00924</t>
  </si>
  <si>
    <t>U0925</t>
  </si>
  <si>
    <t>88440117B</t>
  </si>
  <si>
    <t>R00925</t>
  </si>
  <si>
    <t>U0926</t>
  </si>
  <si>
    <t>21233753S</t>
  </si>
  <si>
    <t>R00926</t>
  </si>
  <si>
    <t>U0927</t>
  </si>
  <si>
    <t>90733612S</t>
  </si>
  <si>
    <t>R00927</t>
  </si>
  <si>
    <t>U0928</t>
  </si>
  <si>
    <t>85082588E</t>
  </si>
  <si>
    <t>R00928</t>
  </si>
  <si>
    <t>U0929</t>
  </si>
  <si>
    <t>56304397Y</t>
  </si>
  <si>
    <t>R00929</t>
  </si>
  <si>
    <t>U0930</t>
  </si>
  <si>
    <t>44876733F</t>
  </si>
  <si>
    <t>R00930</t>
  </si>
  <si>
    <t>U0931</t>
  </si>
  <si>
    <t>31870448S</t>
  </si>
  <si>
    <t>R00931</t>
  </si>
  <si>
    <t>U0932</t>
  </si>
  <si>
    <t>76894883H</t>
  </si>
  <si>
    <t>R00932</t>
  </si>
  <si>
    <t>U0933</t>
  </si>
  <si>
    <t>30510154X</t>
  </si>
  <si>
    <t>R00933</t>
  </si>
  <si>
    <t>U0934</t>
  </si>
  <si>
    <t>41528189X</t>
  </si>
  <si>
    <t>R00934</t>
  </si>
  <si>
    <t>U0935</t>
  </si>
  <si>
    <t>38437133Q</t>
  </si>
  <si>
    <t>R00935</t>
  </si>
  <si>
    <t>U0936</t>
  </si>
  <si>
    <t>36664366C</t>
  </si>
  <si>
    <t>R00936</t>
  </si>
  <si>
    <t>U0937</t>
  </si>
  <si>
    <t>49741080S</t>
  </si>
  <si>
    <t>R00937</t>
  </si>
  <si>
    <t>U0938</t>
  </si>
  <si>
    <t>31258190V</t>
  </si>
  <si>
    <t>R00938</t>
  </si>
  <si>
    <t>U0939</t>
  </si>
  <si>
    <t>97597954F</t>
  </si>
  <si>
    <t>R00939</t>
  </si>
  <si>
    <t>U0940</t>
  </si>
  <si>
    <t>56116508G</t>
  </si>
  <si>
    <t>R00940</t>
  </si>
  <si>
    <t>U0941</t>
  </si>
  <si>
    <t>40880667F</t>
  </si>
  <si>
    <t>R00941</t>
  </si>
  <si>
    <t>U0942</t>
  </si>
  <si>
    <t>36592793T</t>
  </si>
  <si>
    <t>R00942</t>
  </si>
  <si>
    <t>U0943</t>
  </si>
  <si>
    <t>55844747B</t>
  </si>
  <si>
    <t>R00943</t>
  </si>
  <si>
    <t>U0944</t>
  </si>
  <si>
    <t>83000925C</t>
  </si>
  <si>
    <t>R00944</t>
  </si>
  <si>
    <t>U0945</t>
  </si>
  <si>
    <t>43176461X</t>
  </si>
  <si>
    <t>R00945</t>
  </si>
  <si>
    <t>U0946</t>
  </si>
  <si>
    <t>55184607V</t>
  </si>
  <si>
    <t>R00946</t>
  </si>
  <si>
    <t>U0947</t>
  </si>
  <si>
    <t>90586997W</t>
  </si>
  <si>
    <t>R00947</t>
  </si>
  <si>
    <t>U0948</t>
  </si>
  <si>
    <t>70353638L</t>
  </si>
  <si>
    <t>R00948</t>
  </si>
  <si>
    <t>U0949</t>
  </si>
  <si>
    <t>40346987L</t>
  </si>
  <si>
    <t>R00949</t>
  </si>
  <si>
    <t>U0950</t>
  </si>
  <si>
    <t>29768376M</t>
  </si>
  <si>
    <t>R00950</t>
  </si>
  <si>
    <t>U0951</t>
  </si>
  <si>
    <t>27761977B</t>
  </si>
  <si>
    <t>R00951</t>
  </si>
  <si>
    <t>U0952</t>
  </si>
  <si>
    <t>32742066W</t>
  </si>
  <si>
    <t>R00952</t>
  </si>
  <si>
    <t>U0953</t>
  </si>
  <si>
    <t>73622881L</t>
  </si>
  <si>
    <t>R00953</t>
  </si>
  <si>
    <t>U0954</t>
  </si>
  <si>
    <t>34534869R</t>
  </si>
  <si>
    <t>R00954</t>
  </si>
  <si>
    <t>U0955</t>
  </si>
  <si>
    <t>14006930E</t>
  </si>
  <si>
    <t>R00955</t>
  </si>
  <si>
    <t>U0956</t>
  </si>
  <si>
    <t>28814901H</t>
  </si>
  <si>
    <t>R00956</t>
  </si>
  <si>
    <t>U0957</t>
  </si>
  <si>
    <t>56642661D</t>
  </si>
  <si>
    <t>R00957</t>
  </si>
  <si>
    <t>U0958</t>
  </si>
  <si>
    <t>69989307P</t>
  </si>
  <si>
    <t>R00958</t>
  </si>
  <si>
    <t>U0959</t>
  </si>
  <si>
    <t>29878895D</t>
  </si>
  <si>
    <t>R00959</t>
  </si>
  <si>
    <t>U0960</t>
  </si>
  <si>
    <t>47538982Y</t>
  </si>
  <si>
    <t>R00960</t>
  </si>
  <si>
    <t>U0961</t>
  </si>
  <si>
    <t>71663277S</t>
  </si>
  <si>
    <t>R00961</t>
  </si>
  <si>
    <t>U0962</t>
  </si>
  <si>
    <t>33223786X</t>
  </si>
  <si>
    <t>R00962</t>
  </si>
  <si>
    <t>U0963</t>
  </si>
  <si>
    <t>23976217M</t>
  </si>
  <si>
    <t>R00963</t>
  </si>
  <si>
    <t>U0964</t>
  </si>
  <si>
    <t>33355637W</t>
  </si>
  <si>
    <t>R00964</t>
  </si>
  <si>
    <t>U0965</t>
  </si>
  <si>
    <t>52323144F</t>
  </si>
  <si>
    <t>R00965</t>
  </si>
  <si>
    <t>U0966</t>
  </si>
  <si>
    <t>85649534H</t>
  </si>
  <si>
    <t>R00966</t>
  </si>
  <si>
    <t>U0967</t>
  </si>
  <si>
    <t>94422887K</t>
  </si>
  <si>
    <t>R00967</t>
  </si>
  <si>
    <t>U0968</t>
  </si>
  <si>
    <t>17211941Y</t>
  </si>
  <si>
    <t>R00968</t>
  </si>
  <si>
    <t>U0969</t>
  </si>
  <si>
    <t>59256025K</t>
  </si>
  <si>
    <t>R00969</t>
  </si>
  <si>
    <t>U0970</t>
  </si>
  <si>
    <t>65319736N</t>
  </si>
  <si>
    <t>R00970</t>
  </si>
  <si>
    <t>U0971</t>
  </si>
  <si>
    <t>99483572Q</t>
  </si>
  <si>
    <t>R00971</t>
  </si>
  <si>
    <t>U0972</t>
  </si>
  <si>
    <t>66301589H</t>
  </si>
  <si>
    <t>R00972</t>
  </si>
  <si>
    <t>U0973</t>
  </si>
  <si>
    <t>69380840Y</t>
  </si>
  <si>
    <t>R00973</t>
  </si>
  <si>
    <t>U0974</t>
  </si>
  <si>
    <t>57285329B</t>
  </si>
  <si>
    <t>R00974</t>
  </si>
  <si>
    <t>U0975</t>
  </si>
  <si>
    <t>90464315W</t>
  </si>
  <si>
    <t>R00975</t>
  </si>
  <si>
    <t>U0976</t>
  </si>
  <si>
    <t>97575430T</t>
  </si>
  <si>
    <t>R00976</t>
  </si>
  <si>
    <t>U0977</t>
  </si>
  <si>
    <t>73285394B</t>
  </si>
  <si>
    <t>R00977</t>
  </si>
  <si>
    <t>U0978</t>
  </si>
  <si>
    <t>23377596M</t>
  </si>
  <si>
    <t>R00978</t>
  </si>
  <si>
    <t>U0979</t>
  </si>
  <si>
    <t>59325708Z</t>
  </si>
  <si>
    <t>R00979</t>
  </si>
  <si>
    <t>U0980</t>
  </si>
  <si>
    <t>87654137X</t>
  </si>
  <si>
    <t>R00980</t>
  </si>
  <si>
    <t>U0981</t>
  </si>
  <si>
    <t>25067243A</t>
  </si>
  <si>
    <t>R00981</t>
  </si>
  <si>
    <t>U0982</t>
  </si>
  <si>
    <t>79060100S</t>
  </si>
  <si>
    <t>R00982</t>
  </si>
  <si>
    <t>U0983</t>
  </si>
  <si>
    <t>40453139A</t>
  </si>
  <si>
    <t>R00983</t>
  </si>
  <si>
    <t>U0984</t>
  </si>
  <si>
    <t>52513588B</t>
  </si>
  <si>
    <t>R00984</t>
  </si>
  <si>
    <t>U0985</t>
  </si>
  <si>
    <t>89777950A</t>
  </si>
  <si>
    <t>R00985</t>
  </si>
  <si>
    <t>U0986</t>
  </si>
  <si>
    <t>98577557V</t>
  </si>
  <si>
    <t>R00986</t>
  </si>
  <si>
    <t>U0987</t>
  </si>
  <si>
    <t>83524263Q</t>
  </si>
  <si>
    <t>R00987</t>
  </si>
  <si>
    <t>U0988</t>
  </si>
  <si>
    <t>24023462P</t>
  </si>
  <si>
    <t>R00988</t>
  </si>
  <si>
    <t>U0989</t>
  </si>
  <si>
    <t>76132495B</t>
  </si>
  <si>
    <t>R00989</t>
  </si>
  <si>
    <t>U0990</t>
  </si>
  <si>
    <t>58070226X</t>
  </si>
  <si>
    <t>R00990</t>
  </si>
  <si>
    <t>U0991</t>
  </si>
  <si>
    <t>97304162V</t>
  </si>
  <si>
    <t>R00991</t>
  </si>
  <si>
    <t>U0992</t>
  </si>
  <si>
    <t>11620209B</t>
  </si>
  <si>
    <t>R00992</t>
  </si>
  <si>
    <t>U0993</t>
  </si>
  <si>
    <t>82286847T</t>
  </si>
  <si>
    <t>R00993</t>
  </si>
  <si>
    <t>U0994</t>
  </si>
  <si>
    <t>31559066F</t>
  </si>
  <si>
    <t>R00994</t>
  </si>
  <si>
    <t>U0995</t>
  </si>
  <si>
    <t>89460400Z</t>
  </si>
  <si>
    <t>R00995</t>
  </si>
  <si>
    <t>U0996</t>
  </si>
  <si>
    <t>94474187P</t>
  </si>
  <si>
    <t>R00996</t>
  </si>
  <si>
    <t>U0997</t>
  </si>
  <si>
    <t>38093871Y</t>
  </si>
  <si>
    <t>R00997</t>
  </si>
  <si>
    <t>U0998</t>
  </si>
  <si>
    <t>38040654B</t>
  </si>
  <si>
    <t>R00998</t>
  </si>
  <si>
    <t>U0999</t>
  </si>
  <si>
    <t>11193681H</t>
  </si>
  <si>
    <t>R00999</t>
  </si>
  <si>
    <t>U1000</t>
  </si>
  <si>
    <t>10904880M</t>
  </si>
  <si>
    <t>R01000</t>
  </si>
  <si>
    <t>Cuenta de ID_Reserva</t>
  </si>
  <si>
    <t>Etiquetas de fila</t>
  </si>
  <si>
    <t>Total general</t>
  </si>
  <si>
    <t>Etiquetas de columna</t>
  </si>
  <si>
    <t>Reservas</t>
  </si>
  <si>
    <t>Gasto Usuarios</t>
  </si>
  <si>
    <t>Promedio  Calificacion</t>
  </si>
  <si>
    <t xml:space="preserve"> Gasto_persona</t>
  </si>
  <si>
    <t>de Gasto_dia</t>
  </si>
  <si>
    <t>Cancelaciones_num</t>
  </si>
  <si>
    <t>Género_sucio</t>
  </si>
  <si>
    <t>Ubicación_sucio</t>
  </si>
  <si>
    <t>Tipo_Viajero_sucio</t>
  </si>
  <si>
    <t>Antelacion_Reserva_sucio</t>
  </si>
  <si>
    <t>Duracion_Viaje_sucio</t>
  </si>
  <si>
    <t>Tipo_Paquete_sucio</t>
  </si>
  <si>
    <t>Destino_sucio</t>
  </si>
  <si>
    <t>Tipo_Alojamiento_sucio</t>
  </si>
  <si>
    <t>Actividades_Reservadas_sucio</t>
  </si>
  <si>
    <t>Actividades_Reser_sucio2</t>
  </si>
  <si>
    <t>Numero_Noches_Estancia_sucio</t>
  </si>
  <si>
    <t>Promocion_Aplicada_sucio</t>
  </si>
  <si>
    <t>Mes_Reserva_sucio</t>
  </si>
  <si>
    <t>Mes_Viaje_sucio</t>
  </si>
  <si>
    <t>Cancelacion_Reserva_sucio</t>
  </si>
  <si>
    <t>Female</t>
  </si>
  <si>
    <t>Mexico</t>
  </si>
  <si>
    <t>Tusirta</t>
  </si>
  <si>
    <t>Solo vuelo</t>
  </si>
  <si>
    <t>Tokyo</t>
  </si>
  <si>
    <t>VERDADERO</t>
  </si>
  <si>
    <t>USA</t>
  </si>
  <si>
    <t>New York</t>
  </si>
  <si>
    <t>Other</t>
  </si>
  <si>
    <t>UK</t>
  </si>
  <si>
    <t>Germany</t>
  </si>
  <si>
    <t>London</t>
  </si>
  <si>
    <t>FALSO</t>
  </si>
  <si>
    <t>Rome</t>
  </si>
  <si>
    <t>Male</t>
  </si>
  <si>
    <t>Spain</t>
  </si>
  <si>
    <t>City tour</t>
  </si>
  <si>
    <t>Suma de Cancelaciones_num</t>
  </si>
  <si>
    <t>% cancelacion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</si>
</sst>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€&quot;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1" applyNumberFormat="1" applyFont="1"/>
    <xf numFmtId="2" fontId="0" fillId="0" borderId="0" xfId="0" applyNumberFormat="1"/>
    <xf numFmtId="14" fontId="0" fillId="0" borderId="0" xfId="0" applyNumberFormat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44" fontId="0" fillId="0" borderId="0" xfId="0" applyNumberFormat="1"/>
    <xf numFmtId="164" fontId="0" fillId="0" borderId="0" xfId="0" applyNumberFormat="1"/>
    <xf numFmtId="43" fontId="0" fillId="0" borderId="0" xfId="0" applyNumberFormat="1"/>
    <xf numFmtId="44" fontId="0" fillId="0" borderId="0" xfId="2" applyFont="1"/>
    <xf numFmtId="10" fontId="0" fillId="0" borderId="0" xfId="3" applyNumberFormat="1" applyFont="1"/>
    <xf numFmtId="10" fontId="0" fillId="0" borderId="0" xfId="0" applyNumberForma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38">
    <dxf>
      <numFmt numFmtId="35" formatCode="_-* #,##0.00_-;\-* #,##0.00_-;_-* &quot;-&quot;??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22F2D"/>
      <color rgb="FFCC3300"/>
      <color rgb="FFE097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microsoft.com/office/2017/10/relationships/person" Target="persons/person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[dashboard.xlsx]tablas_usua!td_cancelaciones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Cancelaciones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tablas_usua!$C$14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01-400F-99D6-27466F34BB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01-400F-99D6-27466F34BB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tablas_usua!$B$15:$B$17</c:f>
              <c:strCache>
                <c:ptCount val="2"/>
                <c:pt idx="0">
                  <c:v>Falso</c:v>
                </c:pt>
                <c:pt idx="1">
                  <c:v>Verdadero</c:v>
                </c:pt>
              </c:strCache>
            </c:strRef>
          </c:cat>
          <c:val>
            <c:numRef>
              <c:f>tablas_usua!$C$15:$C$17</c:f>
              <c:numCache>
                <c:formatCode>General</c:formatCode>
                <c:ptCount val="2"/>
                <c:pt idx="0">
                  <c:v>506</c:v>
                </c:pt>
                <c:pt idx="1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F6-8509-80D96B55609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[dashboard.xlsx]tablas_usua!td-tipo-viajero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Tipo</a:t>
            </a:r>
            <a:r>
              <a:rPr lang="es-ES" baseline="0"/>
              <a:t> Viajero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139828675261748E-2"/>
          <c:y val="0.18651851851851853"/>
          <c:w val="0.90756713103169795"/>
          <c:h val="0.64223505395158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tablas_usua!$C$54:$C$55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tablas_usua!$B$56:$B$58</c:f>
              <c:strCache>
                <c:ptCount val="2"/>
                <c:pt idx="0">
                  <c:v>Turista</c:v>
                </c:pt>
                <c:pt idx="1">
                  <c:v>Negocios</c:v>
                </c:pt>
              </c:strCache>
            </c:strRef>
          </c:cat>
          <c:val>
            <c:numRef>
              <c:f>tablas_usua!$C$56:$C$58</c:f>
              <c:numCache>
                <c:formatCode>0.00%</c:formatCode>
                <c:ptCount val="2"/>
                <c:pt idx="0">
                  <c:v>0.49695121951219512</c:v>
                </c:pt>
                <c:pt idx="1">
                  <c:v>0.52325581395348841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1-4BAD-B448-7D2AC9A9292B}"/>
            </c:ext>
          </c:extLst>
        </c:ser>
        <c:ser>
          <c:idx val="1"/>
          <c:order val="1"/>
          <c:tx>
            <c:strRef>
              <c:f>tablas_usua!$D$54:$D$55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tablas_usua!$B$56:$B$58</c:f>
              <c:strCache>
                <c:ptCount val="2"/>
                <c:pt idx="0">
                  <c:v>Turista</c:v>
                </c:pt>
                <c:pt idx="1">
                  <c:v>Negocios</c:v>
                </c:pt>
              </c:strCache>
            </c:strRef>
          </c:cat>
          <c:val>
            <c:numRef>
              <c:f>tablas_usua!$D$56:$D$58</c:f>
              <c:numCache>
                <c:formatCode>0.00%</c:formatCode>
                <c:ptCount val="2"/>
                <c:pt idx="0">
                  <c:v>0.50304878048780488</c:v>
                </c:pt>
                <c:pt idx="1">
                  <c:v>0.47674418604651164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1-4BAD-B448-7D2AC9A929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39254463"/>
        <c:axId val="39265023"/>
      </c:barChart>
      <c:catAx>
        <c:axId val="3925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65023"/>
        <c:crosses val="autoZero"/>
        <c:auto val="1"/>
        <c:lblAlgn val="ctr"/>
        <c:lblOffset val="100"/>
        <c:noMultiLvlLbl val="0"/>
      </c:catAx>
      <c:valAx>
        <c:axId val="39265023"/>
        <c:scaling>
          <c:orientation val="minMax"/>
          <c:max val="0.8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92544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[dashboard.xlsx]tablas_usua!td-clasif-edad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Rango</a:t>
            </a:r>
            <a:r>
              <a:rPr lang="es-ES" baseline="0"/>
              <a:t> Edad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tablas_usua!$C$67:$C$68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tablas_usua!$B$69:$B$73</c:f>
              <c:strCache>
                <c:ptCount val="4"/>
                <c:pt idx="0">
                  <c:v>Jovenes Adultos</c:v>
                </c:pt>
                <c:pt idx="1">
                  <c:v>Adultos</c:v>
                </c:pt>
                <c:pt idx="2">
                  <c:v>Mediana Edad</c:v>
                </c:pt>
                <c:pt idx="3">
                  <c:v>Adultos Mayores</c:v>
                </c:pt>
              </c:strCache>
            </c:strRef>
          </c:cat>
          <c:val>
            <c:numRef>
              <c:f>tablas_usua!$C$69:$C$73</c:f>
              <c:numCache>
                <c:formatCode>0.00%</c:formatCode>
                <c:ptCount val="4"/>
                <c:pt idx="0">
                  <c:v>0.4037735849056604</c:v>
                </c:pt>
                <c:pt idx="1">
                  <c:v>0.51485148514851486</c:v>
                </c:pt>
                <c:pt idx="2">
                  <c:v>0.55288461538461542</c:v>
                </c:pt>
                <c:pt idx="3">
                  <c:v>0.55384615384615388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1-4424-9665-2586B43641B8}"/>
            </c:ext>
          </c:extLst>
        </c:ser>
        <c:ser>
          <c:idx val="1"/>
          <c:order val="1"/>
          <c:tx>
            <c:strRef>
              <c:f>tablas_usua!$D$67:$D$68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tablas_usua!$B$69:$B$73</c:f>
              <c:strCache>
                <c:ptCount val="4"/>
                <c:pt idx="0">
                  <c:v>Jovenes Adultos</c:v>
                </c:pt>
                <c:pt idx="1">
                  <c:v>Adultos</c:v>
                </c:pt>
                <c:pt idx="2">
                  <c:v>Mediana Edad</c:v>
                </c:pt>
                <c:pt idx="3">
                  <c:v>Adultos Mayores</c:v>
                </c:pt>
              </c:strCache>
            </c:strRef>
          </c:cat>
          <c:val>
            <c:numRef>
              <c:f>tablas_usua!$D$69:$D$73</c:f>
              <c:numCache>
                <c:formatCode>0.00%</c:formatCode>
                <c:ptCount val="4"/>
                <c:pt idx="0">
                  <c:v>0.5962264150943396</c:v>
                </c:pt>
                <c:pt idx="1">
                  <c:v>0.48514851485148514</c:v>
                </c:pt>
                <c:pt idx="2">
                  <c:v>0.44711538461538464</c:v>
                </c:pt>
                <c:pt idx="3">
                  <c:v>0.44615384615384618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1-4424-9665-2586B43641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39269823"/>
        <c:axId val="39263103"/>
      </c:barChart>
      <c:catAx>
        <c:axId val="3926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63103"/>
        <c:crosses val="autoZero"/>
        <c:auto val="1"/>
        <c:lblAlgn val="ctr"/>
        <c:lblOffset val="100"/>
        <c:noMultiLvlLbl val="0"/>
      </c:catAx>
      <c:valAx>
        <c:axId val="392631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926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[dashboard.xlsx]tablas_usua!td-calificacion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tablas_usua!$C$83:$C$84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tablas_usua!$B$85:$B$90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strCache>
            </c:strRef>
          </c:cat>
          <c:val>
            <c:numRef>
              <c:f>tablas_usua!$C$85:$C$90</c:f>
              <c:numCache>
                <c:formatCode>0.00%</c:formatCode>
                <c:ptCount val="5"/>
                <c:pt idx="0">
                  <c:v>0.44559585492227977</c:v>
                </c:pt>
                <c:pt idx="1">
                  <c:v>0.48223350253807107</c:v>
                </c:pt>
                <c:pt idx="2">
                  <c:v>0.51923076923076927</c:v>
                </c:pt>
                <c:pt idx="3">
                  <c:v>0.54929577464788737</c:v>
                </c:pt>
                <c:pt idx="4">
                  <c:v>0.52910052910052907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D-49D1-8607-02CCC9CBB7C5}"/>
            </c:ext>
          </c:extLst>
        </c:ser>
        <c:ser>
          <c:idx val="1"/>
          <c:order val="1"/>
          <c:tx>
            <c:strRef>
              <c:f>tablas_usua!$D$83:$D$84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tablas_usua!$B$85:$B$90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strCache>
            </c:strRef>
          </c:cat>
          <c:val>
            <c:numRef>
              <c:f>tablas_usua!$D$85:$D$90</c:f>
              <c:numCache>
                <c:formatCode>0.00%</c:formatCode>
                <c:ptCount val="5"/>
                <c:pt idx="0">
                  <c:v>0.55440414507772018</c:v>
                </c:pt>
                <c:pt idx="1">
                  <c:v>0.51776649746192893</c:v>
                </c:pt>
                <c:pt idx="2">
                  <c:v>0.48076923076923078</c:v>
                </c:pt>
                <c:pt idx="3">
                  <c:v>0.45070422535211269</c:v>
                </c:pt>
                <c:pt idx="4">
                  <c:v>0.47089947089947087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D-49D1-8607-02CCC9CBB7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"/>
        <c:axId val="703715247"/>
        <c:axId val="703726287"/>
      </c:barChart>
      <c:catAx>
        <c:axId val="70371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726287"/>
        <c:crosses val="autoZero"/>
        <c:auto val="1"/>
        <c:lblAlgn val="ctr"/>
        <c:lblOffset val="100"/>
        <c:noMultiLvlLbl val="0"/>
      </c:catAx>
      <c:valAx>
        <c:axId val="7037262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70371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[dashboard.xlsx]tablas_usua!td-comentarios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Comentarios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tablas_usua!$C$100:$C$101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tablas_usua!$B$102:$B$108</c:f>
              <c:strCache>
                <c:ptCount val="6"/>
                <c:pt idx="0">
                  <c:v>Excelente viaje</c:v>
                </c:pt>
                <c:pt idx="1">
                  <c:v>Sin Comentarios</c:v>
                </c:pt>
                <c:pt idx="2">
                  <c:v>Todo bien</c:v>
                </c:pt>
                <c:pt idx="3">
                  <c:v>Recomendado</c:v>
                </c:pt>
                <c:pt idx="4">
                  <c:v>No me gustó el servicio</c:v>
                </c:pt>
                <c:pt idx="5">
                  <c:v>Problemas con la reserva</c:v>
                </c:pt>
              </c:strCache>
            </c:strRef>
          </c:cat>
          <c:val>
            <c:numRef>
              <c:f>tablas_usua!$C$102:$C$108</c:f>
              <c:numCache>
                <c:formatCode>0.00%</c:formatCode>
                <c:ptCount val="6"/>
                <c:pt idx="0">
                  <c:v>0.7142857142857143</c:v>
                </c:pt>
                <c:pt idx="1">
                  <c:v>0.27848101265822783</c:v>
                </c:pt>
                <c:pt idx="2">
                  <c:v>0.54891304347826086</c:v>
                </c:pt>
                <c:pt idx="3">
                  <c:v>0.5258215962441315</c:v>
                </c:pt>
                <c:pt idx="4">
                  <c:v>0.39548022598870058</c:v>
                </c:pt>
                <c:pt idx="5">
                  <c:v>0.51489361702127656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2-4AF0-B779-E5D1A34FF92B}"/>
            </c:ext>
          </c:extLst>
        </c:ser>
        <c:ser>
          <c:idx val="1"/>
          <c:order val="1"/>
          <c:tx>
            <c:strRef>
              <c:f>tablas_usua!$D$100:$D$101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tablas_usua!$B$102:$B$108</c:f>
              <c:strCache>
                <c:ptCount val="6"/>
                <c:pt idx="0">
                  <c:v>Excelente viaje</c:v>
                </c:pt>
                <c:pt idx="1">
                  <c:v>Sin Comentarios</c:v>
                </c:pt>
                <c:pt idx="2">
                  <c:v>Todo bien</c:v>
                </c:pt>
                <c:pt idx="3">
                  <c:v>Recomendado</c:v>
                </c:pt>
                <c:pt idx="4">
                  <c:v>No me gustó el servicio</c:v>
                </c:pt>
                <c:pt idx="5">
                  <c:v>Problemas con la reserva</c:v>
                </c:pt>
              </c:strCache>
            </c:strRef>
          </c:cat>
          <c:val>
            <c:numRef>
              <c:f>tablas_usua!$D$102:$D$108</c:f>
              <c:numCache>
                <c:formatCode>0.00%</c:formatCode>
                <c:ptCount val="6"/>
                <c:pt idx="0">
                  <c:v>0.2857142857142857</c:v>
                </c:pt>
                <c:pt idx="1">
                  <c:v>0.72151898734177211</c:v>
                </c:pt>
                <c:pt idx="2">
                  <c:v>0.45108695652173914</c:v>
                </c:pt>
                <c:pt idx="3">
                  <c:v>0.47417840375586856</c:v>
                </c:pt>
                <c:pt idx="4">
                  <c:v>0.60451977401129942</c:v>
                </c:pt>
                <c:pt idx="5">
                  <c:v>0.48510638297872338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2-4AF0-B779-E5D1A34FF9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370182447"/>
        <c:axId val="370181007"/>
      </c:barChart>
      <c:catAx>
        <c:axId val="37018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181007"/>
        <c:crosses val="autoZero"/>
        <c:auto val="1"/>
        <c:lblAlgn val="ctr"/>
        <c:lblOffset val="100"/>
        <c:noMultiLvlLbl val="0"/>
      </c:catAx>
      <c:valAx>
        <c:axId val="370181007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37018244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[dashboard.xlsx]tablas_usua!td_cancelaciones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rgbClr val="C22F2D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2F2D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bg2">
              <a:lumMod val="7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tablas_usua!$C$14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22F2D"/>
            </a:solidFill>
          </c:spPr>
          <c:dPt>
            <c:idx val="0"/>
            <c:bubble3D val="0"/>
            <c:spPr>
              <a:solidFill>
                <a:srgbClr val="C22F2D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21-4501-B4BC-06A950C424B4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21-4501-B4BC-06A950C424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tablas_usua!$B$15:$B$17</c:f>
              <c:strCache>
                <c:ptCount val="2"/>
                <c:pt idx="0">
                  <c:v>Falso</c:v>
                </c:pt>
                <c:pt idx="1">
                  <c:v>Verdadero</c:v>
                </c:pt>
              </c:strCache>
            </c:strRef>
          </c:cat>
          <c:val>
            <c:numRef>
              <c:f>tablas_usua!$C$15:$C$17</c:f>
              <c:numCache>
                <c:formatCode>General</c:formatCode>
                <c:ptCount val="2"/>
                <c:pt idx="0">
                  <c:v>506</c:v>
                </c:pt>
                <c:pt idx="1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21-4501-B4BC-06A950C424B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[dashboard.xlsx]tablas_usua!td-genero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tablas_usua!$C$22:$C$23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tablas_usua!$B$24:$B$27</c:f>
              <c:strCache>
                <c:ptCount val="3"/>
                <c:pt idx="0">
                  <c:v>Femenino</c:v>
                </c:pt>
                <c:pt idx="1">
                  <c:v>Otro</c:v>
                </c:pt>
                <c:pt idx="2">
                  <c:v>Masculino</c:v>
                </c:pt>
              </c:strCache>
            </c:strRef>
          </c:cat>
          <c:val>
            <c:numRef>
              <c:f>tablas_usua!$C$24:$C$27</c:f>
              <c:numCache>
                <c:formatCode>0.00%</c:formatCode>
                <c:ptCount val="3"/>
                <c:pt idx="0">
                  <c:v>0.44082840236686388</c:v>
                </c:pt>
                <c:pt idx="1">
                  <c:v>0.51232876712328768</c:v>
                </c:pt>
                <c:pt idx="2">
                  <c:v>0.57239057239057234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4-45D6-AE14-80B0BE4BD1B5}"/>
            </c:ext>
          </c:extLst>
        </c:ser>
        <c:ser>
          <c:idx val="1"/>
          <c:order val="1"/>
          <c:tx>
            <c:strRef>
              <c:f>tablas_usua!$D$22:$D$23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tablas_usua!$B$24:$B$27</c:f>
              <c:strCache>
                <c:ptCount val="3"/>
                <c:pt idx="0">
                  <c:v>Femenino</c:v>
                </c:pt>
                <c:pt idx="1">
                  <c:v>Otro</c:v>
                </c:pt>
                <c:pt idx="2">
                  <c:v>Masculino</c:v>
                </c:pt>
              </c:strCache>
            </c:strRef>
          </c:cat>
          <c:val>
            <c:numRef>
              <c:f>tablas_usua!$D$24:$D$27</c:f>
              <c:numCache>
                <c:formatCode>0.00%</c:formatCode>
                <c:ptCount val="3"/>
                <c:pt idx="0">
                  <c:v>0.55917159763313606</c:v>
                </c:pt>
                <c:pt idx="1">
                  <c:v>0.48767123287671232</c:v>
                </c:pt>
                <c:pt idx="2">
                  <c:v>0.42760942760942761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4-45D6-AE14-80B0BE4BD1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308295247"/>
        <c:axId val="308294287"/>
      </c:barChart>
      <c:catAx>
        <c:axId val="30829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294287"/>
        <c:crosses val="autoZero"/>
        <c:auto val="1"/>
        <c:lblAlgn val="ctr"/>
        <c:lblOffset val="100"/>
        <c:noMultiLvlLbl val="0"/>
      </c:catAx>
      <c:valAx>
        <c:axId val="308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2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[dashboard.xlsx]tablas_usua!td-pais-usu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Ubicacion</a:t>
            </a:r>
            <a:r>
              <a:rPr lang="es-ES" baseline="0"/>
              <a:t> Usuario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tablas_usua!$C$38:$C$39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tablas_usua!$B$40:$B$47</c:f>
              <c:strCache>
                <c:ptCount val="7"/>
                <c:pt idx="0">
                  <c:v>Méjico</c:v>
                </c:pt>
                <c:pt idx="1">
                  <c:v>India</c:v>
                </c:pt>
                <c:pt idx="2">
                  <c:v>EEUU</c:v>
                </c:pt>
                <c:pt idx="3">
                  <c:v>Alemania</c:v>
                </c:pt>
                <c:pt idx="4">
                  <c:v>Reino unido</c:v>
                </c:pt>
                <c:pt idx="5">
                  <c:v>España</c:v>
                </c:pt>
                <c:pt idx="6">
                  <c:v>Australia</c:v>
                </c:pt>
              </c:strCache>
            </c:strRef>
          </c:cat>
          <c:val>
            <c:numRef>
              <c:f>tablas_usua!$C$40:$C$47</c:f>
              <c:numCache>
                <c:formatCode>0.00%</c:formatCode>
                <c:ptCount val="7"/>
                <c:pt idx="0">
                  <c:v>0.52991452991452992</c:v>
                </c:pt>
                <c:pt idx="1">
                  <c:v>0.53900709219858156</c:v>
                </c:pt>
                <c:pt idx="2">
                  <c:v>0.56209150326797386</c:v>
                </c:pt>
                <c:pt idx="3">
                  <c:v>0.50684931506849318</c:v>
                </c:pt>
                <c:pt idx="4">
                  <c:v>0.50331125827814571</c:v>
                </c:pt>
                <c:pt idx="5">
                  <c:v>0.47222222222222221</c:v>
                </c:pt>
                <c:pt idx="6">
                  <c:v>0.43243243243243246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A-43C2-BFFE-F8DE3321B3A8}"/>
            </c:ext>
          </c:extLst>
        </c:ser>
        <c:ser>
          <c:idx val="1"/>
          <c:order val="1"/>
          <c:tx>
            <c:strRef>
              <c:f>tablas_usua!$D$38:$D$39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tablas_usua!$B$40:$B$47</c:f>
              <c:strCache>
                <c:ptCount val="7"/>
                <c:pt idx="0">
                  <c:v>Méjico</c:v>
                </c:pt>
                <c:pt idx="1">
                  <c:v>India</c:v>
                </c:pt>
                <c:pt idx="2">
                  <c:v>EEUU</c:v>
                </c:pt>
                <c:pt idx="3">
                  <c:v>Alemania</c:v>
                </c:pt>
                <c:pt idx="4">
                  <c:v>Reino unido</c:v>
                </c:pt>
                <c:pt idx="5">
                  <c:v>España</c:v>
                </c:pt>
                <c:pt idx="6">
                  <c:v>Australia</c:v>
                </c:pt>
              </c:strCache>
            </c:strRef>
          </c:cat>
          <c:val>
            <c:numRef>
              <c:f>tablas_usua!$D$40:$D$47</c:f>
              <c:numCache>
                <c:formatCode>0.00%</c:formatCode>
                <c:ptCount val="7"/>
                <c:pt idx="0">
                  <c:v>0.47008547008547008</c:v>
                </c:pt>
                <c:pt idx="1">
                  <c:v>0.46099290780141844</c:v>
                </c:pt>
                <c:pt idx="2">
                  <c:v>0.43790849673202614</c:v>
                </c:pt>
                <c:pt idx="3">
                  <c:v>0.49315068493150682</c:v>
                </c:pt>
                <c:pt idx="4">
                  <c:v>0.49668874172185429</c:v>
                </c:pt>
                <c:pt idx="5">
                  <c:v>0.52777777777777779</c:v>
                </c:pt>
                <c:pt idx="6">
                  <c:v>0.56756756756756754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A-43C2-BFFE-F8DE3321B3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703721007"/>
        <c:axId val="703713327"/>
      </c:barChart>
      <c:catAx>
        <c:axId val="70372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713327"/>
        <c:crosses val="autoZero"/>
        <c:auto val="1"/>
        <c:lblAlgn val="ctr"/>
        <c:lblOffset val="100"/>
        <c:noMultiLvlLbl val="0"/>
      </c:catAx>
      <c:valAx>
        <c:axId val="7037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72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[dashboard.xlsx]tablas_usua!td-tipo-viajero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Tipo</a:t>
            </a:r>
            <a:r>
              <a:rPr lang="es-ES" baseline="0"/>
              <a:t> Viajero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tablas_usua!$C$54:$C$55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tablas_usua!$B$56:$B$58</c:f>
              <c:strCache>
                <c:ptCount val="2"/>
                <c:pt idx="0">
                  <c:v>Turista</c:v>
                </c:pt>
                <c:pt idx="1">
                  <c:v>Negocios</c:v>
                </c:pt>
              </c:strCache>
            </c:strRef>
          </c:cat>
          <c:val>
            <c:numRef>
              <c:f>tablas_usua!$C$56:$C$58</c:f>
              <c:numCache>
                <c:formatCode>0.00%</c:formatCode>
                <c:ptCount val="2"/>
                <c:pt idx="0">
                  <c:v>0.49695121951219512</c:v>
                </c:pt>
                <c:pt idx="1">
                  <c:v>0.52325581395348841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A-4CEB-98DD-4B2F8E417808}"/>
            </c:ext>
          </c:extLst>
        </c:ser>
        <c:ser>
          <c:idx val="1"/>
          <c:order val="1"/>
          <c:tx>
            <c:strRef>
              <c:f>tablas_usua!$D$54:$D$55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tablas_usua!$B$56:$B$58</c:f>
              <c:strCache>
                <c:ptCount val="2"/>
                <c:pt idx="0">
                  <c:v>Turista</c:v>
                </c:pt>
                <c:pt idx="1">
                  <c:v>Negocios</c:v>
                </c:pt>
              </c:strCache>
            </c:strRef>
          </c:cat>
          <c:val>
            <c:numRef>
              <c:f>tablas_usua!$D$56:$D$58</c:f>
              <c:numCache>
                <c:formatCode>0.00%</c:formatCode>
                <c:ptCount val="2"/>
                <c:pt idx="0">
                  <c:v>0.50304878048780488</c:v>
                </c:pt>
                <c:pt idx="1">
                  <c:v>0.47674418604651164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A-4CEB-98DD-4B2F8E4178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39254463"/>
        <c:axId val="39265023"/>
      </c:barChart>
      <c:catAx>
        <c:axId val="3925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65023"/>
        <c:crosses val="autoZero"/>
        <c:auto val="1"/>
        <c:lblAlgn val="ctr"/>
        <c:lblOffset val="100"/>
        <c:noMultiLvlLbl val="0"/>
      </c:catAx>
      <c:valAx>
        <c:axId val="392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5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[dashboard.xlsx]tablas_usua!td-clasif-edad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Rango</a:t>
            </a:r>
            <a:r>
              <a:rPr lang="es-ES" baseline="0"/>
              <a:t> Edad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tablas_usua!$C$67:$C$68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tablas_usua!$B$69:$B$73</c:f>
              <c:strCache>
                <c:ptCount val="4"/>
                <c:pt idx="0">
                  <c:v>Jovenes Adultos</c:v>
                </c:pt>
                <c:pt idx="1">
                  <c:v>Adultos</c:v>
                </c:pt>
                <c:pt idx="2">
                  <c:v>Mediana Edad</c:v>
                </c:pt>
                <c:pt idx="3">
                  <c:v>Adultos Mayores</c:v>
                </c:pt>
              </c:strCache>
            </c:strRef>
          </c:cat>
          <c:val>
            <c:numRef>
              <c:f>tablas_usua!$C$69:$C$73</c:f>
              <c:numCache>
                <c:formatCode>0.00%</c:formatCode>
                <c:ptCount val="4"/>
                <c:pt idx="0">
                  <c:v>0.4037735849056604</c:v>
                </c:pt>
                <c:pt idx="1">
                  <c:v>0.51485148514851486</c:v>
                </c:pt>
                <c:pt idx="2">
                  <c:v>0.55288461538461542</c:v>
                </c:pt>
                <c:pt idx="3">
                  <c:v>0.55384615384615388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7-4788-887E-BEDDB7CD5E0C}"/>
            </c:ext>
          </c:extLst>
        </c:ser>
        <c:ser>
          <c:idx val="1"/>
          <c:order val="1"/>
          <c:tx>
            <c:strRef>
              <c:f>tablas_usua!$D$67:$D$68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tablas_usua!$B$69:$B$73</c:f>
              <c:strCache>
                <c:ptCount val="4"/>
                <c:pt idx="0">
                  <c:v>Jovenes Adultos</c:v>
                </c:pt>
                <c:pt idx="1">
                  <c:v>Adultos</c:v>
                </c:pt>
                <c:pt idx="2">
                  <c:v>Mediana Edad</c:v>
                </c:pt>
                <c:pt idx="3">
                  <c:v>Adultos Mayores</c:v>
                </c:pt>
              </c:strCache>
            </c:strRef>
          </c:cat>
          <c:val>
            <c:numRef>
              <c:f>tablas_usua!$D$69:$D$73</c:f>
              <c:numCache>
                <c:formatCode>0.00%</c:formatCode>
                <c:ptCount val="4"/>
                <c:pt idx="0">
                  <c:v>0.5962264150943396</c:v>
                </c:pt>
                <c:pt idx="1">
                  <c:v>0.48514851485148514</c:v>
                </c:pt>
                <c:pt idx="2">
                  <c:v>0.44711538461538464</c:v>
                </c:pt>
                <c:pt idx="3">
                  <c:v>0.44615384615384618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7-4788-887E-BEDDB7CD5E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39269823"/>
        <c:axId val="39263103"/>
      </c:barChart>
      <c:catAx>
        <c:axId val="3926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63103"/>
        <c:crosses val="autoZero"/>
        <c:auto val="1"/>
        <c:lblAlgn val="ctr"/>
        <c:lblOffset val="100"/>
        <c:noMultiLvlLbl val="0"/>
      </c:catAx>
      <c:valAx>
        <c:axId val="392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6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[dashboard.xlsx]tablas_usua!td-calificacion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tablas_usua!$C$83:$C$84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tablas_usua!$B$85:$B$90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strCache>
            </c:strRef>
          </c:cat>
          <c:val>
            <c:numRef>
              <c:f>tablas_usua!$C$85:$C$90</c:f>
              <c:numCache>
                <c:formatCode>0.00%</c:formatCode>
                <c:ptCount val="5"/>
                <c:pt idx="0">
                  <c:v>0.44559585492227977</c:v>
                </c:pt>
                <c:pt idx="1">
                  <c:v>0.48223350253807107</c:v>
                </c:pt>
                <c:pt idx="2">
                  <c:v>0.51923076923076927</c:v>
                </c:pt>
                <c:pt idx="3">
                  <c:v>0.54929577464788737</c:v>
                </c:pt>
                <c:pt idx="4">
                  <c:v>0.52910052910052907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9-4120-8CA5-20971DE316CC}"/>
            </c:ext>
          </c:extLst>
        </c:ser>
        <c:ser>
          <c:idx val="1"/>
          <c:order val="1"/>
          <c:tx>
            <c:strRef>
              <c:f>tablas_usua!$D$83:$D$84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tablas_usua!$B$85:$B$90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strCache>
            </c:strRef>
          </c:cat>
          <c:val>
            <c:numRef>
              <c:f>tablas_usua!$D$85:$D$90</c:f>
              <c:numCache>
                <c:formatCode>0.00%</c:formatCode>
                <c:ptCount val="5"/>
                <c:pt idx="0">
                  <c:v>0.55440414507772018</c:v>
                </c:pt>
                <c:pt idx="1">
                  <c:v>0.51776649746192893</c:v>
                </c:pt>
                <c:pt idx="2">
                  <c:v>0.48076923076923078</c:v>
                </c:pt>
                <c:pt idx="3">
                  <c:v>0.45070422535211269</c:v>
                </c:pt>
                <c:pt idx="4">
                  <c:v>0.47089947089947087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9-4120-8CA5-20971DE316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703715247"/>
        <c:axId val="703726287"/>
      </c:barChart>
      <c:catAx>
        <c:axId val="70371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726287"/>
        <c:crosses val="autoZero"/>
        <c:auto val="1"/>
        <c:lblAlgn val="ctr"/>
        <c:lblOffset val="100"/>
        <c:noMultiLvlLbl val="0"/>
      </c:catAx>
      <c:valAx>
        <c:axId val="7037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71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[dashboard.xlsx]tablas_usua!td-comentarios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Comentarios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tablas_usua!$C$100:$C$101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tablas_usua!$B$102:$B$108</c:f>
              <c:strCache>
                <c:ptCount val="6"/>
                <c:pt idx="0">
                  <c:v>Excelente viaje</c:v>
                </c:pt>
                <c:pt idx="1">
                  <c:v>Sin Comentarios</c:v>
                </c:pt>
                <c:pt idx="2">
                  <c:v>Todo bien</c:v>
                </c:pt>
                <c:pt idx="3">
                  <c:v>Recomendado</c:v>
                </c:pt>
                <c:pt idx="4">
                  <c:v>No me gustó el servicio</c:v>
                </c:pt>
                <c:pt idx="5">
                  <c:v>Problemas con la reserva</c:v>
                </c:pt>
              </c:strCache>
            </c:strRef>
          </c:cat>
          <c:val>
            <c:numRef>
              <c:f>tablas_usua!$C$102:$C$108</c:f>
              <c:numCache>
                <c:formatCode>0.00%</c:formatCode>
                <c:ptCount val="6"/>
                <c:pt idx="0">
                  <c:v>0.7142857142857143</c:v>
                </c:pt>
                <c:pt idx="1">
                  <c:v>0.27848101265822783</c:v>
                </c:pt>
                <c:pt idx="2">
                  <c:v>0.54891304347826086</c:v>
                </c:pt>
                <c:pt idx="3">
                  <c:v>0.5258215962441315</c:v>
                </c:pt>
                <c:pt idx="4">
                  <c:v>0.39548022598870058</c:v>
                </c:pt>
                <c:pt idx="5">
                  <c:v>0.51489361702127656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D53-9311-DE912053ACD3}"/>
            </c:ext>
          </c:extLst>
        </c:ser>
        <c:ser>
          <c:idx val="1"/>
          <c:order val="1"/>
          <c:tx>
            <c:strRef>
              <c:f>tablas_usua!$D$100:$D$101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tablas_usua!$B$102:$B$108</c:f>
              <c:strCache>
                <c:ptCount val="6"/>
                <c:pt idx="0">
                  <c:v>Excelente viaje</c:v>
                </c:pt>
                <c:pt idx="1">
                  <c:v>Sin Comentarios</c:v>
                </c:pt>
                <c:pt idx="2">
                  <c:v>Todo bien</c:v>
                </c:pt>
                <c:pt idx="3">
                  <c:v>Recomendado</c:v>
                </c:pt>
                <c:pt idx="4">
                  <c:v>No me gustó el servicio</c:v>
                </c:pt>
                <c:pt idx="5">
                  <c:v>Problemas con la reserva</c:v>
                </c:pt>
              </c:strCache>
            </c:strRef>
          </c:cat>
          <c:val>
            <c:numRef>
              <c:f>tablas_usua!$D$102:$D$108</c:f>
              <c:numCache>
                <c:formatCode>0.00%</c:formatCode>
                <c:ptCount val="6"/>
                <c:pt idx="0">
                  <c:v>0.2857142857142857</c:v>
                </c:pt>
                <c:pt idx="1">
                  <c:v>0.72151898734177211</c:v>
                </c:pt>
                <c:pt idx="2">
                  <c:v>0.45108695652173914</c:v>
                </c:pt>
                <c:pt idx="3">
                  <c:v>0.47417840375586856</c:v>
                </c:pt>
                <c:pt idx="4">
                  <c:v>0.60451977401129942</c:v>
                </c:pt>
                <c:pt idx="5">
                  <c:v>0.48510638297872338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D53-9311-DE912053AC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370182447"/>
        <c:axId val="370181007"/>
      </c:barChart>
      <c:catAx>
        <c:axId val="37018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181007"/>
        <c:crosses val="autoZero"/>
        <c:auto val="1"/>
        <c:lblAlgn val="ctr"/>
        <c:lblOffset val="100"/>
        <c:noMultiLvlLbl val="0"/>
      </c:catAx>
      <c:valAx>
        <c:axId val="3701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1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[dashboard.xlsx]tablas_usua!td-genero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tablas_usua!$C$22:$C$23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tablas_usua!$B$24:$B$27</c:f>
              <c:strCache>
                <c:ptCount val="3"/>
                <c:pt idx="0">
                  <c:v>Femenino</c:v>
                </c:pt>
                <c:pt idx="1">
                  <c:v>Otro</c:v>
                </c:pt>
                <c:pt idx="2">
                  <c:v>Masculino</c:v>
                </c:pt>
              </c:strCache>
            </c:strRef>
          </c:cat>
          <c:val>
            <c:numRef>
              <c:f>tablas_usua!$C$24:$C$27</c:f>
              <c:numCache>
                <c:formatCode>0.00%</c:formatCode>
                <c:ptCount val="3"/>
                <c:pt idx="0">
                  <c:v>0.44082840236686388</c:v>
                </c:pt>
                <c:pt idx="1">
                  <c:v>0.51232876712328768</c:v>
                </c:pt>
                <c:pt idx="2">
                  <c:v>0.57239057239057234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7-4CB5-B2ED-77719A3B34BB}"/>
            </c:ext>
          </c:extLst>
        </c:ser>
        <c:ser>
          <c:idx val="1"/>
          <c:order val="1"/>
          <c:tx>
            <c:strRef>
              <c:f>tablas_usua!$D$22:$D$23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tablas_usua!$B$24:$B$27</c:f>
              <c:strCache>
                <c:ptCount val="3"/>
                <c:pt idx="0">
                  <c:v>Femenino</c:v>
                </c:pt>
                <c:pt idx="1">
                  <c:v>Otro</c:v>
                </c:pt>
                <c:pt idx="2">
                  <c:v>Masculino</c:v>
                </c:pt>
              </c:strCache>
            </c:strRef>
          </c:cat>
          <c:val>
            <c:numRef>
              <c:f>tablas_usua!$D$24:$D$27</c:f>
              <c:numCache>
                <c:formatCode>0.00%</c:formatCode>
                <c:ptCount val="3"/>
                <c:pt idx="0">
                  <c:v>0.55917159763313606</c:v>
                </c:pt>
                <c:pt idx="1">
                  <c:v>0.48767123287671232</c:v>
                </c:pt>
                <c:pt idx="2">
                  <c:v>0.42760942760942761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7-4CB5-B2ED-77719A3B34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308295247"/>
        <c:axId val="308294287"/>
      </c:barChart>
      <c:catAx>
        <c:axId val="30829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294287"/>
        <c:crosses val="autoZero"/>
        <c:auto val="1"/>
        <c:lblAlgn val="ctr"/>
        <c:lblOffset val="100"/>
        <c:noMultiLvlLbl val="0"/>
      </c:catAx>
      <c:valAx>
        <c:axId val="3082942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082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[dashboard.xlsx]tablas_usua!td-pais-usu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País</a:t>
            </a:r>
            <a:r>
              <a:rPr lang="es-ES" baseline="0"/>
              <a:t> Origen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tablas_usua!$C$38:$C$39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tablas_usua!$B$40:$B$47</c:f>
              <c:strCache>
                <c:ptCount val="7"/>
                <c:pt idx="0">
                  <c:v>Méjico</c:v>
                </c:pt>
                <c:pt idx="1">
                  <c:v>India</c:v>
                </c:pt>
                <c:pt idx="2">
                  <c:v>EEUU</c:v>
                </c:pt>
                <c:pt idx="3">
                  <c:v>Alemania</c:v>
                </c:pt>
                <c:pt idx="4">
                  <c:v>Reino unido</c:v>
                </c:pt>
                <c:pt idx="5">
                  <c:v>España</c:v>
                </c:pt>
                <c:pt idx="6">
                  <c:v>Australia</c:v>
                </c:pt>
              </c:strCache>
            </c:strRef>
          </c:cat>
          <c:val>
            <c:numRef>
              <c:f>tablas_usua!$C$40:$C$47</c:f>
              <c:numCache>
                <c:formatCode>0.00%</c:formatCode>
                <c:ptCount val="7"/>
                <c:pt idx="0">
                  <c:v>0.52991452991452992</c:v>
                </c:pt>
                <c:pt idx="1">
                  <c:v>0.53900709219858156</c:v>
                </c:pt>
                <c:pt idx="2">
                  <c:v>0.56209150326797386</c:v>
                </c:pt>
                <c:pt idx="3">
                  <c:v>0.50684931506849318</c:v>
                </c:pt>
                <c:pt idx="4">
                  <c:v>0.50331125827814571</c:v>
                </c:pt>
                <c:pt idx="5">
                  <c:v>0.47222222222222221</c:v>
                </c:pt>
                <c:pt idx="6">
                  <c:v>0.43243243243243246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A4B-A1B9-03582141E358}"/>
            </c:ext>
          </c:extLst>
        </c:ser>
        <c:ser>
          <c:idx val="1"/>
          <c:order val="1"/>
          <c:tx>
            <c:strRef>
              <c:f>tablas_usua!$D$38:$D$39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tablas_usua!$B$40:$B$47</c:f>
              <c:strCache>
                <c:ptCount val="7"/>
                <c:pt idx="0">
                  <c:v>Méjico</c:v>
                </c:pt>
                <c:pt idx="1">
                  <c:v>India</c:v>
                </c:pt>
                <c:pt idx="2">
                  <c:v>EEUU</c:v>
                </c:pt>
                <c:pt idx="3">
                  <c:v>Alemania</c:v>
                </c:pt>
                <c:pt idx="4">
                  <c:v>Reino unido</c:v>
                </c:pt>
                <c:pt idx="5">
                  <c:v>España</c:v>
                </c:pt>
                <c:pt idx="6">
                  <c:v>Australia</c:v>
                </c:pt>
              </c:strCache>
            </c:strRef>
          </c:cat>
          <c:val>
            <c:numRef>
              <c:f>tablas_usua!$D$40:$D$47</c:f>
              <c:numCache>
                <c:formatCode>0.00%</c:formatCode>
                <c:ptCount val="7"/>
                <c:pt idx="0">
                  <c:v>0.47008547008547008</c:v>
                </c:pt>
                <c:pt idx="1">
                  <c:v>0.46099290780141844</c:v>
                </c:pt>
                <c:pt idx="2">
                  <c:v>0.43790849673202614</c:v>
                </c:pt>
                <c:pt idx="3">
                  <c:v>0.49315068493150682</c:v>
                </c:pt>
                <c:pt idx="4">
                  <c:v>0.49668874172185429</c:v>
                </c:pt>
                <c:pt idx="5">
                  <c:v>0.52777777777777779</c:v>
                </c:pt>
                <c:pt idx="6">
                  <c:v>0.56756756756756754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D-4A4B-A1B9-03582141E3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703721007"/>
        <c:axId val="703713327"/>
      </c:barChart>
      <c:catAx>
        <c:axId val="70372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713327"/>
        <c:crosses val="autoZero"/>
        <c:auto val="1"/>
        <c:lblAlgn val="ctr"/>
        <c:lblOffset val="100"/>
        <c:noMultiLvlLbl val="0"/>
      </c:catAx>
      <c:valAx>
        <c:axId val="703713327"/>
        <c:scaling>
          <c:orientation val="minMax"/>
          <c:max val="1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70372100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352426</xdr:colOff>
      <xdr:row>0</xdr:row>
      <xdr:rowOff>185737</xdr:rowOff>
    </xdr:from>
    <xdr:to>
      <xdr:col>2</xdr:col>
      <xdr:colOff>1200150</xdr:colOff>
      <xdr:row>11</xdr:row>
      <xdr:rowOff>85725</xdr:rowOff>
    </xdr:to>
    <xdr:graphicFrame macro="">
      <xdr:nvGraphicFramePr>
        <xdr:cNvPr id="2" name="g-cancelaciones">
          <a:extLst>
            <a:ext uri="{FF2B5EF4-FFF2-40B4-BE49-F238E27FC236}">
              <a16:creationId xmlns:a16="http://schemas.microsoft.com/office/drawing/2014/main" id="{2819856F-F2AE-EFF2-7BB5-351C96655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17</xdr:row>
      <xdr:rowOff>80962</xdr:rowOff>
    </xdr:from>
    <xdr:to>
      <xdr:col>8</xdr:col>
      <xdr:colOff>495301</xdr:colOff>
      <xdr:row>31</xdr:row>
      <xdr:rowOff>133350</xdr:rowOff>
    </xdr:to>
    <xdr:graphicFrame macro="">
      <xdr:nvGraphicFramePr>
        <xdr:cNvPr id="3" name="g-genero">
          <a:extLst>
            <a:ext uri="{FF2B5EF4-FFF2-40B4-BE49-F238E27FC236}">
              <a16:creationId xmlns:a16="http://schemas.microsoft.com/office/drawing/2014/main" id="{F3A576A0-49BF-1705-B399-40883CC65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32</xdr:row>
      <xdr:rowOff>176212</xdr:rowOff>
    </xdr:from>
    <xdr:to>
      <xdr:col>8</xdr:col>
      <xdr:colOff>438150</xdr:colOff>
      <xdr:row>47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D28261-C250-A9F8-6163-84C50983D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561975</xdr:colOff>
      <xdr:row>47</xdr:row>
      <xdr:rowOff>147637</xdr:rowOff>
    </xdr:from>
    <xdr:to>
      <xdr:col>8</xdr:col>
      <xdr:colOff>438150</xdr:colOff>
      <xdr:row>62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A87AD32-8680-4411-881F-9BA42FDDC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571500</xdr:colOff>
      <xdr:row>63</xdr:row>
      <xdr:rowOff>42862</xdr:rowOff>
    </xdr:from>
    <xdr:to>
      <xdr:col>8</xdr:col>
      <xdr:colOff>447675</xdr:colOff>
      <xdr:row>77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4CF478-B711-2EFF-BA01-AF0C1E061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571500</xdr:colOff>
      <xdr:row>79</xdr:row>
      <xdr:rowOff>14287</xdr:rowOff>
    </xdr:from>
    <xdr:to>
      <xdr:col>8</xdr:col>
      <xdr:colOff>447675</xdr:colOff>
      <xdr:row>93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DF33B58-8247-20C4-5D27-E570DAC11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561975</xdr:colOff>
      <xdr:row>94</xdr:row>
      <xdr:rowOff>157162</xdr:rowOff>
    </xdr:from>
    <xdr:to>
      <xdr:col>8</xdr:col>
      <xdr:colOff>438150</xdr:colOff>
      <xdr:row>109</xdr:row>
      <xdr:rowOff>42862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12F7C5-D632-3DF5-AFA9-867F7D824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</xdr:col>
      <xdr:colOff>428625</xdr:colOff>
      <xdr:row>37</xdr:row>
      <xdr:rowOff>28575</xdr:rowOff>
    </xdr:to>
    <xdr:sp macro="" textlink="">
      <xdr:nvSpPr>
        <xdr:cNvPr id="47" name="Rectángulo 46">
          <a:extLst>
            <a:ext uri="{FF2B5EF4-FFF2-40B4-BE49-F238E27FC236}">
              <a16:creationId xmlns:a16="http://schemas.microsoft.com/office/drawing/2014/main" id="{81FF34BD-DD44-4710-E78D-3580126A42D8}"/>
            </a:ext>
          </a:extLst>
        </xdr:cNvPr>
        <xdr:cNvSpPr/>
      </xdr:nvSpPr>
      <xdr:spPr>
        <a:xfrm>
          <a:off x="76200" y="66675"/>
          <a:ext cx="1876425" cy="7010400"/>
        </a:xfrm>
        <a:prstGeom prst="rect">
          <a:avLst/>
        </a:prstGeom>
        <a:solidFill>
          <a:srgbClr val="E09796">
            <a:alpha val="5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266700</xdr:colOff>
      <xdr:row>7</xdr:row>
      <xdr:rowOff>161925</xdr:rowOff>
    </xdr:from>
    <xdr:to>
      <xdr:col>23</xdr:col>
      <xdr:colOff>190500</xdr:colOff>
      <xdr:row>37</xdr:row>
      <xdr:rowOff>0</xdr:rowOff>
    </xdr:to>
    <xdr:sp macro="" textlink="">
      <xdr:nvSpPr>
        <xdr:cNvPr id="45" name="Rectángulo 44">
          <a:extLst>
            <a:ext uri="{FF2B5EF4-FFF2-40B4-BE49-F238E27FC236}">
              <a16:creationId xmlns:a16="http://schemas.microsoft.com/office/drawing/2014/main" id="{A3394B0C-425C-A0D5-1A6C-471BFEB2EEEF}"/>
            </a:ext>
          </a:extLst>
        </xdr:cNvPr>
        <xdr:cNvSpPr/>
      </xdr:nvSpPr>
      <xdr:spPr>
        <a:xfrm>
          <a:off x="9410700" y="1495425"/>
          <a:ext cx="8305800" cy="5553075"/>
        </a:xfrm>
        <a:prstGeom prst="rect">
          <a:avLst/>
        </a:prstGeom>
        <a:solidFill>
          <a:srgbClr val="E09796">
            <a:alpha val="5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571500</xdr:colOff>
      <xdr:row>7</xdr:row>
      <xdr:rowOff>161925</xdr:rowOff>
    </xdr:from>
    <xdr:to>
      <xdr:col>12</xdr:col>
      <xdr:colOff>142875</xdr:colOff>
      <xdr:row>37</xdr:row>
      <xdr:rowOff>19050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020BFA06-5239-5052-74DA-B57113FAA7B4}"/>
            </a:ext>
          </a:extLst>
        </xdr:cNvPr>
        <xdr:cNvSpPr/>
      </xdr:nvSpPr>
      <xdr:spPr>
        <a:xfrm>
          <a:off x="2095500" y="1495425"/>
          <a:ext cx="7191375" cy="5572125"/>
        </a:xfrm>
        <a:prstGeom prst="rect">
          <a:avLst/>
        </a:prstGeom>
        <a:solidFill>
          <a:srgbClr val="E09796">
            <a:alpha val="5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342900</xdr:colOff>
      <xdr:row>8</xdr:row>
      <xdr:rowOff>47624</xdr:rowOff>
    </xdr:from>
    <xdr:to>
      <xdr:col>18</xdr:col>
      <xdr:colOff>219076</xdr:colOff>
      <xdr:row>21</xdr:row>
      <xdr:rowOff>90487</xdr:rowOff>
    </xdr:to>
    <xdr:graphicFrame macro="">
      <xdr:nvGraphicFramePr>
        <xdr:cNvPr id="3" name="g-genero">
          <a:extLst>
            <a:ext uri="{FF2B5EF4-FFF2-40B4-BE49-F238E27FC236}">
              <a16:creationId xmlns:a16="http://schemas.microsoft.com/office/drawing/2014/main" id="{8D4B06D2-C570-4E16-88DD-AE7BBCDD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380999</xdr:colOff>
      <xdr:row>8</xdr:row>
      <xdr:rowOff>57150</xdr:rowOff>
    </xdr:from>
    <xdr:to>
      <xdr:col>23</xdr:col>
      <xdr:colOff>47624</xdr:colOff>
      <xdr:row>27</xdr:row>
      <xdr:rowOff>19049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A0DBD6-57E5-46C6-8F8B-DCA807979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390525</xdr:colOff>
      <xdr:row>27</xdr:row>
      <xdr:rowOff>95250</xdr:rowOff>
    </xdr:from>
    <xdr:to>
      <xdr:col>23</xdr:col>
      <xdr:colOff>47625</xdr:colOff>
      <xdr:row>36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E624B0-6F4E-42A2-99E4-CF0BBA549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352424</xdr:colOff>
      <xdr:row>22</xdr:row>
      <xdr:rowOff>0</xdr:rowOff>
    </xdr:from>
    <xdr:to>
      <xdr:col>18</xdr:col>
      <xdr:colOff>228599</xdr:colOff>
      <xdr:row>36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23746E-359A-43DA-A918-A06F6E2EA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647700</xdr:colOff>
      <xdr:row>21</xdr:row>
      <xdr:rowOff>161925</xdr:rowOff>
    </xdr:from>
    <xdr:to>
      <xdr:col>7</xdr:col>
      <xdr:colOff>390525</xdr:colOff>
      <xdr:row>36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FC31BAA-B69D-4ED1-947F-73012215C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495300</xdr:colOff>
      <xdr:row>8</xdr:row>
      <xdr:rowOff>95249</xdr:rowOff>
    </xdr:from>
    <xdr:to>
      <xdr:col>12</xdr:col>
      <xdr:colOff>9524</xdr:colOff>
      <xdr:row>36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254605D-D9C3-46EC-9068-771300973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66675</xdr:colOff>
      <xdr:row>3</xdr:row>
      <xdr:rowOff>133350</xdr:rowOff>
    </xdr:from>
    <xdr:to>
      <xdr:col>23</xdr:col>
      <xdr:colOff>187470</xdr:colOff>
      <xdr:row>7</xdr:row>
      <xdr:rowOff>91350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37F144C-DFD0-7E0D-2782-419A0E68FCC4}"/>
            </a:ext>
          </a:extLst>
        </xdr:cNvPr>
        <xdr:cNvGrpSpPr/>
      </xdr:nvGrpSpPr>
      <xdr:grpSpPr>
        <a:xfrm>
          <a:off x="4638675" y="704850"/>
          <a:ext cx="13074795" cy="720000"/>
          <a:chOff x="4610100" y="581025"/>
          <a:chExt cx="13074795" cy="720000"/>
        </a:xfrm>
      </xdr:grpSpPr>
      <xdr:grpSp>
        <xdr:nvGrpSpPr>
          <xdr:cNvPr id="11" name="Grupo 10">
            <a:extLst>
              <a:ext uri="{FF2B5EF4-FFF2-40B4-BE49-F238E27FC236}">
                <a16:creationId xmlns:a16="http://schemas.microsoft.com/office/drawing/2014/main" id="{ACE26AB0-8311-3BDB-BA4A-65AA63D25084}"/>
              </a:ext>
            </a:extLst>
          </xdr:cNvPr>
          <xdr:cNvGrpSpPr/>
        </xdr:nvGrpSpPr>
        <xdr:grpSpPr>
          <a:xfrm>
            <a:off x="4610100" y="581025"/>
            <a:ext cx="1800000" cy="720000"/>
            <a:chOff x="3124200" y="228600"/>
            <a:chExt cx="2438400" cy="1047750"/>
          </a:xfrm>
          <a:solidFill>
            <a:srgbClr val="C22F2D">
              <a:alpha val="50000"/>
            </a:srgbClr>
          </a:solidFill>
        </xdr:grpSpPr>
        <xdr:sp macro="" textlink="'kpi''s'!B6">
          <xdr:nvSpPr>
            <xdr:cNvPr id="9" name="Rectángulo 8">
              <a:extLst>
                <a:ext uri="{FF2B5EF4-FFF2-40B4-BE49-F238E27FC236}">
                  <a16:creationId xmlns:a16="http://schemas.microsoft.com/office/drawing/2014/main" id="{FFEA1B7A-51B8-BEAE-241E-693E9376BAE5}"/>
                </a:ext>
              </a:extLst>
            </xdr:cNvPr>
            <xdr:cNvSpPr/>
          </xdr:nvSpPr>
          <xdr:spPr>
            <a:xfrm>
              <a:off x="3124200" y="228600"/>
              <a:ext cx="2438400" cy="1047750"/>
            </a:xfrm>
            <a:prstGeom prst="rect">
              <a:avLst/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2C0853CB-72AF-460A-B9AD-A3D03B8A43FC}" type="TxLink">
                <a:rPr lang="en-US" sz="24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1000</a:t>
              </a:fld>
              <a:endParaRPr lang="es-ES" sz="2400"/>
            </a:p>
          </xdr:txBody>
        </xdr:sp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5719CD7-B02D-6081-9F6A-96D9B23AA627}"/>
                </a:ext>
              </a:extLst>
            </xdr:cNvPr>
            <xdr:cNvSpPr txBox="1"/>
          </xdr:nvSpPr>
          <xdr:spPr>
            <a:xfrm>
              <a:off x="3314700" y="276225"/>
              <a:ext cx="2085975" cy="3714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ES" sz="1400"/>
                <a:t>Reservas</a:t>
              </a:r>
            </a:p>
          </xdr:txBody>
        </xdr:sp>
      </xdr:grpSp>
      <xdr:grpSp>
        <xdr:nvGrpSpPr>
          <xdr:cNvPr id="12" name="Grupo 11">
            <a:extLst>
              <a:ext uri="{FF2B5EF4-FFF2-40B4-BE49-F238E27FC236}">
                <a16:creationId xmlns:a16="http://schemas.microsoft.com/office/drawing/2014/main" id="{B55B15AC-40A7-40D8-BAAD-D938FD299A46}"/>
              </a:ext>
            </a:extLst>
          </xdr:cNvPr>
          <xdr:cNvGrpSpPr/>
        </xdr:nvGrpSpPr>
        <xdr:grpSpPr>
          <a:xfrm>
            <a:off x="9085049" y="581025"/>
            <a:ext cx="1800000" cy="720000"/>
            <a:chOff x="3124200" y="228600"/>
            <a:chExt cx="2438400" cy="1047750"/>
          </a:xfrm>
          <a:solidFill>
            <a:srgbClr val="C22F2D">
              <a:alpha val="50000"/>
            </a:srgbClr>
          </a:solidFill>
        </xdr:grpSpPr>
        <xdr:sp macro="" textlink="'kpi''s'!D6">
          <xdr:nvSpPr>
            <xdr:cNvPr id="13" name="Rectángulo 12">
              <a:extLst>
                <a:ext uri="{FF2B5EF4-FFF2-40B4-BE49-F238E27FC236}">
                  <a16:creationId xmlns:a16="http://schemas.microsoft.com/office/drawing/2014/main" id="{156A0C0F-2FB7-CAB8-8B40-953980E215BF}"/>
                </a:ext>
              </a:extLst>
            </xdr:cNvPr>
            <xdr:cNvSpPr/>
          </xdr:nvSpPr>
          <xdr:spPr>
            <a:xfrm>
              <a:off x="3124200" y="228600"/>
              <a:ext cx="2438400" cy="1047750"/>
            </a:xfrm>
            <a:prstGeom prst="rect">
              <a:avLst/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650E44D6-C84E-4C77-93AC-A08893BD15BD}" type="TxLink">
                <a:rPr lang="en-US" sz="24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1.044.373,96 €</a:t>
              </a:fld>
              <a:endParaRPr lang="es-ES" sz="7200"/>
            </a:p>
          </xdr:txBody>
        </xdr:sp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CE965CF-27FA-6BF8-3CC6-DB6B7EDE432C}"/>
                </a:ext>
              </a:extLst>
            </xdr:cNvPr>
            <xdr:cNvSpPr txBox="1"/>
          </xdr:nvSpPr>
          <xdr:spPr>
            <a:xfrm>
              <a:off x="3314700" y="276225"/>
              <a:ext cx="2085975" cy="3714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ES" sz="1400"/>
                <a:t>Gasto Total</a:t>
              </a:r>
            </a:p>
          </xdr:txBody>
        </xdr:sp>
      </xdr:grpSp>
      <xdr:grpSp>
        <xdr:nvGrpSpPr>
          <xdr:cNvPr id="15" name="Grupo 14">
            <a:extLst>
              <a:ext uri="{FF2B5EF4-FFF2-40B4-BE49-F238E27FC236}">
                <a16:creationId xmlns:a16="http://schemas.microsoft.com/office/drawing/2014/main" id="{DDA2AFF8-D559-4D32-9331-620DDD233904}"/>
              </a:ext>
            </a:extLst>
          </xdr:cNvPr>
          <xdr:cNvGrpSpPr/>
        </xdr:nvGrpSpPr>
        <xdr:grpSpPr>
          <a:xfrm>
            <a:off x="13618279" y="581025"/>
            <a:ext cx="1800000" cy="720000"/>
            <a:chOff x="3124200" y="228600"/>
            <a:chExt cx="2438400" cy="1047750"/>
          </a:xfrm>
          <a:solidFill>
            <a:srgbClr val="C22F2D">
              <a:alpha val="50000"/>
            </a:srgbClr>
          </a:solidFill>
        </xdr:grpSpPr>
        <xdr:sp macro="" textlink="'kpi''s'!D16">
          <xdr:nvSpPr>
            <xdr:cNvPr id="16" name="Rectángulo 15">
              <a:extLst>
                <a:ext uri="{FF2B5EF4-FFF2-40B4-BE49-F238E27FC236}">
                  <a16:creationId xmlns:a16="http://schemas.microsoft.com/office/drawing/2014/main" id="{CA112CE3-5902-1932-0EA9-C25094CC961A}"/>
                </a:ext>
              </a:extLst>
            </xdr:cNvPr>
            <xdr:cNvSpPr/>
          </xdr:nvSpPr>
          <xdr:spPr>
            <a:xfrm>
              <a:off x="3124200" y="228600"/>
              <a:ext cx="2438400" cy="1047750"/>
            </a:xfrm>
            <a:prstGeom prst="rect">
              <a:avLst/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AD0A5DCD-727F-4A2C-9EC9-3913C90EF48E}" type="TxLink">
                <a:rPr lang="en-US" sz="24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 243,41 € </a:t>
              </a:fld>
              <a:endParaRPr lang="es-ES" sz="2400"/>
            </a:p>
          </xdr:txBody>
        </xdr:sp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9826128-6765-2C37-E5DF-D5689CAEC0DE}"/>
                </a:ext>
              </a:extLst>
            </xdr:cNvPr>
            <xdr:cNvSpPr txBox="1"/>
          </xdr:nvSpPr>
          <xdr:spPr>
            <a:xfrm>
              <a:off x="3314700" y="276225"/>
              <a:ext cx="2085975" cy="3714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ES" sz="1400"/>
                <a:t>Gasto / día</a:t>
              </a:r>
            </a:p>
          </xdr:txBody>
        </xdr:sp>
      </xdr:grpSp>
      <xdr:grpSp>
        <xdr:nvGrpSpPr>
          <xdr:cNvPr id="39" name="Grupo 38">
            <a:extLst>
              <a:ext uri="{FF2B5EF4-FFF2-40B4-BE49-F238E27FC236}">
                <a16:creationId xmlns:a16="http://schemas.microsoft.com/office/drawing/2014/main" id="{B095594D-EEE2-F9B5-795F-2D6C972600AD}"/>
              </a:ext>
            </a:extLst>
          </xdr:cNvPr>
          <xdr:cNvGrpSpPr/>
        </xdr:nvGrpSpPr>
        <xdr:grpSpPr>
          <a:xfrm>
            <a:off x="15884895" y="581025"/>
            <a:ext cx="1800000" cy="720000"/>
            <a:chOff x="15792451" y="352425"/>
            <a:chExt cx="1943099" cy="720000"/>
          </a:xfrm>
          <a:gradFill flip="none" rotWithShape="1">
            <a:gsLst>
              <a:gs pos="0">
                <a:srgbClr val="CC3300">
                  <a:tint val="66000"/>
                  <a:satMod val="160000"/>
                </a:srgbClr>
              </a:gs>
              <a:gs pos="50000">
                <a:srgbClr val="CC3300">
                  <a:tint val="44500"/>
                  <a:satMod val="160000"/>
                </a:srgbClr>
              </a:gs>
              <a:gs pos="100000">
                <a:srgbClr val="CC3300">
                  <a:tint val="23500"/>
                  <a:satMod val="160000"/>
                </a:srgbClr>
              </a:gs>
            </a:gsLst>
            <a:lin ang="2700000" scaled="1"/>
            <a:tileRect/>
          </a:gradFill>
        </xdr:grpSpPr>
        <xdr:sp macro="" textlink="'kpi''s'!F6">
          <xdr:nvSpPr>
            <xdr:cNvPr id="19" name="Rectángulo 18">
              <a:extLst>
                <a:ext uri="{FF2B5EF4-FFF2-40B4-BE49-F238E27FC236}">
                  <a16:creationId xmlns:a16="http://schemas.microsoft.com/office/drawing/2014/main" id="{BB10CEE8-E67F-5683-C8B5-814365F8BA09}"/>
                </a:ext>
              </a:extLst>
            </xdr:cNvPr>
            <xdr:cNvSpPr/>
          </xdr:nvSpPr>
          <xdr:spPr>
            <a:xfrm>
              <a:off x="15792451" y="352425"/>
              <a:ext cx="1943099" cy="720000"/>
            </a:xfrm>
            <a:prstGeom prst="rect">
              <a:avLst/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73229799-8011-44C5-8BEF-EFC1F64D3E72}" type="TxLink">
                <a:rPr lang="en-US" sz="24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3,01</a:t>
              </a:fld>
              <a:endParaRPr lang="es-ES" sz="2400"/>
            </a:p>
          </xdr:txBody>
        </xdr:sp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619E4E7-BC28-DB7A-ADBB-F56F0CD10478}"/>
                </a:ext>
              </a:extLst>
            </xdr:cNvPr>
            <xdr:cNvSpPr txBox="1"/>
          </xdr:nvSpPr>
          <xdr:spPr>
            <a:xfrm>
              <a:off x="15816043" y="374073"/>
              <a:ext cx="1912495" cy="321252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ES" sz="1400"/>
                <a:t>Promedio Calificación</a:t>
              </a:r>
            </a:p>
          </xdr:txBody>
        </xdr:sp>
      </xdr:grpSp>
      <xdr:grpSp>
        <xdr:nvGrpSpPr>
          <xdr:cNvPr id="21" name="Grupo 20">
            <a:extLst>
              <a:ext uri="{FF2B5EF4-FFF2-40B4-BE49-F238E27FC236}">
                <a16:creationId xmlns:a16="http://schemas.microsoft.com/office/drawing/2014/main" id="{23927E28-5FDD-4BD0-AE70-66BDEBB545F0}"/>
              </a:ext>
            </a:extLst>
          </xdr:cNvPr>
          <xdr:cNvGrpSpPr/>
        </xdr:nvGrpSpPr>
        <xdr:grpSpPr>
          <a:xfrm>
            <a:off x="11351664" y="581025"/>
            <a:ext cx="1800000" cy="720000"/>
            <a:chOff x="3124200" y="228600"/>
            <a:chExt cx="2438400" cy="1047750"/>
          </a:xfrm>
          <a:solidFill>
            <a:srgbClr val="C22F2D">
              <a:alpha val="50000"/>
            </a:srgbClr>
          </a:solidFill>
        </xdr:grpSpPr>
        <xdr:sp macro="" textlink="'kpi''s'!B16">
          <xdr:nvSpPr>
            <xdr:cNvPr id="22" name="Rectángulo 21">
              <a:extLst>
                <a:ext uri="{FF2B5EF4-FFF2-40B4-BE49-F238E27FC236}">
                  <a16:creationId xmlns:a16="http://schemas.microsoft.com/office/drawing/2014/main" id="{15398197-8951-EAF4-0CCF-DB09B53220FB}"/>
                </a:ext>
              </a:extLst>
            </xdr:cNvPr>
            <xdr:cNvSpPr/>
          </xdr:nvSpPr>
          <xdr:spPr>
            <a:xfrm>
              <a:off x="3124200" y="228600"/>
              <a:ext cx="2438400" cy="1047750"/>
            </a:xfrm>
            <a:prstGeom prst="rect">
              <a:avLst/>
            </a:prstGeom>
            <a:grp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DA8C8C20-1604-423C-8E5F-46756968937D}" type="TxLink">
                <a:rPr lang="en-US" sz="24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 558,39 € </a:t>
              </a:fld>
              <a:endParaRPr lang="es-ES" sz="2400"/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F5608C4-138F-7BA2-538C-A90DA789464E}"/>
                </a:ext>
              </a:extLst>
            </xdr:cNvPr>
            <xdr:cNvSpPr txBox="1"/>
          </xdr:nvSpPr>
          <xdr:spPr>
            <a:xfrm>
              <a:off x="3314700" y="276225"/>
              <a:ext cx="2085975" cy="3714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ES" sz="1400"/>
                <a:t>Gasto /</a:t>
              </a:r>
              <a:r>
                <a:rPr lang="es-ES" sz="1400" baseline="0"/>
                <a:t> persona</a:t>
              </a:r>
              <a:endParaRPr lang="es-ES" sz="1400"/>
            </a:p>
          </xdr:txBody>
        </xdr:sp>
      </xdr:grpSp>
      <xdr:grpSp>
        <xdr:nvGrpSpPr>
          <xdr:cNvPr id="40" name="Grupo 39">
            <a:extLst>
              <a:ext uri="{FF2B5EF4-FFF2-40B4-BE49-F238E27FC236}">
                <a16:creationId xmlns:a16="http://schemas.microsoft.com/office/drawing/2014/main" id="{E487FC10-A99D-C6C6-E34A-D36279655264}"/>
              </a:ext>
            </a:extLst>
          </xdr:cNvPr>
          <xdr:cNvGrpSpPr/>
        </xdr:nvGrpSpPr>
        <xdr:grpSpPr>
          <a:xfrm>
            <a:off x="6876715" y="581025"/>
            <a:ext cx="1741719" cy="720000"/>
            <a:chOff x="6181726" y="361950"/>
            <a:chExt cx="1741719" cy="720000"/>
          </a:xfrm>
          <a:solidFill>
            <a:srgbClr val="C22F2D">
              <a:alpha val="50000"/>
            </a:srgbClr>
          </a:solidFill>
        </xdr:grpSpPr>
        <xdr:grpSp>
          <xdr:nvGrpSpPr>
            <xdr:cNvPr id="24" name="Grupo 23">
              <a:extLst>
                <a:ext uri="{FF2B5EF4-FFF2-40B4-BE49-F238E27FC236}">
                  <a16:creationId xmlns:a16="http://schemas.microsoft.com/office/drawing/2014/main" id="{C650C992-F279-4303-BDC1-8CAFC881D9DC}"/>
                </a:ext>
              </a:extLst>
            </xdr:cNvPr>
            <xdr:cNvGrpSpPr/>
          </xdr:nvGrpSpPr>
          <xdr:grpSpPr>
            <a:xfrm>
              <a:off x="6181726" y="361950"/>
              <a:ext cx="1741719" cy="720000"/>
              <a:chOff x="3230880" y="256322"/>
              <a:chExt cx="2438400" cy="1047750"/>
            </a:xfrm>
            <a:grpFill/>
          </xdr:grpSpPr>
          <xdr:sp macro="" textlink="'kpi''s'!F16">
            <xdr:nvSpPr>
              <xdr:cNvPr id="25" name="Rectángulo 24">
                <a:extLst>
                  <a:ext uri="{FF2B5EF4-FFF2-40B4-BE49-F238E27FC236}">
                    <a16:creationId xmlns:a16="http://schemas.microsoft.com/office/drawing/2014/main" id="{EF56C224-7CFB-6919-EC71-A38B659DCDA4}"/>
                  </a:ext>
                </a:extLst>
              </xdr:cNvPr>
              <xdr:cNvSpPr/>
            </xdr:nvSpPr>
            <xdr:spPr>
              <a:xfrm>
                <a:off x="3230880" y="256322"/>
                <a:ext cx="2438400" cy="1047750"/>
              </a:xfrm>
              <a:prstGeom prst="rect">
                <a:avLst/>
              </a:prstGeom>
              <a:grp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algn="l"/>
                <a:fld id="{49BE832D-EA6E-4A76-B6A3-CD4D8BE9C962}" type="TxLink">
                  <a:rPr lang="en-US" sz="2400" b="0" i="0" u="none" strike="noStrike">
                    <a:solidFill>
                      <a:srgbClr val="000000"/>
                    </a:solidFill>
                    <a:latin typeface="Aptos Narrow"/>
                  </a:rPr>
                  <a:pPr algn="l"/>
                  <a:t>494</a:t>
                </a:fld>
                <a:endParaRPr lang="es-ES" sz="2400"/>
              </a:p>
            </xdr:txBody>
          </xdr:sp>
          <xdr:sp macro="" textlink="">
            <xdr:nvSpPr>
              <xdr:cNvPr id="26" name="CuadroTexto 25">
                <a:extLst>
                  <a:ext uri="{FF2B5EF4-FFF2-40B4-BE49-F238E27FC236}">
                    <a16:creationId xmlns:a16="http://schemas.microsoft.com/office/drawing/2014/main" id="{08946E85-F78C-EB78-F548-0F9C1FF5B9C1}"/>
                  </a:ext>
                </a:extLst>
              </xdr:cNvPr>
              <xdr:cNvSpPr txBox="1"/>
            </xdr:nvSpPr>
            <xdr:spPr>
              <a:xfrm>
                <a:off x="3314700" y="276225"/>
                <a:ext cx="2085975" cy="3714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ES" sz="1400"/>
                  <a:t>Cancelaciones</a:t>
                </a:r>
              </a:p>
            </xdr:txBody>
          </xdr:sp>
        </xdr:grpSp>
        <xdr:sp macro="" textlink="'kpi''s'!G14">
          <xdr:nvSpPr>
            <xdr:cNvPr id="27" name="CuadroTexto 26">
              <a:extLst>
                <a:ext uri="{FF2B5EF4-FFF2-40B4-BE49-F238E27FC236}">
                  <a16:creationId xmlns:a16="http://schemas.microsoft.com/office/drawing/2014/main" id="{3AAE935D-8D73-4F5B-BBC5-5EF8A871C7E1}"/>
                </a:ext>
              </a:extLst>
            </xdr:cNvPr>
            <xdr:cNvSpPr txBox="1"/>
          </xdr:nvSpPr>
          <xdr:spPr>
            <a:xfrm>
              <a:off x="7296150" y="685801"/>
              <a:ext cx="590551" cy="33800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2692EC29-BE1F-473B-A4F6-F2F25A4C6459}" type="TxLink">
                <a:rPr lang="en-US" sz="1000" b="0" i="0" u="none" strike="noStrike">
                  <a:solidFill>
                    <a:srgbClr val="000000"/>
                  </a:solidFill>
                  <a:latin typeface="Aptos Narrow"/>
                </a:rPr>
                <a:pPr/>
                <a:t>49,40%</a:t>
              </a:fld>
              <a:endParaRPr lang="es-ES" sz="1000"/>
            </a:p>
          </xdr:txBody>
        </xdr:sp>
      </xdr:grpSp>
    </xdr:grpSp>
    <xdr:clientData/>
  </xdr:twoCellAnchor>
  <xdr:twoCellAnchor>
    <xdr:from>
      <xdr:col>2</xdr:col>
      <xdr:colOff>647700</xdr:colOff>
      <xdr:row>8</xdr:row>
      <xdr:rowOff>76200</xdr:rowOff>
    </xdr:from>
    <xdr:to>
      <xdr:col>7</xdr:col>
      <xdr:colOff>447675</xdr:colOff>
      <xdr:row>21</xdr:row>
      <xdr:rowOff>19050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54686D61-49A0-4CC7-5369-1280E9243796}"/>
            </a:ext>
          </a:extLst>
        </xdr:cNvPr>
        <xdr:cNvGrpSpPr/>
      </xdr:nvGrpSpPr>
      <xdr:grpSpPr>
        <a:xfrm>
          <a:off x="2171700" y="1600200"/>
          <a:ext cx="3609975" cy="2419350"/>
          <a:chOff x="2285266" y="1386898"/>
          <a:chExt cx="3324224" cy="1866900"/>
        </a:xfrm>
      </xdr:grpSpPr>
      <xdr:graphicFrame macro="">
        <xdr:nvGraphicFramePr>
          <xdr:cNvPr id="2" name="g-cancelaciones">
            <a:extLst>
              <a:ext uri="{FF2B5EF4-FFF2-40B4-BE49-F238E27FC236}">
                <a16:creationId xmlns:a16="http://schemas.microsoft.com/office/drawing/2014/main" id="{35EFC816-9F22-4559-85FF-D3070EFA5043}"/>
              </a:ext>
            </a:extLst>
          </xdr:cNvPr>
          <xdr:cNvGraphicFramePr>
            <a:graphicFrameLocks/>
          </xdr:cNvGraphicFramePr>
        </xdr:nvGraphicFramePr>
        <xdr:xfrm>
          <a:off x="2285266" y="1386898"/>
          <a:ext cx="3324224" cy="1866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9" name="CuadroTexto 28">
            <a:extLst>
              <a:ext uri="{FF2B5EF4-FFF2-40B4-BE49-F238E27FC236}">
                <a16:creationId xmlns:a16="http://schemas.microsoft.com/office/drawing/2014/main" id="{8219EE4E-C283-2E8C-3725-051418376E14}"/>
              </a:ext>
            </a:extLst>
          </xdr:cNvPr>
          <xdr:cNvSpPr txBox="1"/>
        </xdr:nvSpPr>
        <xdr:spPr>
          <a:xfrm>
            <a:off x="2324100" y="1447801"/>
            <a:ext cx="12858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/>
              <a:t>CANCELACIONES</a:t>
            </a:r>
          </a:p>
        </xdr:txBody>
      </xdr:sp>
    </xdr:grpSp>
    <xdr:clientData/>
  </xdr:twoCellAnchor>
  <xdr:twoCellAnchor editAs="oneCell">
    <xdr:from>
      <xdr:col>0</xdr:col>
      <xdr:colOff>190500</xdr:colOff>
      <xdr:row>14</xdr:row>
      <xdr:rowOff>38101</xdr:rowOff>
    </xdr:from>
    <xdr:to>
      <xdr:col>2</xdr:col>
      <xdr:colOff>286500</xdr:colOff>
      <xdr:row>19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Género">
              <a:extLst>
                <a:ext uri="{FF2B5EF4-FFF2-40B4-BE49-F238E27FC236}">
                  <a16:creationId xmlns:a16="http://schemas.microsoft.com/office/drawing/2014/main" id="{9430C55A-A744-0944-74D0-5DEE90E70C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é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2705101"/>
              <a:ext cx="1620000" cy="102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190500</xdr:colOff>
      <xdr:row>1</xdr:row>
      <xdr:rowOff>19050</xdr:rowOff>
    </xdr:from>
    <xdr:to>
      <xdr:col>2</xdr:col>
      <xdr:colOff>285750</xdr:colOff>
      <xdr:row>4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Calificacion_Usuario">
              <a:extLst>
                <a:ext uri="{FF2B5EF4-FFF2-40B4-BE49-F238E27FC236}">
                  <a16:creationId xmlns:a16="http://schemas.microsoft.com/office/drawing/2014/main" id="{F609825F-95F9-C5A6-41B8-FB5578F8AC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lificacion_Usua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209550"/>
              <a:ext cx="1619250" cy="733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190499</xdr:colOff>
      <xdr:row>5</xdr:row>
      <xdr:rowOff>38101</xdr:rowOff>
    </xdr:from>
    <xdr:to>
      <xdr:col>2</xdr:col>
      <xdr:colOff>286499</xdr:colOff>
      <xdr:row>13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Comentarios">
              <a:extLst>
                <a:ext uri="{FF2B5EF4-FFF2-40B4-BE49-F238E27FC236}">
                  <a16:creationId xmlns:a16="http://schemas.microsoft.com/office/drawing/2014/main" id="{917213C9-2283-9266-2E83-1F61C97C24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ntari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9" y="990601"/>
              <a:ext cx="1620000" cy="164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190500</xdr:colOff>
      <xdr:row>26</xdr:row>
      <xdr:rowOff>180976</xdr:rowOff>
    </xdr:from>
    <xdr:to>
      <xdr:col>2</xdr:col>
      <xdr:colOff>286500</xdr:colOff>
      <xdr:row>36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Ubicación">
              <a:extLst>
                <a:ext uri="{FF2B5EF4-FFF2-40B4-BE49-F238E27FC236}">
                  <a16:creationId xmlns:a16="http://schemas.microsoft.com/office/drawing/2014/main" id="{FB6F286C-A2D6-FC71-A3BB-2E57D791EF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bic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5133976"/>
              <a:ext cx="1620000" cy="1857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20</xdr:row>
      <xdr:rowOff>19050</xdr:rowOff>
    </xdr:from>
    <xdr:to>
      <xdr:col>2</xdr:col>
      <xdr:colOff>276975</xdr:colOff>
      <xdr:row>26</xdr:row>
      <xdr:rowOff>100050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Rango_Edad">
              <a:extLst>
                <a:ext uri="{FF2B5EF4-FFF2-40B4-BE49-F238E27FC236}">
                  <a16:creationId xmlns:a16="http://schemas.microsoft.com/office/drawing/2014/main" id="{88CE89EC-7373-4075-9155-597D1A41D7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ngo_E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3829050"/>
              <a:ext cx="1620000" cy="12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6</xdr:col>
      <xdr:colOff>76200</xdr:colOff>
      <xdr:row>0</xdr:row>
      <xdr:rowOff>57150</xdr:rowOff>
    </xdr:from>
    <xdr:to>
      <xdr:col>14</xdr:col>
      <xdr:colOff>247650</xdr:colOff>
      <xdr:row>3</xdr:row>
      <xdr:rowOff>57150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113390C2-B1E6-0DE4-6D9A-EAF86CA1AC80}"/>
            </a:ext>
          </a:extLst>
        </xdr:cNvPr>
        <xdr:cNvSpPr txBox="1"/>
      </xdr:nvSpPr>
      <xdr:spPr>
        <a:xfrm>
          <a:off x="4648200" y="57150"/>
          <a:ext cx="6267450" cy="571500"/>
        </a:xfrm>
        <a:prstGeom prst="rect">
          <a:avLst/>
        </a:prstGeom>
        <a:gradFill flip="none" rotWithShape="1">
          <a:gsLst>
            <a:gs pos="0">
              <a:srgbClr val="CC3300">
                <a:tint val="66000"/>
                <a:satMod val="160000"/>
              </a:srgbClr>
            </a:gs>
            <a:gs pos="50000">
              <a:srgbClr val="CC3300">
                <a:tint val="44500"/>
                <a:satMod val="160000"/>
              </a:srgbClr>
            </a:gs>
            <a:gs pos="100000">
              <a:srgbClr val="CC3300">
                <a:tint val="23500"/>
                <a:satMod val="160000"/>
              </a:srgbClr>
            </a:gs>
          </a:gsLst>
          <a:lin ang="540000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2400"/>
            <a:t>Análisis </a:t>
          </a:r>
          <a:r>
            <a:rPr lang="es-ES" sz="2400" baseline="0"/>
            <a:t> Cancelaciones Viajes</a:t>
          </a:r>
          <a:endParaRPr lang="es-ES" sz="2400"/>
        </a:p>
      </xdr:txBody>
    </xdr:sp>
    <xdr:clientData/>
  </xdr:twoCellAnchor>
  <xdr:twoCellAnchor editAs="oneCell">
    <xdr:from>
      <xdr:col>3</xdr:col>
      <xdr:colOff>85726</xdr:colOff>
      <xdr:row>0</xdr:row>
      <xdr:rowOff>28576</xdr:rowOff>
    </xdr:from>
    <xdr:to>
      <xdr:col>5</xdr:col>
      <xdr:colOff>428626</xdr:colOff>
      <xdr:row>7</xdr:row>
      <xdr:rowOff>51690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A700BF10-79F4-4B0D-76B5-2E75CCFB9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71726" y="28576"/>
          <a:ext cx="1866900" cy="1356614"/>
        </a:xfrm>
        <a:prstGeom prst="rect">
          <a:avLst/>
        </a:prstGeom>
      </xdr:spPr>
    </xdr:pic>
    <xdr:clientData/>
  </xdr:twoCellAnchor>
  <xdr:twoCellAnchor>
    <xdr:from>
      <xdr:col>15</xdr:col>
      <xdr:colOff>9525</xdr:colOff>
      <xdr:row>0</xdr:row>
      <xdr:rowOff>28575</xdr:rowOff>
    </xdr:from>
    <xdr:to>
      <xdr:col>23</xdr:col>
      <xdr:colOff>180975</xdr:colOff>
      <xdr:row>3</xdr:row>
      <xdr:rowOff>28575</xdr:rowOff>
    </xdr:to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80FC2F4A-2398-4507-8C27-40CBEE92B1CD}"/>
            </a:ext>
          </a:extLst>
        </xdr:cNvPr>
        <xdr:cNvSpPr txBox="1"/>
      </xdr:nvSpPr>
      <xdr:spPr>
        <a:xfrm>
          <a:off x="11439525" y="28575"/>
          <a:ext cx="6267450" cy="571500"/>
        </a:xfrm>
        <a:prstGeom prst="rect">
          <a:avLst/>
        </a:prstGeom>
        <a:gradFill flip="none" rotWithShape="1">
          <a:gsLst>
            <a:gs pos="0">
              <a:srgbClr val="CC3300">
                <a:tint val="66000"/>
                <a:satMod val="160000"/>
              </a:srgbClr>
            </a:gs>
            <a:gs pos="50000">
              <a:srgbClr val="CC3300">
                <a:tint val="44500"/>
                <a:satMod val="160000"/>
              </a:srgbClr>
            </a:gs>
            <a:gs pos="100000">
              <a:srgbClr val="CC3300">
                <a:tint val="23500"/>
                <a:satMod val="160000"/>
              </a:srgbClr>
            </a:gs>
          </a:gsLst>
          <a:lin ang="540000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2400"/>
            <a:t>Análisis </a:t>
          </a:r>
          <a:r>
            <a:rPr lang="es-ES" sz="2400" baseline="0"/>
            <a:t> Cancelaciones Viajes</a:t>
          </a:r>
          <a:endParaRPr lang="es-ES" sz="24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tra" refreshedDate="45793.580433449075" createdVersion="8" refreshedVersion="8" minRefreshableVersion="3" recordCount="1000" xr:uid="{6983B75F-8060-4B87-9846-7C351564E620}">
  <cacheSource type="worksheet">
    <worksheetSource name="datos_transformados"/>
  </cacheSource>
  <cacheFields count="33">
    <cacheField name="ID_Usuario" numFmtId="0">
      <sharedItems/>
    </cacheField>
    <cacheField name="DNI_Usuario" numFmtId="0">
      <sharedItems/>
    </cacheField>
    <cacheField name="Edad" numFmtId="0">
      <sharedItems containsSemiMixedTypes="0" containsString="0" containsNumber="1" containsInteger="1" minValue="18" maxValue="65"/>
    </cacheField>
    <cacheField name="Género" numFmtId="0">
      <sharedItems count="3">
        <s v="Femenino"/>
        <s v="Otro"/>
        <s v="Masculino"/>
      </sharedItems>
    </cacheField>
    <cacheField name="Ubicación" numFmtId="0">
      <sharedItems count="7">
        <s v="Méjico"/>
        <s v="EEUU"/>
        <s v="Australia"/>
        <s v="Reino unido"/>
        <s v="Alemania"/>
        <s v="India"/>
        <s v="España"/>
      </sharedItems>
    </cacheField>
    <cacheField name="Tipo_Viajero" numFmtId="0">
      <sharedItems count="2">
        <s v="Turista"/>
        <s v="Negocios"/>
      </sharedItems>
    </cacheField>
    <cacheField name="ID_Reserva" numFmtId="0">
      <sharedItems/>
    </cacheField>
    <cacheField name="Fecha_Reserva" numFmtId="14">
      <sharedItems containsSemiMixedTypes="0" containsNonDate="0" containsDate="1" containsString="0" minDate="2024-01-01T00:00:00" maxDate="2024-12-30T00:00:00"/>
    </cacheField>
    <cacheField name="Fecha_Viaje" numFmtId="14">
      <sharedItems containsSemiMixedTypes="0" containsNonDate="0" containsDate="1" containsString="0" minDate="2024-02-02T00:00:00" maxDate="2025-01-01T00:00:00"/>
    </cacheField>
    <cacheField name="Antelacion_Reserva" numFmtId="0">
      <sharedItems containsSemiMixedTypes="0" containsString="0" containsNumber="1" containsInteger="1" minValue="0" maxValue="363"/>
    </cacheField>
    <cacheField name="Duracion_Viaje" numFmtId="0">
      <sharedItems containsSemiMixedTypes="0" containsString="0" containsNumber="1" containsInteger="1" minValue="1" maxValue="14"/>
    </cacheField>
    <cacheField name="Numero_Personas" numFmtId="0">
      <sharedItems containsSemiMixedTypes="0" containsString="0" containsNumber="1" containsInteger="1" minValue="1" maxValue="4"/>
    </cacheField>
    <cacheField name="Tipo_Paquete" numFmtId="0">
      <sharedItems/>
    </cacheField>
    <cacheField name="Costo_Total" numFmtId="2">
      <sharedItems containsSemiMixedTypes="0" containsString="0" containsNumber="1" minValue="100.39" maxValue="1999.65"/>
    </cacheField>
    <cacheField name="Metodo_Pago" numFmtId="0">
      <sharedItems/>
    </cacheField>
    <cacheField name="Destino" numFmtId="0">
      <sharedItems/>
    </cacheField>
    <cacheField name="Tipo_Alojamiento" numFmtId="0">
      <sharedItems/>
    </cacheField>
    <cacheField name="Clase_Vuelo" numFmtId="0">
      <sharedItems/>
    </cacheField>
    <cacheField name="Actividades_Reservadas" numFmtId="0">
      <sharedItems/>
    </cacheField>
    <cacheField name="Numero_Noches_Estancia" numFmtId="0">
      <sharedItems containsSemiMixedTypes="0" containsString="0" containsNumber="1" containsInteger="1" minValue="0" maxValue="13"/>
    </cacheField>
    <cacheField name="Promocion_Aplicada" numFmtId="0">
      <sharedItems/>
    </cacheField>
    <cacheField name="Fuente_Reserva" numFmtId="0">
      <sharedItems/>
    </cacheField>
    <cacheField name="Estado_Reserva" numFmtId="0">
      <sharedItems/>
    </cacheField>
    <cacheField name="Mes_Reserva" numFmtId="0">
      <sharedItems containsSemiMixedTypes="0" containsString="0" containsNumber="1" containsInteger="1" minValue="1" maxValue="12"/>
    </cacheField>
    <cacheField name="Mes_Viaje" numFmtId="0">
      <sharedItems containsSemiMixedTypes="0" containsString="0" containsNumber="1" containsInteger="1" minValue="2" maxValue="12"/>
    </cacheField>
    <cacheField name="Estacionalidad" numFmtId="0">
      <sharedItems/>
    </cacheField>
    <cacheField name="Cancelacion_reserva" numFmtId="0">
      <sharedItems count="2">
        <s v="Verdadero"/>
        <s v="Falso"/>
      </sharedItems>
    </cacheField>
    <cacheField name="Cancelaciones_num" numFmtId="0">
      <sharedItems containsSemiMixedTypes="0" containsString="0" containsNumber="1" containsInteger="1" minValue="0" maxValue="1"/>
    </cacheField>
    <cacheField name="Calificacion_Usuario" numFmtId="0">
      <sharedItems containsSemiMixedTypes="0" containsString="0" containsNumber="1" containsInteger="1" minValue="1" maxValue="5" count="5">
        <n v="1"/>
        <n v="3"/>
        <n v="4"/>
        <n v="2"/>
        <n v="5"/>
      </sharedItems>
    </cacheField>
    <cacheField name="Comentarios" numFmtId="0">
      <sharedItems count="6">
        <s v="No me gustó el servicio"/>
        <s v="Problemas con la reserva"/>
        <s v="Sin Comentarios"/>
        <s v="Todo bien"/>
        <s v="Recomendado"/>
        <s v="Excelente viaje"/>
      </sharedItems>
    </cacheField>
    <cacheField name="Rango_Edad" numFmtId="0">
      <sharedItems count="4">
        <s v="Adultos"/>
        <s v="Jovenes Adultos"/>
        <s v="Mediana Edad"/>
        <s v="Adultos Mayores"/>
      </sharedItems>
    </cacheField>
    <cacheField name="Gasto_persona" numFmtId="2">
      <sharedItems containsSemiMixedTypes="0" containsString="0" containsNumber="1" minValue="26.91" maxValue="1999.65"/>
    </cacheField>
    <cacheField name="Gasto_duracion" numFmtId="2">
      <sharedItems containsSemiMixedTypes="0" containsString="0" containsNumber="1" minValue="8.3658333333333328" maxValue="1985.25"/>
    </cacheField>
  </cacheFields>
  <extLst>
    <ext xmlns:x14="http://schemas.microsoft.com/office/spreadsheetml/2009/9/main" uri="{725AE2AE-9491-48be-B2B4-4EB974FC3084}">
      <x14:pivotCacheDefinition pivotCacheId="4834554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U0001"/>
    <s v="90523220G"/>
    <n v="37"/>
    <x v="0"/>
    <x v="0"/>
    <x v="0"/>
    <s v="R00001"/>
    <d v="2024-04-09T00:00:00"/>
    <d v="2024-11-20T00:00:00"/>
    <n v="225"/>
    <n v="2"/>
    <n v="3"/>
    <s v="Vuelo"/>
    <n v="1670.4"/>
    <s v="Tarjeta de crédito"/>
    <s v="Tokio"/>
    <s v=""/>
    <s v="Económica"/>
    <s v=""/>
    <n v="1"/>
    <s v="Verdadero"/>
    <s v="Sitio web"/>
    <s v="Confirmada"/>
    <n v="4"/>
    <n v="11"/>
    <s v="Temporada baja"/>
    <x v="0"/>
    <n v="1"/>
    <x v="0"/>
    <x v="0"/>
    <x v="0"/>
    <n v="556.80000000000007"/>
    <n v="835.2"/>
  </r>
  <r>
    <s v="U0002"/>
    <s v="63579929V"/>
    <n v="39"/>
    <x v="0"/>
    <x v="1"/>
    <x v="0"/>
    <s v="R00002"/>
    <d v="2024-12-09T00:00:00"/>
    <d v="2024-12-20T00:00:00"/>
    <n v="11"/>
    <n v="4"/>
    <n v="3"/>
    <s v="Vuelo"/>
    <n v="245.23"/>
    <s v="Tarjeta de crédito"/>
    <s v="Nueva York"/>
    <s v=""/>
    <s v="Primera clase"/>
    <s v=""/>
    <n v="3"/>
    <s v="Verdadero"/>
    <s v="Agente de viajes"/>
    <s v="Cancelada"/>
    <n v="12"/>
    <n v="12"/>
    <s v="Temporada alta"/>
    <x v="0"/>
    <n v="1"/>
    <x v="1"/>
    <x v="0"/>
    <x v="0"/>
    <n v="81.743333333333325"/>
    <n v="61.307499999999997"/>
  </r>
  <r>
    <s v="U0003"/>
    <s v="13157986P"/>
    <n v="29"/>
    <x v="1"/>
    <x v="2"/>
    <x v="0"/>
    <s v="R00003"/>
    <d v="2024-04-02T00:00:00"/>
    <d v="2024-05-06T00:00:00"/>
    <n v="34"/>
    <n v="3"/>
    <n v="2"/>
    <s v="Vuelo + Hotel + Tour"/>
    <n v="1107.8599999999999"/>
    <s v="Tarjeta de crédito"/>
    <s v="Barcelona"/>
    <s v="Airbnb"/>
    <s v="Ejecutiva"/>
    <s v="Excursión en bote"/>
    <n v="2"/>
    <s v="Verdadero"/>
    <s v="Sitio web"/>
    <s v="Cancelada"/>
    <n v="4"/>
    <n v="5"/>
    <s v="Temporada baja"/>
    <x v="0"/>
    <n v="1"/>
    <x v="0"/>
    <x v="1"/>
    <x v="1"/>
    <n v="553.92999999999995"/>
    <n v="369.28666666666663"/>
  </r>
  <r>
    <s v="U0004"/>
    <s v="84887360H"/>
    <n v="31"/>
    <x v="0"/>
    <x v="3"/>
    <x v="0"/>
    <s v="R00004"/>
    <d v="2024-01-03T00:00:00"/>
    <d v="2024-12-15T00:00:00"/>
    <n v="347"/>
    <n v="14"/>
    <n v="2"/>
    <s v="Vuelo + Hotel"/>
    <n v="1243.29"/>
    <s v="PayPal"/>
    <s v="Nueva York"/>
    <s v="Hotel"/>
    <s v="Económica"/>
    <s v=""/>
    <n v="13"/>
    <s v="Verdadero"/>
    <s v="Agente de viajes"/>
    <s v="Cancelada"/>
    <n v="1"/>
    <n v="12"/>
    <s v="Temporada baja"/>
    <x v="0"/>
    <n v="1"/>
    <x v="2"/>
    <x v="2"/>
    <x v="0"/>
    <n v="621.64499999999998"/>
    <n v="88.806428571428569"/>
  </r>
  <r>
    <s v="U0005"/>
    <s v="51190861Z"/>
    <n v="35"/>
    <x v="0"/>
    <x v="4"/>
    <x v="0"/>
    <s v="R00005"/>
    <d v="2024-06-13T00:00:00"/>
    <d v="2024-08-27T00:00:00"/>
    <n v="75"/>
    <n v="4"/>
    <n v="1"/>
    <s v="Vuelo"/>
    <n v="1902.62"/>
    <s v="Transferencia bancaria"/>
    <s v="Londres"/>
    <s v=""/>
    <s v="Económica"/>
    <s v=""/>
    <n v="3"/>
    <s v="Verdadero"/>
    <s v="App móvil"/>
    <s v="Confirmada"/>
    <n v="6"/>
    <n v="8"/>
    <s v="Temporada alta"/>
    <x v="0"/>
    <n v="1"/>
    <x v="3"/>
    <x v="0"/>
    <x v="0"/>
    <n v="1902.62"/>
    <n v="475.65499999999997"/>
  </r>
  <r>
    <s v="U0006"/>
    <s v="40949188B"/>
    <n v="35"/>
    <x v="1"/>
    <x v="5"/>
    <x v="0"/>
    <s v="R00006"/>
    <d v="2024-05-06T00:00:00"/>
    <d v="2024-09-14T00:00:00"/>
    <n v="131"/>
    <n v="14"/>
    <n v="2"/>
    <s v="Vuelo"/>
    <n v="416.78"/>
    <s v="Transferencia bancaria"/>
    <s v="Cancun"/>
    <s v=""/>
    <s v="Económica"/>
    <s v=""/>
    <n v="13"/>
    <s v="Verdadero"/>
    <s v="Sitio web"/>
    <s v="Cancelada"/>
    <n v="5"/>
    <n v="9"/>
    <s v="Temporada baja"/>
    <x v="1"/>
    <n v="0"/>
    <x v="0"/>
    <x v="1"/>
    <x v="0"/>
    <n v="208.39"/>
    <n v="29.77"/>
  </r>
  <r>
    <s v="U0007"/>
    <s v="54142760R"/>
    <n v="46"/>
    <x v="1"/>
    <x v="3"/>
    <x v="1"/>
    <s v="R00007"/>
    <d v="2024-04-19T00:00:00"/>
    <d v="2024-06-15T00:00:00"/>
    <n v="57"/>
    <n v="14"/>
    <n v="3"/>
    <s v="Vuelo + Hotel"/>
    <n v="1734.41"/>
    <s v="Tarjeta de crédito"/>
    <s v="Roma"/>
    <s v="Hotel"/>
    <s v="Primera clase"/>
    <s v=""/>
    <n v="13"/>
    <s v="Falso"/>
    <s v="Sitio web"/>
    <s v="Cancelada"/>
    <n v="4"/>
    <n v="6"/>
    <s v="Temporada alta"/>
    <x v="0"/>
    <n v="1"/>
    <x v="3"/>
    <x v="2"/>
    <x v="2"/>
    <n v="578.13666666666666"/>
    <n v="123.88642857142858"/>
  </r>
  <r>
    <s v="U0008"/>
    <s v="83574924P"/>
    <n v="36"/>
    <x v="2"/>
    <x v="3"/>
    <x v="1"/>
    <s v="R00008"/>
    <d v="2024-06-22T00:00:00"/>
    <d v="2024-08-21T00:00:00"/>
    <n v="60"/>
    <n v="4"/>
    <n v="3"/>
    <s v="Vuelo + Hotel"/>
    <n v="586.67999999999995"/>
    <s v="PayPal"/>
    <s v="Londres"/>
    <s v="Airbnb"/>
    <s v="Ejecutiva"/>
    <s v=""/>
    <n v="3"/>
    <s v="Falso"/>
    <s v="Sitio web"/>
    <s v="Confirmada"/>
    <n v="6"/>
    <n v="8"/>
    <s v="Temporada alta"/>
    <x v="1"/>
    <n v="0"/>
    <x v="2"/>
    <x v="3"/>
    <x v="0"/>
    <n v="195.55999999999997"/>
    <n v="146.66999999999999"/>
  </r>
  <r>
    <s v="U0009"/>
    <s v="79251871N"/>
    <n v="26"/>
    <x v="0"/>
    <x v="5"/>
    <x v="0"/>
    <s v="R00009"/>
    <d v="2024-07-05T00:00:00"/>
    <d v="2024-08-07T00:00:00"/>
    <n v="33"/>
    <n v="14"/>
    <n v="1"/>
    <s v="Vuelo + Hotel"/>
    <n v="697.62"/>
    <s v="PayPal"/>
    <s v="Roma"/>
    <s v="Resort"/>
    <s v="Económica"/>
    <s v=""/>
    <n v="13"/>
    <s v="Verdadero"/>
    <s v="Sitio web"/>
    <s v="Pendiente"/>
    <n v="7"/>
    <n v="8"/>
    <s v="Temporada alta"/>
    <x v="1"/>
    <n v="0"/>
    <x v="0"/>
    <x v="1"/>
    <x v="1"/>
    <n v="697.62"/>
    <n v="49.83"/>
  </r>
  <r>
    <s v="U0010"/>
    <s v="64773268R"/>
    <n v="48"/>
    <x v="1"/>
    <x v="1"/>
    <x v="0"/>
    <s v="R00010"/>
    <d v="2024-07-28T00:00:00"/>
    <d v="2024-09-01T00:00:00"/>
    <n v="35"/>
    <n v="12"/>
    <n v="4"/>
    <s v="Vuelo + Hotel"/>
    <n v="1659.61"/>
    <s v="PayPal"/>
    <s v="Nueva York"/>
    <s v="Airbnb"/>
    <s v="Ejecutiva"/>
    <s v=""/>
    <n v="11"/>
    <s v="Falso"/>
    <s v="App móvil"/>
    <s v="Confirmada"/>
    <n v="7"/>
    <n v="9"/>
    <s v="Temporada baja"/>
    <x v="1"/>
    <n v="0"/>
    <x v="3"/>
    <x v="0"/>
    <x v="2"/>
    <n v="414.90249999999997"/>
    <n v="138.30083333333332"/>
  </r>
  <r>
    <s v="U0011"/>
    <s v="12059280N"/>
    <n v="47"/>
    <x v="0"/>
    <x v="6"/>
    <x v="0"/>
    <s v="R00011"/>
    <d v="2024-08-07T00:00:00"/>
    <d v="2024-11-29T00:00:00"/>
    <n v="114"/>
    <n v="2"/>
    <n v="4"/>
    <s v="Vuelo + Hotel"/>
    <n v="1023"/>
    <s v="Transferencia bancaria"/>
    <s v="Barcelona"/>
    <s v="Airbnb"/>
    <s v="Ejecutiva"/>
    <s v=""/>
    <n v="1"/>
    <s v="Falso"/>
    <s v="App móvil"/>
    <s v="Pendiente"/>
    <n v="8"/>
    <n v="11"/>
    <s v="Temporada alta"/>
    <x v="0"/>
    <n v="1"/>
    <x v="0"/>
    <x v="0"/>
    <x v="2"/>
    <n v="255.75"/>
    <n v="511.5"/>
  </r>
  <r>
    <s v="U0012"/>
    <s v="45989498D"/>
    <n v="43"/>
    <x v="2"/>
    <x v="1"/>
    <x v="0"/>
    <s v="R00012"/>
    <d v="2024-08-05T00:00:00"/>
    <d v="2024-09-19T00:00:00"/>
    <n v="45"/>
    <n v="6"/>
    <n v="4"/>
    <s v="Vuelo"/>
    <n v="1819.89"/>
    <s v="PayPal"/>
    <s v="Cancun"/>
    <s v=""/>
    <s v="Ejecutiva"/>
    <s v=""/>
    <n v="5"/>
    <s v="Falso"/>
    <s v="App móvil"/>
    <s v="Pendiente"/>
    <n v="8"/>
    <n v="9"/>
    <s v="Temporada alta"/>
    <x v="1"/>
    <n v="0"/>
    <x v="1"/>
    <x v="4"/>
    <x v="2"/>
    <n v="454.97250000000003"/>
    <n v="303.315"/>
  </r>
  <r>
    <s v="U0013"/>
    <s v="22169103R"/>
    <n v="45"/>
    <x v="1"/>
    <x v="3"/>
    <x v="1"/>
    <s v="R00013"/>
    <d v="2024-04-12T00:00:00"/>
    <d v="2024-10-11T00:00:00"/>
    <n v="182"/>
    <n v="9"/>
    <n v="4"/>
    <s v="Vuelo + Hotel + Tour"/>
    <n v="1171.47"/>
    <s v="Transferencia bancaria"/>
    <s v="Paris"/>
    <s v="Airbnb"/>
    <s v="Económica"/>
    <s v="Desconocido"/>
    <n v="8"/>
    <s v="Falso"/>
    <s v="Agente de viajes"/>
    <s v="Cancelada"/>
    <n v="4"/>
    <n v="10"/>
    <s v="Temporada alta"/>
    <x v="0"/>
    <n v="1"/>
    <x v="3"/>
    <x v="2"/>
    <x v="2"/>
    <n v="292.86750000000001"/>
    <n v="130.16333333333333"/>
  </r>
  <r>
    <s v="U0014"/>
    <s v="89913768Y"/>
    <n v="24"/>
    <x v="0"/>
    <x v="4"/>
    <x v="0"/>
    <s v="R00014"/>
    <d v="2024-01-15T00:00:00"/>
    <d v="2024-07-23T00:00:00"/>
    <n v="190"/>
    <n v="12"/>
    <n v="1"/>
    <s v="Vuelo + Hotel"/>
    <n v="1226.81"/>
    <s v="PayPal"/>
    <s v="Roma"/>
    <s v="Resort"/>
    <s v="Económica"/>
    <s v=""/>
    <n v="11"/>
    <s v="Falso"/>
    <s v="Agente de viajes"/>
    <s v="Pendiente"/>
    <n v="1"/>
    <n v="7"/>
    <s v="Temporada alta"/>
    <x v="1"/>
    <n v="0"/>
    <x v="0"/>
    <x v="0"/>
    <x v="1"/>
    <n v="1226.81"/>
    <n v="102.23416666666667"/>
  </r>
  <r>
    <s v="U0015"/>
    <s v="53433539P"/>
    <n v="27"/>
    <x v="1"/>
    <x v="4"/>
    <x v="1"/>
    <s v="R00015"/>
    <d v="2024-03-30T00:00:00"/>
    <d v="2024-09-14T00:00:00"/>
    <n v="168"/>
    <n v="10"/>
    <n v="2"/>
    <s v="Vuelo"/>
    <n v="1549.64"/>
    <s v="Transferencia bancaria"/>
    <s v="Cancun"/>
    <s v=""/>
    <s v="Primera clase"/>
    <s v=""/>
    <n v="9"/>
    <s v="Verdadero"/>
    <s v="Sitio web"/>
    <s v="Cancelada"/>
    <n v="3"/>
    <n v="9"/>
    <s v="Temporada alta"/>
    <x v="1"/>
    <n v="0"/>
    <x v="1"/>
    <x v="1"/>
    <x v="1"/>
    <n v="774.82"/>
    <n v="154.964"/>
  </r>
  <r>
    <s v="U0016"/>
    <s v="88339325M"/>
    <n v="20"/>
    <x v="1"/>
    <x v="0"/>
    <x v="0"/>
    <s v="R00016"/>
    <d v="2024-10-22T00:00:00"/>
    <d v="2024-12-20T00:00:00"/>
    <n v="59"/>
    <n v="12"/>
    <n v="3"/>
    <s v="Vuelo + Hotel + Tour"/>
    <n v="1558.62"/>
    <s v="Transferencia bancaria"/>
    <s v="Cancun"/>
    <s v="Airbnb"/>
    <s v="Primera clase"/>
    <s v="Tour en Cuidad"/>
    <n v="11"/>
    <s v="Falso"/>
    <s v="App móvil"/>
    <s v="Confirmada"/>
    <n v="10"/>
    <n v="12"/>
    <s v="Temporada alta"/>
    <x v="0"/>
    <n v="1"/>
    <x v="4"/>
    <x v="3"/>
    <x v="1"/>
    <n v="519.54"/>
    <n v="129.88499999999999"/>
  </r>
  <r>
    <s v="U0017"/>
    <s v="32165059L"/>
    <n v="27"/>
    <x v="0"/>
    <x v="2"/>
    <x v="0"/>
    <s v="R00017"/>
    <d v="2024-04-07T00:00:00"/>
    <d v="2024-11-13T00:00:00"/>
    <n v="220"/>
    <n v="9"/>
    <n v="4"/>
    <s v="Vuelo + Hotel + Tour"/>
    <n v="668.48"/>
    <s v="Tarjeta de crédito"/>
    <s v="Paris"/>
    <s v="Hotel"/>
    <s v="Económica"/>
    <s v="Desconocido"/>
    <n v="8"/>
    <s v="Verdadero"/>
    <s v="Agente de viajes"/>
    <s v="Cancelada"/>
    <n v="4"/>
    <n v="11"/>
    <s v="Temporada alta"/>
    <x v="0"/>
    <n v="1"/>
    <x v="2"/>
    <x v="3"/>
    <x v="1"/>
    <n v="167.12"/>
    <n v="74.275555555555556"/>
  </r>
  <r>
    <s v="U0018"/>
    <s v="37040612D"/>
    <n v="43"/>
    <x v="0"/>
    <x v="2"/>
    <x v="0"/>
    <s v="R00018"/>
    <d v="2024-05-14T00:00:00"/>
    <d v="2024-08-26T00:00:00"/>
    <n v="104"/>
    <n v="2"/>
    <n v="3"/>
    <s v="Vuelo + Hotel"/>
    <n v="277.7"/>
    <s v="Tarjeta de crédito"/>
    <s v="Londres"/>
    <s v="Hotel"/>
    <s v="Económica"/>
    <s v=""/>
    <n v="1"/>
    <s v="Verdadero"/>
    <s v="App móvil"/>
    <s v="Pendiente"/>
    <n v="5"/>
    <n v="8"/>
    <s v="Temporada alta"/>
    <x v="0"/>
    <n v="1"/>
    <x v="3"/>
    <x v="3"/>
    <x v="2"/>
    <n v="92.566666666666663"/>
    <n v="138.85"/>
  </r>
  <r>
    <s v="U0019"/>
    <s v="36483028Z"/>
    <n v="39"/>
    <x v="1"/>
    <x v="3"/>
    <x v="0"/>
    <s v="R00019"/>
    <d v="2024-06-16T00:00:00"/>
    <d v="2024-07-04T00:00:00"/>
    <n v="18"/>
    <n v="5"/>
    <n v="1"/>
    <s v="Vuelo + Hotel"/>
    <n v="1027.8"/>
    <s v="PayPal"/>
    <s v="Paris"/>
    <s v="Hotel"/>
    <s v="Primera clase"/>
    <s v=""/>
    <n v="4"/>
    <s v="Verdadero"/>
    <s v="App móvil"/>
    <s v="Cancelada"/>
    <n v="6"/>
    <n v="7"/>
    <s v="Temporada baja"/>
    <x v="0"/>
    <n v="1"/>
    <x v="2"/>
    <x v="4"/>
    <x v="0"/>
    <n v="1027.8"/>
    <n v="205.56"/>
  </r>
  <r>
    <s v="U0020"/>
    <s v="57725381G"/>
    <n v="37"/>
    <x v="2"/>
    <x v="6"/>
    <x v="1"/>
    <s v="R00020"/>
    <d v="2024-06-18T00:00:00"/>
    <d v="2024-07-22T00:00:00"/>
    <n v="34"/>
    <n v="12"/>
    <n v="2"/>
    <s v="Vuelo + Hotel + Tour"/>
    <n v="263.39999999999998"/>
    <s v="Tarjeta de crédito"/>
    <s v="Barcelona"/>
    <s v="Airbnb"/>
    <s v="Ejecutiva"/>
    <s v="Desconocido"/>
    <n v="11"/>
    <s v="Falso"/>
    <s v="Agente de viajes"/>
    <s v="Cancelada"/>
    <n v="6"/>
    <n v="7"/>
    <s v="Temporada alta"/>
    <x v="1"/>
    <n v="0"/>
    <x v="4"/>
    <x v="3"/>
    <x v="0"/>
    <n v="131.69999999999999"/>
    <n v="21.95"/>
  </r>
  <r>
    <s v="U0021"/>
    <s v="72120965A"/>
    <n v="54"/>
    <x v="2"/>
    <x v="1"/>
    <x v="1"/>
    <s v="R00021"/>
    <d v="2024-02-10T00:00:00"/>
    <d v="2024-08-29T00:00:00"/>
    <n v="201"/>
    <n v="2"/>
    <n v="2"/>
    <s v="Vuelo + Hotel"/>
    <n v="397.88"/>
    <s v="PayPal"/>
    <s v="Cancun"/>
    <s v="Resort"/>
    <s v="Económica"/>
    <s v=""/>
    <n v="1"/>
    <s v="Verdadero"/>
    <s v="Agente de viajes"/>
    <s v="Cancelada"/>
    <n v="2"/>
    <n v="8"/>
    <s v="Temporada baja"/>
    <x v="0"/>
    <n v="1"/>
    <x v="3"/>
    <x v="0"/>
    <x v="3"/>
    <n v="198.94"/>
    <n v="198.94"/>
  </r>
  <r>
    <s v="U0022"/>
    <s v="13996430X"/>
    <n v="33"/>
    <x v="2"/>
    <x v="4"/>
    <x v="1"/>
    <s v="R00022"/>
    <d v="2024-10-23T00:00:00"/>
    <d v="2024-10-30T00:00:00"/>
    <n v="7"/>
    <n v="5"/>
    <n v="4"/>
    <s v="Vuelo + Hotel"/>
    <n v="1816.13"/>
    <s v="PayPal"/>
    <s v="Cancun"/>
    <s v="Hotel"/>
    <s v="Primera clase"/>
    <s v=""/>
    <n v="4"/>
    <s v="Falso"/>
    <s v="Agente de viajes"/>
    <s v="Pendiente"/>
    <n v="10"/>
    <n v="10"/>
    <s v="Temporada alta"/>
    <x v="1"/>
    <n v="0"/>
    <x v="2"/>
    <x v="3"/>
    <x v="0"/>
    <n v="454.03250000000003"/>
    <n v="363.226"/>
  </r>
  <r>
    <s v="U0023"/>
    <s v="50486001N"/>
    <n v="32"/>
    <x v="1"/>
    <x v="6"/>
    <x v="0"/>
    <s v="R00023"/>
    <d v="2024-08-09T00:00:00"/>
    <d v="2024-08-28T00:00:00"/>
    <n v="19"/>
    <n v="13"/>
    <n v="2"/>
    <s v="Vuelo + Hotel"/>
    <n v="167.84"/>
    <s v="Tarjeta de crédito"/>
    <s v="Tokio"/>
    <s v="Airbnb"/>
    <s v="Económica"/>
    <s v=""/>
    <n v="12"/>
    <s v="Falso"/>
    <s v="App móvil"/>
    <s v="Cancelada"/>
    <n v="8"/>
    <n v="8"/>
    <s v="Temporada baja"/>
    <x v="1"/>
    <n v="0"/>
    <x v="0"/>
    <x v="1"/>
    <x v="0"/>
    <n v="83.92"/>
    <n v="12.910769230769231"/>
  </r>
  <r>
    <s v="U0024"/>
    <s v="14942848R"/>
    <n v="32"/>
    <x v="0"/>
    <x v="4"/>
    <x v="0"/>
    <s v="R00024"/>
    <d v="2024-06-30T00:00:00"/>
    <d v="2024-11-14T00:00:00"/>
    <n v="137"/>
    <n v="4"/>
    <n v="1"/>
    <s v="Vuelo"/>
    <n v="1894.68"/>
    <s v="Tarjeta de crédito"/>
    <s v="Tokio"/>
    <s v=""/>
    <s v="Económica"/>
    <s v=""/>
    <n v="3"/>
    <s v="Falso"/>
    <s v="Agente de viajes"/>
    <s v="Confirmada"/>
    <n v="6"/>
    <n v="11"/>
    <s v="Temporada alta"/>
    <x v="0"/>
    <n v="1"/>
    <x v="0"/>
    <x v="1"/>
    <x v="0"/>
    <n v="1894.68"/>
    <n v="473.67"/>
  </r>
  <r>
    <s v="U0025"/>
    <s v="11757997Y"/>
    <n v="34"/>
    <x v="0"/>
    <x v="3"/>
    <x v="0"/>
    <s v="R00025"/>
    <d v="2024-04-28T00:00:00"/>
    <d v="2024-10-05T00:00:00"/>
    <n v="160"/>
    <n v="4"/>
    <n v="4"/>
    <s v="Vuelo + Hotel"/>
    <n v="1233.78"/>
    <s v="PayPal"/>
    <s v="Nueva York"/>
    <s v="Resort"/>
    <s v="Ejecutiva"/>
    <s v=""/>
    <n v="3"/>
    <s v="Verdadero"/>
    <s v="App móvil"/>
    <s v="Pendiente"/>
    <n v="4"/>
    <n v="10"/>
    <s v="Temporada alta"/>
    <x v="1"/>
    <n v="0"/>
    <x v="1"/>
    <x v="1"/>
    <x v="0"/>
    <n v="308.44499999999999"/>
    <n v="308.44499999999999"/>
  </r>
  <r>
    <s v="U0026"/>
    <s v="86774479X"/>
    <n v="62"/>
    <x v="1"/>
    <x v="6"/>
    <x v="0"/>
    <s v="R00026"/>
    <d v="2024-02-09T00:00:00"/>
    <d v="2024-03-10T00:00:00"/>
    <n v="30"/>
    <n v="11"/>
    <n v="1"/>
    <s v="Vuelo + Hotel"/>
    <n v="1741.13"/>
    <s v="PayPal"/>
    <s v="Nueva York"/>
    <s v="Hotel"/>
    <s v="Ejecutiva"/>
    <s v=""/>
    <n v="10"/>
    <s v="Falso"/>
    <s v="App móvil"/>
    <s v="Cancelada"/>
    <n v="2"/>
    <n v="3"/>
    <s v="Temporada baja"/>
    <x v="0"/>
    <n v="1"/>
    <x v="1"/>
    <x v="2"/>
    <x v="3"/>
    <n v="1741.13"/>
    <n v="158.28454545454545"/>
  </r>
  <r>
    <s v="U0027"/>
    <s v="72439860A"/>
    <n v="46"/>
    <x v="1"/>
    <x v="6"/>
    <x v="1"/>
    <s v="R00027"/>
    <d v="2024-07-29T00:00:00"/>
    <d v="2024-08-04T00:00:00"/>
    <n v="6"/>
    <n v="11"/>
    <n v="4"/>
    <s v="Vuelo"/>
    <n v="1645.58"/>
    <s v="Transferencia bancaria"/>
    <s v="Barcelona"/>
    <s v=""/>
    <s v="Primera clase"/>
    <s v=""/>
    <n v="10"/>
    <s v="Falso"/>
    <s v="App móvil"/>
    <s v="Confirmada"/>
    <n v="7"/>
    <n v="8"/>
    <s v="Temporada baja"/>
    <x v="1"/>
    <n v="0"/>
    <x v="4"/>
    <x v="5"/>
    <x v="2"/>
    <n v="411.39499999999998"/>
    <n v="149.59818181818181"/>
  </r>
  <r>
    <s v="U0028"/>
    <s v="39342077W"/>
    <n v="49"/>
    <x v="0"/>
    <x v="5"/>
    <x v="0"/>
    <s v="R00028"/>
    <d v="2024-03-27T00:00:00"/>
    <d v="2024-12-25T00:00:00"/>
    <n v="273"/>
    <n v="5"/>
    <n v="1"/>
    <s v="Vuelo"/>
    <n v="192.27"/>
    <s v="Transferencia bancaria"/>
    <s v="Tokio"/>
    <s v=""/>
    <s v="Primera clase"/>
    <s v=""/>
    <n v="4"/>
    <s v="Falso"/>
    <s v="App móvil"/>
    <s v="Cancelada"/>
    <n v="3"/>
    <n v="12"/>
    <s v="Temporada baja"/>
    <x v="0"/>
    <n v="1"/>
    <x v="4"/>
    <x v="4"/>
    <x v="2"/>
    <n v="192.27"/>
    <n v="38.454000000000001"/>
  </r>
  <r>
    <s v="U0029"/>
    <s v="40220262R"/>
    <n v="36"/>
    <x v="0"/>
    <x v="4"/>
    <x v="1"/>
    <s v="R00029"/>
    <d v="2024-02-08T00:00:00"/>
    <d v="2024-10-22T00:00:00"/>
    <n v="257"/>
    <n v="9"/>
    <n v="2"/>
    <s v="Vuelo + Hotel + Tour"/>
    <n v="406.01"/>
    <s v="Tarjeta de crédito"/>
    <s v="Nueva York"/>
    <s v="Airbnb"/>
    <s v="Ejecutiva"/>
    <s v="Excursión en bote"/>
    <n v="8"/>
    <s v="Falso"/>
    <s v="Sitio web"/>
    <s v="Cancelada"/>
    <n v="2"/>
    <n v="10"/>
    <s v="Temporada alta"/>
    <x v="1"/>
    <n v="0"/>
    <x v="4"/>
    <x v="4"/>
    <x v="0"/>
    <n v="203.005"/>
    <n v="45.112222222222222"/>
  </r>
  <r>
    <s v="U0030"/>
    <s v="38426912F"/>
    <n v="19"/>
    <x v="2"/>
    <x v="2"/>
    <x v="1"/>
    <s v="R00030"/>
    <d v="2024-08-24T00:00:00"/>
    <d v="2024-11-16T00:00:00"/>
    <n v="84"/>
    <n v="5"/>
    <n v="4"/>
    <s v="Vuelo"/>
    <n v="1757.1"/>
    <s v="Tarjeta de crédito"/>
    <s v="Paris"/>
    <s v=""/>
    <s v="Económica"/>
    <s v=""/>
    <n v="4"/>
    <s v="Verdadero"/>
    <s v="App móvil"/>
    <s v="Pendiente"/>
    <n v="8"/>
    <n v="11"/>
    <s v="Temporada alta"/>
    <x v="0"/>
    <n v="1"/>
    <x v="0"/>
    <x v="1"/>
    <x v="1"/>
    <n v="439.27499999999998"/>
    <n v="351.41999999999996"/>
  </r>
  <r>
    <s v="U0031"/>
    <s v="42810965F"/>
    <n v="48"/>
    <x v="1"/>
    <x v="0"/>
    <x v="1"/>
    <s v="R00031"/>
    <d v="2024-01-14T00:00:00"/>
    <d v="2024-03-11T00:00:00"/>
    <n v="57"/>
    <n v="13"/>
    <n v="4"/>
    <s v="Vuelo + Hotel"/>
    <n v="1049.75"/>
    <s v="PayPal"/>
    <s v="Cancun"/>
    <s v="Airbnb"/>
    <s v="Primera clase"/>
    <s v=""/>
    <n v="12"/>
    <s v="Falso"/>
    <s v="App móvil"/>
    <s v="Cancelada"/>
    <n v="1"/>
    <n v="3"/>
    <s v="Temporada alta"/>
    <x v="0"/>
    <n v="1"/>
    <x v="4"/>
    <x v="3"/>
    <x v="2"/>
    <n v="262.4375"/>
    <n v="80.75"/>
  </r>
  <r>
    <s v="U0032"/>
    <s v="77901594L"/>
    <n v="62"/>
    <x v="2"/>
    <x v="5"/>
    <x v="1"/>
    <s v="R00032"/>
    <d v="2024-05-05T00:00:00"/>
    <d v="2024-12-26T00:00:00"/>
    <n v="235"/>
    <n v="6"/>
    <n v="3"/>
    <s v="Vuelo"/>
    <n v="1238.58"/>
    <s v="PayPal"/>
    <s v="Paris"/>
    <s v=""/>
    <s v="Económica"/>
    <s v=""/>
    <n v="5"/>
    <s v="Verdadero"/>
    <s v="App móvil"/>
    <s v="Confirmada"/>
    <n v="5"/>
    <n v="12"/>
    <s v="Temporada alta"/>
    <x v="1"/>
    <n v="0"/>
    <x v="1"/>
    <x v="3"/>
    <x v="3"/>
    <n v="412.85999999999996"/>
    <n v="206.42999999999998"/>
  </r>
  <r>
    <s v="U0033"/>
    <s v="31298089B"/>
    <n v="47"/>
    <x v="2"/>
    <x v="5"/>
    <x v="1"/>
    <s v="R00033"/>
    <d v="2024-02-08T00:00:00"/>
    <d v="2024-08-04T00:00:00"/>
    <n v="178"/>
    <n v="7"/>
    <n v="1"/>
    <s v="Vuelo"/>
    <n v="939.28"/>
    <s v="Tarjeta de crédito"/>
    <s v="Nueva York"/>
    <s v=""/>
    <s v="Primera clase"/>
    <s v=""/>
    <n v="6"/>
    <s v="Falso"/>
    <s v="Agente de viajes"/>
    <s v="Cancelada"/>
    <n v="2"/>
    <n v="8"/>
    <s v="Temporada baja"/>
    <x v="0"/>
    <n v="1"/>
    <x v="2"/>
    <x v="4"/>
    <x v="2"/>
    <n v="939.28"/>
    <n v="134.18285714285713"/>
  </r>
  <r>
    <s v="U0034"/>
    <s v="22459835J"/>
    <n v="47"/>
    <x v="1"/>
    <x v="4"/>
    <x v="1"/>
    <s v="R00034"/>
    <d v="2024-04-05T00:00:00"/>
    <d v="2024-08-29T00:00:00"/>
    <n v="146"/>
    <n v="13"/>
    <n v="3"/>
    <s v="Vuelo"/>
    <n v="814.51"/>
    <s v="Transferencia bancaria"/>
    <s v="Cancun"/>
    <s v=""/>
    <s v="Primera clase"/>
    <s v=""/>
    <n v="12"/>
    <s v="Falso"/>
    <s v="App móvil"/>
    <s v="Cancelada"/>
    <n v="4"/>
    <n v="8"/>
    <s v="Temporada alta"/>
    <x v="1"/>
    <n v="0"/>
    <x v="1"/>
    <x v="0"/>
    <x v="2"/>
    <n v="271.50333333333333"/>
    <n v="62.654615384615383"/>
  </r>
  <r>
    <s v="U0035"/>
    <s v="95314414E"/>
    <n v="47"/>
    <x v="1"/>
    <x v="3"/>
    <x v="1"/>
    <s v="R00035"/>
    <d v="2024-01-22T00:00:00"/>
    <d v="2024-05-22T00:00:00"/>
    <n v="121"/>
    <n v="12"/>
    <n v="3"/>
    <s v="Vuelo"/>
    <n v="681.12"/>
    <s v="Tarjeta de crédito"/>
    <s v="Tokio"/>
    <s v=""/>
    <s v="Ejecutiva"/>
    <s v=""/>
    <n v="11"/>
    <s v="Falso"/>
    <s v="App móvil"/>
    <s v="Cancelada"/>
    <n v="1"/>
    <n v="5"/>
    <s v="Temporada baja"/>
    <x v="0"/>
    <n v="1"/>
    <x v="4"/>
    <x v="3"/>
    <x v="2"/>
    <n v="227.04"/>
    <n v="56.76"/>
  </r>
  <r>
    <s v="U0036"/>
    <s v="40805890A"/>
    <n v="26"/>
    <x v="0"/>
    <x v="1"/>
    <x v="0"/>
    <s v="R00036"/>
    <d v="2024-11-29T00:00:00"/>
    <d v="2024-12-08T00:00:00"/>
    <n v="9"/>
    <n v="9"/>
    <n v="1"/>
    <s v="Vuelo"/>
    <n v="501.29"/>
    <s v="Tarjeta de crédito"/>
    <s v="Tokio"/>
    <s v=""/>
    <s v="Económica"/>
    <s v=""/>
    <n v="8"/>
    <s v="Verdadero"/>
    <s v="Sitio web"/>
    <s v="Cancelada"/>
    <n v="11"/>
    <n v="12"/>
    <s v="Temporada alta"/>
    <x v="0"/>
    <n v="1"/>
    <x v="4"/>
    <x v="4"/>
    <x v="1"/>
    <n v="501.29"/>
    <n v="55.698888888888888"/>
  </r>
  <r>
    <s v="U0037"/>
    <s v="10268989H"/>
    <n v="45"/>
    <x v="0"/>
    <x v="5"/>
    <x v="0"/>
    <s v="R00037"/>
    <d v="2024-04-07T00:00:00"/>
    <d v="2024-07-02T00:00:00"/>
    <n v="86"/>
    <n v="4"/>
    <n v="4"/>
    <s v="Vuelo + Hotel"/>
    <n v="1830.74"/>
    <s v="Tarjeta de crédito"/>
    <s v="Nueva York"/>
    <s v="Resort"/>
    <s v="Primera clase"/>
    <s v=""/>
    <n v="3"/>
    <s v="Falso"/>
    <s v="App móvil"/>
    <s v="Pendiente"/>
    <n v="4"/>
    <n v="7"/>
    <s v="Temporada alta"/>
    <x v="1"/>
    <n v="0"/>
    <x v="4"/>
    <x v="3"/>
    <x v="2"/>
    <n v="457.685"/>
    <n v="457.685"/>
  </r>
  <r>
    <s v="U0038"/>
    <s v="49752238H"/>
    <n v="56"/>
    <x v="0"/>
    <x v="5"/>
    <x v="0"/>
    <s v="R00038"/>
    <d v="2024-07-10T00:00:00"/>
    <d v="2024-09-14T00:00:00"/>
    <n v="66"/>
    <n v="7"/>
    <n v="1"/>
    <s v="Vuelo"/>
    <n v="1933.6"/>
    <s v="Transferencia bancaria"/>
    <s v="Nueva York"/>
    <s v=""/>
    <s v="Económica"/>
    <s v=""/>
    <n v="6"/>
    <s v="Falso"/>
    <s v="App móvil"/>
    <s v="Pendiente"/>
    <n v="7"/>
    <n v="9"/>
    <s v="Temporada alta"/>
    <x v="1"/>
    <n v="0"/>
    <x v="3"/>
    <x v="3"/>
    <x v="3"/>
    <n v="1933.6"/>
    <n v="276.2285714285714"/>
  </r>
  <r>
    <s v="U0039"/>
    <s v="10958537A"/>
    <n v="21"/>
    <x v="2"/>
    <x v="2"/>
    <x v="0"/>
    <s v="R00039"/>
    <d v="2024-02-05T00:00:00"/>
    <d v="2024-02-24T00:00:00"/>
    <n v="19"/>
    <n v="1"/>
    <n v="4"/>
    <s v="Vuelo + Hotel + Tour"/>
    <n v="752.32"/>
    <s v="PayPal"/>
    <s v="Tokio"/>
    <s v="Hotel"/>
    <s v="Económica"/>
    <s v="Tour en Cuidad"/>
    <n v="0"/>
    <s v="Verdadero"/>
    <s v="Sitio web"/>
    <s v="Confirmada"/>
    <n v="2"/>
    <n v="2"/>
    <s v="Temporada baja"/>
    <x v="1"/>
    <n v="0"/>
    <x v="0"/>
    <x v="1"/>
    <x v="1"/>
    <n v="188.08"/>
    <n v="752.32"/>
  </r>
  <r>
    <s v="U0040"/>
    <s v="25867915E"/>
    <n v="32"/>
    <x v="1"/>
    <x v="1"/>
    <x v="0"/>
    <s v="R00040"/>
    <d v="2024-04-01T00:00:00"/>
    <d v="2024-09-25T00:00:00"/>
    <n v="177"/>
    <n v="8"/>
    <n v="3"/>
    <s v="Vuelo + Hotel"/>
    <n v="1151.71"/>
    <s v="Tarjeta de crédito"/>
    <s v="Nueva York"/>
    <s v="Resort"/>
    <s v="Económica"/>
    <s v=""/>
    <n v="7"/>
    <s v="Verdadero"/>
    <s v="Agente de viajes"/>
    <s v="Pendiente"/>
    <n v="4"/>
    <n v="9"/>
    <s v="Temporada alta"/>
    <x v="1"/>
    <n v="0"/>
    <x v="4"/>
    <x v="5"/>
    <x v="0"/>
    <n v="383.90333333333336"/>
    <n v="143.96375"/>
  </r>
  <r>
    <s v="U0041"/>
    <s v="26592976P"/>
    <n v="21"/>
    <x v="1"/>
    <x v="3"/>
    <x v="0"/>
    <s v="R00041"/>
    <d v="2024-11-15T00:00:00"/>
    <d v="2024-12-15T00:00:00"/>
    <n v="30"/>
    <n v="5"/>
    <n v="2"/>
    <s v="Vuelo + Hotel + Tour"/>
    <n v="1619.23"/>
    <s v="Transferencia bancaria"/>
    <s v="Londres"/>
    <s v="Hotel"/>
    <s v="Económica"/>
    <s v="Desconocido"/>
    <n v="4"/>
    <s v="Falso"/>
    <s v="Agente de viajes"/>
    <s v="Cancelada"/>
    <n v="11"/>
    <n v="12"/>
    <s v="Temporada alta"/>
    <x v="0"/>
    <n v="1"/>
    <x v="4"/>
    <x v="4"/>
    <x v="1"/>
    <n v="809.61500000000001"/>
    <n v="323.846"/>
  </r>
  <r>
    <s v="U0042"/>
    <s v="32978179C"/>
    <n v="24"/>
    <x v="2"/>
    <x v="1"/>
    <x v="0"/>
    <s v="R00042"/>
    <d v="2024-03-15T00:00:00"/>
    <d v="2024-05-15T00:00:00"/>
    <n v="61"/>
    <n v="12"/>
    <n v="4"/>
    <s v="Vuelo"/>
    <n v="172.31"/>
    <s v="PayPal"/>
    <s v="Paris"/>
    <s v=""/>
    <s v="Económica"/>
    <s v=""/>
    <n v="11"/>
    <s v="Verdadero"/>
    <s v="App móvil"/>
    <s v="Pendiente"/>
    <n v="3"/>
    <n v="5"/>
    <s v="Temporada baja"/>
    <x v="0"/>
    <n v="1"/>
    <x v="0"/>
    <x v="1"/>
    <x v="1"/>
    <n v="43.077500000000001"/>
    <n v="14.359166666666667"/>
  </r>
  <r>
    <s v="U0043"/>
    <s v="83595718X"/>
    <n v="29"/>
    <x v="1"/>
    <x v="2"/>
    <x v="1"/>
    <s v="R00043"/>
    <d v="2024-02-19T00:00:00"/>
    <d v="2024-09-07T00:00:00"/>
    <n v="201"/>
    <n v="1"/>
    <n v="4"/>
    <s v="Vuelo + Hotel + Tour"/>
    <n v="1519.54"/>
    <s v="Transferencia bancaria"/>
    <s v="Barcelona"/>
    <s v="Airbnb"/>
    <s v="Ejecutiva"/>
    <s v="Desconocido"/>
    <n v="0"/>
    <s v="Verdadero"/>
    <s v="Agente de viajes"/>
    <s v="Pendiente"/>
    <n v="2"/>
    <n v="9"/>
    <s v="Temporada alta"/>
    <x v="1"/>
    <n v="0"/>
    <x v="2"/>
    <x v="4"/>
    <x v="1"/>
    <n v="379.88499999999999"/>
    <n v="1519.54"/>
  </r>
  <r>
    <s v="U0044"/>
    <s v="16289524G"/>
    <n v="42"/>
    <x v="0"/>
    <x v="5"/>
    <x v="0"/>
    <s v="R00044"/>
    <d v="2024-08-25T00:00:00"/>
    <d v="2024-10-22T00:00:00"/>
    <n v="58"/>
    <n v="12"/>
    <n v="1"/>
    <s v="Vuelo + Hotel"/>
    <n v="1241.08"/>
    <s v="PayPal"/>
    <s v="Nueva York"/>
    <s v="Hotel"/>
    <s v="Económica"/>
    <s v=""/>
    <n v="11"/>
    <s v="Verdadero"/>
    <s v="Agente de viajes"/>
    <s v="Pendiente"/>
    <n v="8"/>
    <n v="10"/>
    <s v="Temporada alta"/>
    <x v="1"/>
    <n v="0"/>
    <x v="0"/>
    <x v="1"/>
    <x v="2"/>
    <n v="1241.08"/>
    <n v="103.42333333333333"/>
  </r>
  <r>
    <s v="U0045"/>
    <s v="38845700B"/>
    <n v="43"/>
    <x v="1"/>
    <x v="3"/>
    <x v="0"/>
    <s v="R00045"/>
    <d v="2024-07-12T00:00:00"/>
    <d v="2024-07-26T00:00:00"/>
    <n v="14"/>
    <n v="12"/>
    <n v="2"/>
    <s v="Vuelo + Hotel"/>
    <n v="1557.91"/>
    <s v="Tarjeta de crédito"/>
    <s v="Cancun"/>
    <s v="Airbnb"/>
    <s v="Económica"/>
    <s v=""/>
    <n v="11"/>
    <s v="Verdadero"/>
    <s v="Agente de viajes"/>
    <s v="Pendiente"/>
    <n v="7"/>
    <n v="7"/>
    <s v="Temporada alta"/>
    <x v="1"/>
    <n v="0"/>
    <x v="2"/>
    <x v="4"/>
    <x v="2"/>
    <n v="778.95500000000004"/>
    <n v="129.82583333333335"/>
  </r>
  <r>
    <s v="U0046"/>
    <s v="14510943J"/>
    <n v="63"/>
    <x v="1"/>
    <x v="4"/>
    <x v="1"/>
    <s v="R00046"/>
    <d v="2024-07-18T00:00:00"/>
    <d v="2024-08-09T00:00:00"/>
    <n v="22"/>
    <n v="7"/>
    <n v="4"/>
    <s v="Vuelo + Hotel"/>
    <n v="364.75"/>
    <s v="PayPal"/>
    <s v="Nueva York"/>
    <s v="Airbnb"/>
    <s v="Económica"/>
    <s v=""/>
    <n v="6"/>
    <s v="Verdadero"/>
    <s v="App móvil"/>
    <s v="Cancelada"/>
    <n v="7"/>
    <n v="8"/>
    <s v="Temporada baja"/>
    <x v="0"/>
    <n v="1"/>
    <x v="4"/>
    <x v="2"/>
    <x v="3"/>
    <n v="91.1875"/>
    <n v="52.107142857142854"/>
  </r>
  <r>
    <s v="U0047"/>
    <s v="18496419A"/>
    <n v="34"/>
    <x v="2"/>
    <x v="0"/>
    <x v="0"/>
    <s v="R00047"/>
    <d v="2024-04-14T00:00:00"/>
    <d v="2024-06-05T00:00:00"/>
    <n v="52"/>
    <n v="10"/>
    <n v="3"/>
    <s v="Vuelo + Hotel"/>
    <n v="1531.5"/>
    <s v="PayPal"/>
    <s v="Roma"/>
    <s v="Hotel"/>
    <s v="Primera clase"/>
    <s v=""/>
    <n v="9"/>
    <s v="Verdadero"/>
    <s v="Agente de viajes"/>
    <s v="Confirmada"/>
    <n v="4"/>
    <n v="6"/>
    <s v="Temporada alta"/>
    <x v="1"/>
    <n v="0"/>
    <x v="1"/>
    <x v="4"/>
    <x v="0"/>
    <n v="510.5"/>
    <n v="153.15"/>
  </r>
  <r>
    <s v="U0048"/>
    <s v="89558632J"/>
    <n v="64"/>
    <x v="1"/>
    <x v="4"/>
    <x v="0"/>
    <s v="R00048"/>
    <d v="2024-02-19T00:00:00"/>
    <d v="2024-04-04T00:00:00"/>
    <n v="45"/>
    <n v="8"/>
    <n v="1"/>
    <s v="Vuelo + Hotel + Tour"/>
    <n v="1164.56"/>
    <s v="Tarjeta de crédito"/>
    <s v="Tokio"/>
    <s v="Resort"/>
    <s v="Ejecutiva"/>
    <s v="Tour en bus"/>
    <n v="7"/>
    <s v="Falso"/>
    <s v="Agente de viajes"/>
    <s v="Pendiente"/>
    <n v="2"/>
    <n v="4"/>
    <s v="Temporada alta"/>
    <x v="1"/>
    <n v="0"/>
    <x v="1"/>
    <x v="3"/>
    <x v="3"/>
    <n v="1164.56"/>
    <n v="145.57"/>
  </r>
  <r>
    <s v="U0049"/>
    <s v="62509792R"/>
    <n v="19"/>
    <x v="0"/>
    <x v="2"/>
    <x v="0"/>
    <s v="R00049"/>
    <d v="2024-09-18T00:00:00"/>
    <d v="2024-11-05T00:00:00"/>
    <n v="48"/>
    <n v="12"/>
    <n v="4"/>
    <s v="Vuelo + Hotel"/>
    <n v="317.58"/>
    <s v="PayPal"/>
    <s v="Nueva York"/>
    <s v="Airbnb"/>
    <s v="Ejecutiva"/>
    <s v=""/>
    <n v="11"/>
    <s v="Verdadero"/>
    <s v="Agente de viajes"/>
    <s v="Pendiente"/>
    <n v="9"/>
    <n v="11"/>
    <s v="Temporada baja"/>
    <x v="1"/>
    <n v="0"/>
    <x v="3"/>
    <x v="1"/>
    <x v="1"/>
    <n v="79.394999999999996"/>
    <n v="26.465"/>
  </r>
  <r>
    <s v="U0050"/>
    <s v="87661005R"/>
    <n v="37"/>
    <x v="2"/>
    <x v="6"/>
    <x v="1"/>
    <s v="R00050"/>
    <d v="2024-07-14T00:00:00"/>
    <d v="2024-12-10T00:00:00"/>
    <n v="149"/>
    <n v="3"/>
    <n v="4"/>
    <s v="Vuelo + Hotel"/>
    <n v="827.05"/>
    <s v="Tarjeta de crédito"/>
    <s v="Cancun"/>
    <s v="Airbnb"/>
    <s v="Primera clase"/>
    <s v=""/>
    <n v="2"/>
    <s v="Falso"/>
    <s v="Sitio web"/>
    <s v="Pendiente"/>
    <n v="7"/>
    <n v="12"/>
    <s v="Temporada baja"/>
    <x v="0"/>
    <n v="1"/>
    <x v="0"/>
    <x v="1"/>
    <x v="0"/>
    <n v="206.76249999999999"/>
    <n v="275.68333333333334"/>
  </r>
  <r>
    <s v="U0051"/>
    <s v="61651755W"/>
    <n v="55"/>
    <x v="0"/>
    <x v="1"/>
    <x v="0"/>
    <s v="R00051"/>
    <d v="2024-08-03T00:00:00"/>
    <d v="2024-09-28T00:00:00"/>
    <n v="56"/>
    <n v="14"/>
    <n v="1"/>
    <s v="Vuelo + Hotel + Tour"/>
    <n v="1696.21"/>
    <s v="Transferencia bancaria"/>
    <s v="Cancun"/>
    <s v="Hotel"/>
    <s v="Económica"/>
    <s v="Tour en Cuidad"/>
    <n v="13"/>
    <s v="Verdadero"/>
    <s v="Sitio web"/>
    <s v="Cancelada"/>
    <n v="8"/>
    <n v="9"/>
    <s v="Temporada baja"/>
    <x v="1"/>
    <n v="0"/>
    <x v="3"/>
    <x v="0"/>
    <x v="3"/>
    <n v="1696.21"/>
    <n v="121.15785714285714"/>
  </r>
  <r>
    <s v="U0052"/>
    <s v="47343703C"/>
    <n v="41"/>
    <x v="2"/>
    <x v="4"/>
    <x v="0"/>
    <s v="R00052"/>
    <d v="2024-01-11T00:00:00"/>
    <d v="2024-04-25T00:00:00"/>
    <n v="105"/>
    <n v="8"/>
    <n v="1"/>
    <s v="Vuelo + Hotel + Tour"/>
    <n v="1504.98"/>
    <s v="Transferencia bancaria"/>
    <s v="Tokio"/>
    <s v="Hotel"/>
    <s v="Económica"/>
    <s v="Tour en Cuidad"/>
    <n v="7"/>
    <s v="Verdadero"/>
    <s v="Sitio web"/>
    <s v="Confirmada"/>
    <n v="1"/>
    <n v="4"/>
    <s v="Temporada alta"/>
    <x v="1"/>
    <n v="0"/>
    <x v="0"/>
    <x v="1"/>
    <x v="2"/>
    <n v="1504.98"/>
    <n v="188.1225"/>
  </r>
  <r>
    <s v="U0053"/>
    <s v="43408974Q"/>
    <n v="25"/>
    <x v="1"/>
    <x v="4"/>
    <x v="1"/>
    <s v="R00053"/>
    <d v="2024-05-12T00:00:00"/>
    <d v="2024-08-13T00:00:00"/>
    <n v="93"/>
    <n v="8"/>
    <n v="1"/>
    <s v="Vuelo + Hotel + Tour"/>
    <n v="513.55999999999995"/>
    <s v="Transferencia bancaria"/>
    <s v="Paris"/>
    <s v="Resort"/>
    <s v="Primera clase"/>
    <s v="Excursión en bote"/>
    <n v="7"/>
    <s v="Falso"/>
    <s v="Agente de viajes"/>
    <s v="Cancelada"/>
    <n v="5"/>
    <n v="8"/>
    <s v="Temporada baja"/>
    <x v="0"/>
    <n v="1"/>
    <x v="0"/>
    <x v="1"/>
    <x v="1"/>
    <n v="513.55999999999995"/>
    <n v="64.194999999999993"/>
  </r>
  <r>
    <s v="U0054"/>
    <s v="91649328D"/>
    <n v="31"/>
    <x v="1"/>
    <x v="6"/>
    <x v="0"/>
    <s v="R00054"/>
    <d v="2024-08-10T00:00:00"/>
    <d v="2024-11-12T00:00:00"/>
    <n v="94"/>
    <n v="4"/>
    <n v="1"/>
    <s v="Vuelo + Hotel"/>
    <n v="1056.5899999999999"/>
    <s v="Transferencia bancaria"/>
    <s v="Barcelona"/>
    <s v="Hotel"/>
    <s v="Económica"/>
    <s v=""/>
    <n v="3"/>
    <s v="Verdadero"/>
    <s v="Agente de viajes"/>
    <s v="Cancelada"/>
    <n v="8"/>
    <n v="11"/>
    <s v="Temporada alta"/>
    <x v="0"/>
    <n v="1"/>
    <x v="4"/>
    <x v="4"/>
    <x v="0"/>
    <n v="1056.5899999999999"/>
    <n v="264.14749999999998"/>
  </r>
  <r>
    <s v="U0055"/>
    <s v="46270464F"/>
    <n v="54"/>
    <x v="1"/>
    <x v="4"/>
    <x v="1"/>
    <s v="R00055"/>
    <d v="2024-02-27T00:00:00"/>
    <d v="2024-07-23T00:00:00"/>
    <n v="147"/>
    <n v="14"/>
    <n v="3"/>
    <s v="Vuelo"/>
    <n v="897"/>
    <s v="Tarjeta de crédito"/>
    <s v="Tokio"/>
    <s v=""/>
    <s v="Ejecutiva"/>
    <s v=""/>
    <n v="13"/>
    <s v="Verdadero"/>
    <s v="Sitio web"/>
    <s v="Cancelada"/>
    <n v="2"/>
    <n v="7"/>
    <s v="Temporada baja"/>
    <x v="1"/>
    <n v="0"/>
    <x v="4"/>
    <x v="4"/>
    <x v="3"/>
    <n v="299"/>
    <n v="64.071428571428569"/>
  </r>
  <r>
    <s v="U0056"/>
    <s v="61280885F"/>
    <n v="26"/>
    <x v="1"/>
    <x v="5"/>
    <x v="1"/>
    <s v="R00056"/>
    <d v="2024-04-05T00:00:00"/>
    <d v="2024-04-12T00:00:00"/>
    <n v="7"/>
    <n v="4"/>
    <n v="1"/>
    <s v="Vuelo"/>
    <n v="1949.34"/>
    <s v="Transferencia bancaria"/>
    <s v="Londres"/>
    <s v=""/>
    <s v="Ejecutiva"/>
    <s v=""/>
    <n v="3"/>
    <s v="Falso"/>
    <s v="Sitio web"/>
    <s v="Confirmada"/>
    <n v="4"/>
    <n v="4"/>
    <s v="Temporada baja"/>
    <x v="0"/>
    <n v="1"/>
    <x v="4"/>
    <x v="4"/>
    <x v="1"/>
    <n v="1949.34"/>
    <n v="487.33499999999998"/>
  </r>
  <r>
    <s v="U0057"/>
    <s v="71065628K"/>
    <n v="34"/>
    <x v="0"/>
    <x v="0"/>
    <x v="0"/>
    <s v="R00057"/>
    <d v="2024-02-28T00:00:00"/>
    <d v="2024-04-03T00:00:00"/>
    <n v="35"/>
    <n v="13"/>
    <n v="4"/>
    <s v="Vuelo + Hotel"/>
    <n v="682.57"/>
    <s v="Tarjeta de crédito"/>
    <s v="Paris"/>
    <s v="Resort"/>
    <s v="Primera clase"/>
    <s v=""/>
    <n v="12"/>
    <s v="Verdadero"/>
    <s v="Sitio web"/>
    <s v="Confirmada"/>
    <n v="2"/>
    <n v="4"/>
    <s v="Temporada alta"/>
    <x v="1"/>
    <n v="0"/>
    <x v="4"/>
    <x v="4"/>
    <x v="0"/>
    <n v="170.64250000000001"/>
    <n v="52.505384615384621"/>
  </r>
  <r>
    <s v="U0058"/>
    <s v="98322312A"/>
    <n v="44"/>
    <x v="0"/>
    <x v="2"/>
    <x v="0"/>
    <s v="R00058"/>
    <d v="2024-02-21T00:00:00"/>
    <d v="2024-03-21T00:00:00"/>
    <n v="29"/>
    <n v="2"/>
    <n v="3"/>
    <s v="Vuelo + Hotel"/>
    <n v="390.46"/>
    <s v="Transferencia bancaria"/>
    <s v="Roma"/>
    <s v="Hotel"/>
    <s v="Económica"/>
    <s v=""/>
    <n v="1"/>
    <s v="Falso"/>
    <s v="App móvil"/>
    <s v="Cancelada"/>
    <n v="2"/>
    <n v="3"/>
    <s v="Temporada alta"/>
    <x v="0"/>
    <n v="1"/>
    <x v="0"/>
    <x v="1"/>
    <x v="2"/>
    <n v="130.15333333333334"/>
    <n v="195.23"/>
  </r>
  <r>
    <s v="U0059"/>
    <s v="48566570T"/>
    <n v="57"/>
    <x v="0"/>
    <x v="2"/>
    <x v="0"/>
    <s v="R00059"/>
    <d v="2024-02-15T00:00:00"/>
    <d v="2024-07-08T00:00:00"/>
    <n v="144"/>
    <n v="1"/>
    <n v="2"/>
    <s v="Vuelo + Hotel + Tour"/>
    <n v="422.08"/>
    <s v="PayPal"/>
    <s v="Barcelona"/>
    <s v="Resort"/>
    <s v="Ejecutiva"/>
    <s v="Tour en bus"/>
    <n v="0"/>
    <s v="Verdadero"/>
    <s v="Agente de viajes"/>
    <s v="Cancelada"/>
    <n v="2"/>
    <n v="7"/>
    <s v="Temporada alta"/>
    <x v="1"/>
    <n v="0"/>
    <x v="3"/>
    <x v="3"/>
    <x v="3"/>
    <n v="211.04"/>
    <n v="422.08"/>
  </r>
  <r>
    <s v="U0060"/>
    <s v="15803424D"/>
    <n v="41"/>
    <x v="1"/>
    <x v="5"/>
    <x v="1"/>
    <s v="R00060"/>
    <d v="2024-03-30T00:00:00"/>
    <d v="2024-10-31T00:00:00"/>
    <n v="215"/>
    <n v="4"/>
    <n v="3"/>
    <s v="Vuelo"/>
    <n v="788.83"/>
    <s v="Transferencia bancaria"/>
    <s v="Cancun"/>
    <s v=""/>
    <s v="Primera clase"/>
    <s v=""/>
    <n v="3"/>
    <s v="Falso"/>
    <s v="App móvil"/>
    <s v="Confirmada"/>
    <n v="3"/>
    <n v="10"/>
    <s v="Temporada baja"/>
    <x v="0"/>
    <n v="1"/>
    <x v="2"/>
    <x v="5"/>
    <x v="2"/>
    <n v="262.94333333333333"/>
    <n v="197.20750000000001"/>
  </r>
  <r>
    <s v="U0061"/>
    <s v="73944822Y"/>
    <n v="48"/>
    <x v="2"/>
    <x v="3"/>
    <x v="0"/>
    <s v="R00061"/>
    <d v="2024-02-16T00:00:00"/>
    <d v="2024-04-17T00:00:00"/>
    <n v="61"/>
    <n v="8"/>
    <n v="3"/>
    <s v="Vuelo + Hotel + Tour"/>
    <n v="929.26"/>
    <s v="PayPal"/>
    <s v="Barcelona"/>
    <s v="Hotel"/>
    <s v="Primera clase"/>
    <s v="Tour en bus"/>
    <n v="7"/>
    <s v="Falso"/>
    <s v="Sitio web"/>
    <s v="Cancelada"/>
    <n v="2"/>
    <n v="4"/>
    <s v="Temporada alta"/>
    <x v="1"/>
    <n v="0"/>
    <x v="2"/>
    <x v="3"/>
    <x v="2"/>
    <n v="309.75333333333333"/>
    <n v="116.1575"/>
  </r>
  <r>
    <s v="U0062"/>
    <s v="18366777N"/>
    <n v="55"/>
    <x v="0"/>
    <x v="3"/>
    <x v="0"/>
    <s v="R00062"/>
    <d v="2024-03-04T00:00:00"/>
    <d v="2024-11-27T00:00:00"/>
    <n v="268"/>
    <n v="3"/>
    <n v="2"/>
    <s v="Vuelo + Hotel"/>
    <n v="1762.08"/>
    <s v="PayPal"/>
    <s v="Barcelona"/>
    <s v="Airbnb"/>
    <s v="Económica"/>
    <s v=""/>
    <n v="2"/>
    <s v="Falso"/>
    <s v="Agente de viajes"/>
    <s v="Confirmada"/>
    <n v="3"/>
    <n v="11"/>
    <s v="Temporada alta"/>
    <x v="1"/>
    <n v="0"/>
    <x v="4"/>
    <x v="5"/>
    <x v="3"/>
    <n v="881.04"/>
    <n v="587.36"/>
  </r>
  <r>
    <s v="U0063"/>
    <s v="46062981F"/>
    <n v="19"/>
    <x v="1"/>
    <x v="1"/>
    <x v="1"/>
    <s v="R00063"/>
    <d v="2024-06-12T00:00:00"/>
    <d v="2024-12-22T00:00:00"/>
    <n v="193"/>
    <n v="4"/>
    <n v="4"/>
    <s v="Vuelo"/>
    <n v="236.48"/>
    <s v="PayPal"/>
    <s v="Paris"/>
    <s v=""/>
    <s v="Primera clase"/>
    <s v=""/>
    <n v="3"/>
    <s v="Verdadero"/>
    <s v="App móvil"/>
    <s v="Pendiente"/>
    <n v="6"/>
    <n v="12"/>
    <s v="Temporada alta"/>
    <x v="0"/>
    <n v="1"/>
    <x v="3"/>
    <x v="0"/>
    <x v="1"/>
    <n v="59.12"/>
    <n v="59.12"/>
  </r>
  <r>
    <s v="U0064"/>
    <s v="40507067L"/>
    <n v="26"/>
    <x v="0"/>
    <x v="3"/>
    <x v="0"/>
    <s v="R00064"/>
    <d v="2024-09-27T00:00:00"/>
    <d v="2024-11-07T00:00:00"/>
    <n v="41"/>
    <n v="2"/>
    <n v="3"/>
    <s v="Vuelo"/>
    <n v="856.45"/>
    <s v="Tarjeta de crédito"/>
    <s v="Paris"/>
    <s v=""/>
    <s v="Económica"/>
    <s v=""/>
    <n v="1"/>
    <s v="Verdadero"/>
    <s v="Agente de viajes"/>
    <s v="Pendiente"/>
    <n v="9"/>
    <n v="11"/>
    <s v="Temporada baja"/>
    <x v="0"/>
    <n v="1"/>
    <x v="0"/>
    <x v="0"/>
    <x v="1"/>
    <n v="285.48333333333335"/>
    <n v="428.22500000000002"/>
  </r>
  <r>
    <s v="U0065"/>
    <s v="15389791P"/>
    <n v="47"/>
    <x v="2"/>
    <x v="3"/>
    <x v="1"/>
    <s v="R00065"/>
    <d v="2024-02-08T00:00:00"/>
    <d v="2024-11-29T00:00:00"/>
    <n v="295"/>
    <n v="14"/>
    <n v="2"/>
    <s v="Vuelo + Hotel + Tour"/>
    <n v="1113.0899999999999"/>
    <s v="Transferencia bancaria"/>
    <s v="Tokio"/>
    <s v="Airbnb"/>
    <s v="Ejecutiva"/>
    <s v="Tour en Cuidad"/>
    <n v="13"/>
    <s v="Verdadero"/>
    <s v="Sitio web"/>
    <s v="Cancelada"/>
    <n v="2"/>
    <n v="11"/>
    <s v="Temporada alta"/>
    <x v="0"/>
    <n v="1"/>
    <x v="0"/>
    <x v="1"/>
    <x v="2"/>
    <n v="556.54499999999996"/>
    <n v="79.506428571428572"/>
  </r>
  <r>
    <s v="U0066"/>
    <s v="22761124W"/>
    <n v="48"/>
    <x v="0"/>
    <x v="4"/>
    <x v="0"/>
    <s v="R00066"/>
    <d v="2024-07-20T00:00:00"/>
    <d v="2024-09-29T00:00:00"/>
    <n v="71"/>
    <n v="2"/>
    <n v="1"/>
    <s v="Vuelo + Hotel"/>
    <n v="1954.08"/>
    <s v="PayPal"/>
    <s v="Londres"/>
    <s v="Hotel"/>
    <s v="Económica"/>
    <s v=""/>
    <n v="1"/>
    <s v="Verdadero"/>
    <s v="App móvil"/>
    <s v="Pendiente"/>
    <n v="7"/>
    <n v="9"/>
    <s v="Temporada baja"/>
    <x v="1"/>
    <n v="0"/>
    <x v="2"/>
    <x v="4"/>
    <x v="2"/>
    <n v="1954.08"/>
    <n v="977.04"/>
  </r>
  <r>
    <s v="U0067"/>
    <s v="71339723W"/>
    <n v="39"/>
    <x v="2"/>
    <x v="3"/>
    <x v="0"/>
    <s v="R00067"/>
    <d v="2024-05-28T00:00:00"/>
    <d v="2024-08-30T00:00:00"/>
    <n v="94"/>
    <n v="8"/>
    <n v="2"/>
    <s v="Vuelo + Hotel"/>
    <n v="1707.76"/>
    <s v="Tarjeta de crédito"/>
    <s v="Paris"/>
    <s v="Airbnb"/>
    <s v="Primera clase"/>
    <s v=""/>
    <n v="7"/>
    <s v="Verdadero"/>
    <s v="Sitio web"/>
    <s v="Cancelada"/>
    <n v="5"/>
    <n v="8"/>
    <s v="Temporada baja"/>
    <x v="0"/>
    <n v="1"/>
    <x v="3"/>
    <x v="0"/>
    <x v="0"/>
    <n v="853.88"/>
    <n v="213.47"/>
  </r>
  <r>
    <s v="U0068"/>
    <s v="17294904P"/>
    <n v="43"/>
    <x v="1"/>
    <x v="1"/>
    <x v="1"/>
    <s v="R00068"/>
    <d v="2024-01-21T00:00:00"/>
    <d v="2024-09-25T00:00:00"/>
    <n v="248"/>
    <n v="1"/>
    <n v="2"/>
    <s v="Vuelo + Hotel + Tour"/>
    <n v="1048.55"/>
    <s v="Tarjeta de crédito"/>
    <s v="Nueva York"/>
    <s v="Airbnb"/>
    <s v="Ejecutiva"/>
    <s v="Desconocido"/>
    <n v="0"/>
    <s v="Verdadero"/>
    <s v="Sitio web"/>
    <s v="Confirmada"/>
    <n v="1"/>
    <n v="9"/>
    <s v="Temporada alta"/>
    <x v="0"/>
    <n v="1"/>
    <x v="0"/>
    <x v="0"/>
    <x v="2"/>
    <n v="524.27499999999998"/>
    <n v="1048.55"/>
  </r>
  <r>
    <s v="U0069"/>
    <s v="40493635L"/>
    <n v="60"/>
    <x v="0"/>
    <x v="4"/>
    <x v="0"/>
    <s v="R00069"/>
    <d v="2024-03-24T00:00:00"/>
    <d v="2024-10-29T00:00:00"/>
    <n v="219"/>
    <n v="14"/>
    <n v="3"/>
    <s v="Vuelo"/>
    <n v="1011.28"/>
    <s v="PayPal"/>
    <s v="Nueva York"/>
    <s v=""/>
    <s v="Ejecutiva"/>
    <s v=""/>
    <n v="13"/>
    <s v="Verdadero"/>
    <s v="App móvil"/>
    <s v="Cancelada"/>
    <n v="3"/>
    <n v="10"/>
    <s v="Temporada baja"/>
    <x v="0"/>
    <n v="1"/>
    <x v="3"/>
    <x v="1"/>
    <x v="3"/>
    <n v="337.09333333333331"/>
    <n v="72.234285714285718"/>
  </r>
  <r>
    <s v="U0070"/>
    <s v="23929451K"/>
    <n v="62"/>
    <x v="1"/>
    <x v="0"/>
    <x v="1"/>
    <s v="R00070"/>
    <d v="2024-01-28T00:00:00"/>
    <d v="2024-07-22T00:00:00"/>
    <n v="176"/>
    <n v="1"/>
    <n v="3"/>
    <s v="Vuelo"/>
    <n v="1067.5899999999999"/>
    <s v="PayPal"/>
    <s v="Cancun"/>
    <s v=""/>
    <s v="Económica"/>
    <s v=""/>
    <n v="0"/>
    <s v="Verdadero"/>
    <s v="Sitio web"/>
    <s v="Pendiente"/>
    <n v="1"/>
    <n v="7"/>
    <s v="Temporada baja"/>
    <x v="1"/>
    <n v="0"/>
    <x v="4"/>
    <x v="3"/>
    <x v="3"/>
    <n v="355.86333333333329"/>
    <n v="1067.5899999999999"/>
  </r>
  <r>
    <s v="U0071"/>
    <s v="52107988Q"/>
    <n v="44"/>
    <x v="2"/>
    <x v="3"/>
    <x v="0"/>
    <s v="R00071"/>
    <d v="2024-10-25T00:00:00"/>
    <d v="2024-10-31T00:00:00"/>
    <n v="6"/>
    <n v="5"/>
    <n v="4"/>
    <s v="Vuelo + Hotel + Tour"/>
    <n v="316.14"/>
    <s v="Tarjeta de crédito"/>
    <s v="Barcelona"/>
    <s v="Resort"/>
    <s v="Ejecutiva"/>
    <s v="Tour en bus"/>
    <n v="4"/>
    <s v="Falso"/>
    <s v="App móvil"/>
    <s v="Pendiente"/>
    <n v="10"/>
    <n v="10"/>
    <s v="Temporada baja"/>
    <x v="1"/>
    <n v="0"/>
    <x v="1"/>
    <x v="4"/>
    <x v="2"/>
    <n v="79.034999999999997"/>
    <n v="63.227999999999994"/>
  </r>
  <r>
    <s v="U0072"/>
    <s v="63757066P"/>
    <n v="40"/>
    <x v="0"/>
    <x v="3"/>
    <x v="0"/>
    <s v="R00072"/>
    <d v="2024-01-21T00:00:00"/>
    <d v="2024-07-20T00:00:00"/>
    <n v="181"/>
    <n v="13"/>
    <n v="3"/>
    <s v="Vuelo + Hotel + Tour"/>
    <n v="228.53"/>
    <s v="Tarjeta de crédito"/>
    <s v="Paris"/>
    <s v="Airbnb"/>
    <s v="Ejecutiva"/>
    <s v="Excursión en bote"/>
    <n v="12"/>
    <s v="Verdadero"/>
    <s v="Sitio web"/>
    <s v="Pendiente"/>
    <n v="1"/>
    <n v="7"/>
    <s v="Temporada alta"/>
    <x v="0"/>
    <n v="1"/>
    <x v="2"/>
    <x v="4"/>
    <x v="2"/>
    <n v="76.176666666666662"/>
    <n v="17.579230769230769"/>
  </r>
  <r>
    <s v="U0073"/>
    <s v="81236103B"/>
    <n v="63"/>
    <x v="1"/>
    <x v="1"/>
    <x v="0"/>
    <s v="R00073"/>
    <d v="2024-08-23T00:00:00"/>
    <d v="2024-10-27T00:00:00"/>
    <n v="65"/>
    <n v="13"/>
    <n v="4"/>
    <s v="Vuelo + Hotel"/>
    <n v="1105.31"/>
    <s v="Transferencia bancaria"/>
    <s v="Cancun"/>
    <s v="Resort"/>
    <s v="Económica"/>
    <s v=""/>
    <n v="12"/>
    <s v="Verdadero"/>
    <s v="App móvil"/>
    <s v="Cancelada"/>
    <n v="8"/>
    <n v="10"/>
    <s v="Temporada alta"/>
    <x v="1"/>
    <n v="0"/>
    <x v="3"/>
    <x v="0"/>
    <x v="3"/>
    <n v="276.32749999999999"/>
    <n v="85.023846153846151"/>
  </r>
  <r>
    <s v="U0074"/>
    <s v="52268709J"/>
    <n v="29"/>
    <x v="0"/>
    <x v="2"/>
    <x v="0"/>
    <s v="R00074"/>
    <d v="2024-08-13T00:00:00"/>
    <d v="2024-11-29T00:00:00"/>
    <n v="108"/>
    <n v="4"/>
    <n v="4"/>
    <s v="Vuelo"/>
    <n v="943.43"/>
    <s v="PayPal"/>
    <s v="Cancun"/>
    <s v=""/>
    <s v="Económica"/>
    <s v=""/>
    <n v="3"/>
    <s v="Falso"/>
    <s v="Agente de viajes"/>
    <s v="Cancelada"/>
    <n v="8"/>
    <n v="11"/>
    <s v="Temporada alta"/>
    <x v="0"/>
    <n v="1"/>
    <x v="4"/>
    <x v="3"/>
    <x v="1"/>
    <n v="235.85749999999999"/>
    <n v="235.85749999999999"/>
  </r>
  <r>
    <s v="U0075"/>
    <s v="10710695D"/>
    <n v="63"/>
    <x v="1"/>
    <x v="1"/>
    <x v="1"/>
    <s v="R00075"/>
    <d v="2024-01-01T00:00:00"/>
    <d v="2024-02-25T00:00:00"/>
    <n v="55"/>
    <n v="7"/>
    <n v="2"/>
    <s v="Vuelo"/>
    <n v="1447.99"/>
    <s v="PayPal"/>
    <s v="Roma"/>
    <s v=""/>
    <s v="Ejecutiva"/>
    <s v=""/>
    <n v="6"/>
    <s v="Verdadero"/>
    <s v="Sitio web"/>
    <s v="Cancelada"/>
    <n v="1"/>
    <n v="2"/>
    <s v="Temporada baja"/>
    <x v="1"/>
    <n v="0"/>
    <x v="2"/>
    <x v="4"/>
    <x v="3"/>
    <n v="723.995"/>
    <n v="206.8557142857143"/>
  </r>
  <r>
    <s v="U0076"/>
    <s v="82595139T"/>
    <n v="33"/>
    <x v="0"/>
    <x v="4"/>
    <x v="0"/>
    <s v="R00076"/>
    <d v="2024-03-21T00:00:00"/>
    <d v="2024-06-28T00:00:00"/>
    <n v="99"/>
    <n v="13"/>
    <n v="2"/>
    <s v="Vuelo + Hotel + Tour"/>
    <n v="1783.13"/>
    <s v="PayPal"/>
    <s v="Tokio"/>
    <s v="Resort"/>
    <s v="Económica"/>
    <s v="Tour en Cuidad"/>
    <n v="12"/>
    <s v="Verdadero"/>
    <s v="Agente de viajes"/>
    <s v="Pendiente"/>
    <n v="3"/>
    <n v="6"/>
    <s v="Temporada baja"/>
    <x v="1"/>
    <n v="0"/>
    <x v="2"/>
    <x v="5"/>
    <x v="0"/>
    <n v="891.56500000000005"/>
    <n v="137.16384615384615"/>
  </r>
  <r>
    <s v="U0077"/>
    <s v="30621668C"/>
    <n v="36"/>
    <x v="1"/>
    <x v="1"/>
    <x v="0"/>
    <s v="R00077"/>
    <d v="2024-04-26T00:00:00"/>
    <d v="2024-06-22T00:00:00"/>
    <n v="57"/>
    <n v="10"/>
    <n v="4"/>
    <s v="Vuelo + Hotel"/>
    <n v="410.16"/>
    <s v="PayPal"/>
    <s v="Tokio"/>
    <s v="Airbnb"/>
    <s v="Primera clase"/>
    <s v=""/>
    <n v="9"/>
    <s v="Verdadero"/>
    <s v="Agente de viajes"/>
    <s v="Cancelada"/>
    <n v="4"/>
    <n v="6"/>
    <s v="Temporada alta"/>
    <x v="0"/>
    <n v="1"/>
    <x v="2"/>
    <x v="4"/>
    <x v="0"/>
    <n v="102.54"/>
    <n v="41.016000000000005"/>
  </r>
  <r>
    <s v="U0078"/>
    <s v="54871604K"/>
    <n v="54"/>
    <x v="0"/>
    <x v="6"/>
    <x v="0"/>
    <s v="R00078"/>
    <d v="2024-10-12T00:00:00"/>
    <d v="2024-12-18T00:00:00"/>
    <n v="67"/>
    <n v="7"/>
    <n v="1"/>
    <s v="Vuelo + Hotel"/>
    <n v="587.16999999999996"/>
    <s v="PayPal"/>
    <s v="Roma"/>
    <s v="Hotel"/>
    <s v="Económica"/>
    <s v=""/>
    <n v="6"/>
    <s v="Falso"/>
    <s v="Sitio web"/>
    <s v="Cancelada"/>
    <n v="10"/>
    <n v="12"/>
    <s v="Temporada alta"/>
    <x v="1"/>
    <n v="0"/>
    <x v="3"/>
    <x v="1"/>
    <x v="3"/>
    <n v="587.16999999999996"/>
    <n v="83.881428571428572"/>
  </r>
  <r>
    <s v="U0079"/>
    <s v="23345863N"/>
    <n v="54"/>
    <x v="1"/>
    <x v="5"/>
    <x v="1"/>
    <s v="R00079"/>
    <d v="2024-04-03T00:00:00"/>
    <d v="2024-06-15T00:00:00"/>
    <n v="73"/>
    <n v="3"/>
    <n v="3"/>
    <s v="Vuelo"/>
    <n v="861.86"/>
    <s v="Tarjeta de crédito"/>
    <s v="Londres"/>
    <s v=""/>
    <s v="Primera clase"/>
    <s v=""/>
    <n v="2"/>
    <s v="Verdadero"/>
    <s v="App móvil"/>
    <s v="Cancelada"/>
    <n v="4"/>
    <n v="6"/>
    <s v="Temporada alta"/>
    <x v="1"/>
    <n v="0"/>
    <x v="3"/>
    <x v="1"/>
    <x v="3"/>
    <n v="287.28666666666669"/>
    <n v="287.28666666666669"/>
  </r>
  <r>
    <s v="U0080"/>
    <s v="16249109T"/>
    <n v="36"/>
    <x v="0"/>
    <x v="1"/>
    <x v="0"/>
    <s v="R00080"/>
    <d v="2024-06-22T00:00:00"/>
    <d v="2024-07-31T00:00:00"/>
    <n v="39"/>
    <n v="4"/>
    <n v="2"/>
    <s v="Vuelo + Hotel"/>
    <n v="787.74"/>
    <s v="PayPal"/>
    <s v="Cancun"/>
    <s v="Airbnb"/>
    <s v="Ejecutiva"/>
    <s v=""/>
    <n v="3"/>
    <s v="Falso"/>
    <s v="App móvil"/>
    <s v="Cancelada"/>
    <n v="6"/>
    <n v="7"/>
    <s v="Temporada baja"/>
    <x v="0"/>
    <n v="1"/>
    <x v="1"/>
    <x v="1"/>
    <x v="0"/>
    <n v="393.87"/>
    <n v="196.935"/>
  </r>
  <r>
    <s v="U0081"/>
    <s v="47714616N"/>
    <n v="59"/>
    <x v="1"/>
    <x v="3"/>
    <x v="0"/>
    <s v="R00081"/>
    <d v="2024-02-27T00:00:00"/>
    <d v="2024-11-24T00:00:00"/>
    <n v="271"/>
    <n v="9"/>
    <n v="1"/>
    <s v="Vuelo"/>
    <n v="546.66999999999996"/>
    <s v="PayPal"/>
    <s v="Paris"/>
    <s v=""/>
    <s v="Primera clase"/>
    <s v=""/>
    <n v="8"/>
    <s v="Verdadero"/>
    <s v="Agente de viajes"/>
    <s v="Pendiente"/>
    <n v="2"/>
    <n v="11"/>
    <s v="Temporada baja"/>
    <x v="0"/>
    <n v="1"/>
    <x v="0"/>
    <x v="1"/>
    <x v="3"/>
    <n v="546.66999999999996"/>
    <n v="60.74111111111111"/>
  </r>
  <r>
    <s v="U0082"/>
    <s v="85204170A"/>
    <n v="31"/>
    <x v="2"/>
    <x v="3"/>
    <x v="1"/>
    <s v="R00082"/>
    <d v="2024-02-07T00:00:00"/>
    <d v="2024-12-12T00:00:00"/>
    <n v="309"/>
    <n v="8"/>
    <n v="3"/>
    <s v="Vuelo + Hotel + Tour"/>
    <n v="1922.72"/>
    <s v="Transferencia bancaria"/>
    <s v="Tokio"/>
    <s v="Resort"/>
    <s v="Primera clase"/>
    <s v="Excursión en bote"/>
    <n v="7"/>
    <s v="Verdadero"/>
    <s v="Sitio web"/>
    <s v="Confirmada"/>
    <n v="2"/>
    <n v="12"/>
    <s v="Temporada baja"/>
    <x v="1"/>
    <n v="0"/>
    <x v="1"/>
    <x v="5"/>
    <x v="0"/>
    <n v="640.90666666666664"/>
    <n v="240.34"/>
  </r>
  <r>
    <s v="U0083"/>
    <s v="26403920N"/>
    <n v="57"/>
    <x v="1"/>
    <x v="5"/>
    <x v="1"/>
    <s v="R00083"/>
    <d v="2024-09-26T00:00:00"/>
    <d v="2024-11-24T00:00:00"/>
    <n v="59"/>
    <n v="14"/>
    <n v="1"/>
    <s v="Vuelo"/>
    <n v="708.5"/>
    <s v="Transferencia bancaria"/>
    <s v="Paris"/>
    <s v=""/>
    <s v="Primera clase"/>
    <s v=""/>
    <n v="13"/>
    <s v="Falso"/>
    <s v="Agente de viajes"/>
    <s v="Cancelada"/>
    <n v="9"/>
    <n v="11"/>
    <s v="Temporada baja"/>
    <x v="1"/>
    <n v="0"/>
    <x v="2"/>
    <x v="2"/>
    <x v="3"/>
    <n v="708.5"/>
    <n v="50.607142857142854"/>
  </r>
  <r>
    <s v="U0084"/>
    <s v="31175562M"/>
    <n v="19"/>
    <x v="2"/>
    <x v="4"/>
    <x v="1"/>
    <s v="R00084"/>
    <d v="2024-02-21T00:00:00"/>
    <d v="2024-04-15T00:00:00"/>
    <n v="54"/>
    <n v="11"/>
    <n v="2"/>
    <s v="Vuelo + Hotel"/>
    <n v="916.76"/>
    <s v="PayPal"/>
    <s v="Londres"/>
    <s v="Hotel"/>
    <s v="Primera clase"/>
    <s v=""/>
    <n v="10"/>
    <s v="Falso"/>
    <s v="Agente de viajes"/>
    <s v="Cancelada"/>
    <n v="2"/>
    <n v="4"/>
    <s v="Temporada alta"/>
    <x v="0"/>
    <n v="1"/>
    <x v="1"/>
    <x v="0"/>
    <x v="1"/>
    <n v="458.38"/>
    <n v="83.341818181818184"/>
  </r>
  <r>
    <s v="U0085"/>
    <s v="93332302G"/>
    <n v="27"/>
    <x v="1"/>
    <x v="6"/>
    <x v="0"/>
    <s v="R00085"/>
    <d v="2024-06-25T00:00:00"/>
    <d v="2024-12-02T00:00:00"/>
    <n v="160"/>
    <n v="5"/>
    <n v="3"/>
    <s v="Vuelo + Hotel + Tour"/>
    <n v="496.3"/>
    <s v="PayPal"/>
    <s v="Barcelona"/>
    <s v="Airbnb"/>
    <s v="Ejecutiva"/>
    <s v="Excursión en bote"/>
    <n v="4"/>
    <s v="Verdadero"/>
    <s v="Agente de viajes"/>
    <s v="Confirmada"/>
    <n v="6"/>
    <n v="12"/>
    <s v="Temporada alta"/>
    <x v="1"/>
    <n v="0"/>
    <x v="4"/>
    <x v="3"/>
    <x v="1"/>
    <n v="165.43333333333334"/>
    <n v="99.26"/>
  </r>
  <r>
    <s v="U0086"/>
    <s v="71787508T"/>
    <n v="29"/>
    <x v="0"/>
    <x v="4"/>
    <x v="1"/>
    <s v="R00086"/>
    <d v="2024-05-07T00:00:00"/>
    <d v="2024-06-04T00:00:00"/>
    <n v="28"/>
    <n v="4"/>
    <n v="3"/>
    <s v="Vuelo"/>
    <n v="767.84"/>
    <s v="Tarjeta de crédito"/>
    <s v="Barcelona"/>
    <s v=""/>
    <s v="Económica"/>
    <s v=""/>
    <n v="3"/>
    <s v="Verdadero"/>
    <s v="Agente de viajes"/>
    <s v="Cancelada"/>
    <n v="5"/>
    <n v="6"/>
    <s v="Temporada alta"/>
    <x v="0"/>
    <n v="1"/>
    <x v="4"/>
    <x v="4"/>
    <x v="1"/>
    <n v="255.94666666666669"/>
    <n v="191.96"/>
  </r>
  <r>
    <s v="U0087"/>
    <s v="15982950C"/>
    <n v="46"/>
    <x v="1"/>
    <x v="2"/>
    <x v="0"/>
    <s v="R00087"/>
    <d v="2024-06-05T00:00:00"/>
    <d v="2024-12-30T00:00:00"/>
    <n v="208"/>
    <n v="5"/>
    <n v="3"/>
    <s v="Vuelo + Hotel"/>
    <n v="208.41"/>
    <s v="PayPal"/>
    <s v="Tokio"/>
    <s v="Hotel"/>
    <s v="Ejecutiva"/>
    <s v=""/>
    <n v="4"/>
    <s v="Verdadero"/>
    <s v="App móvil"/>
    <s v="Cancelada"/>
    <n v="6"/>
    <n v="12"/>
    <s v="Temporada alta"/>
    <x v="0"/>
    <n v="1"/>
    <x v="0"/>
    <x v="1"/>
    <x v="2"/>
    <n v="69.47"/>
    <n v="41.682000000000002"/>
  </r>
  <r>
    <s v="U0088"/>
    <s v="81425951V"/>
    <n v="41"/>
    <x v="1"/>
    <x v="5"/>
    <x v="1"/>
    <s v="R00088"/>
    <d v="2024-04-30T00:00:00"/>
    <d v="2024-09-16T00:00:00"/>
    <n v="139"/>
    <n v="14"/>
    <n v="1"/>
    <s v="Vuelo + Hotel"/>
    <n v="1683.39"/>
    <s v="PayPal"/>
    <s v="Cancun"/>
    <s v="Hotel"/>
    <s v="Primera clase"/>
    <s v=""/>
    <n v="13"/>
    <s v="Verdadero"/>
    <s v="Sitio web"/>
    <s v="Cancelada"/>
    <n v="4"/>
    <n v="9"/>
    <s v="Temporada alta"/>
    <x v="1"/>
    <n v="0"/>
    <x v="4"/>
    <x v="3"/>
    <x v="2"/>
    <n v="1683.39"/>
    <n v="120.24214285714287"/>
  </r>
  <r>
    <s v="U0089"/>
    <s v="85155629S"/>
    <n v="46"/>
    <x v="2"/>
    <x v="5"/>
    <x v="0"/>
    <s v="R00089"/>
    <d v="2024-02-08T00:00:00"/>
    <d v="2024-06-04T00:00:00"/>
    <n v="117"/>
    <n v="14"/>
    <n v="2"/>
    <s v="Vuelo + Hotel + Tour"/>
    <n v="1503.14"/>
    <s v="Tarjeta de crédito"/>
    <s v="Tokio"/>
    <s v="Resort"/>
    <s v="Primera clase"/>
    <s v="Tour en bus"/>
    <n v="13"/>
    <s v="Verdadero"/>
    <s v="App móvil"/>
    <s v="Cancelada"/>
    <n v="2"/>
    <n v="6"/>
    <s v="Temporada alta"/>
    <x v="1"/>
    <n v="0"/>
    <x v="3"/>
    <x v="1"/>
    <x v="2"/>
    <n v="751.57"/>
    <n v="107.36714285714287"/>
  </r>
  <r>
    <s v="U0090"/>
    <s v="55676233H"/>
    <n v="61"/>
    <x v="0"/>
    <x v="1"/>
    <x v="0"/>
    <s v="R00090"/>
    <d v="2024-10-14T00:00:00"/>
    <d v="2024-12-28T00:00:00"/>
    <n v="75"/>
    <n v="3"/>
    <n v="2"/>
    <s v="Vuelo + Hotel + Tour"/>
    <n v="698.54"/>
    <s v="Transferencia bancaria"/>
    <s v="Roma"/>
    <s v="Hotel"/>
    <s v="Primera clase"/>
    <s v="Tour en bus"/>
    <n v="2"/>
    <s v="Verdadero"/>
    <s v="Sitio web"/>
    <s v="Pendiente"/>
    <n v="10"/>
    <n v="12"/>
    <s v="Temporada alta"/>
    <x v="1"/>
    <n v="0"/>
    <x v="1"/>
    <x v="1"/>
    <x v="3"/>
    <n v="349.27"/>
    <n v="232.84666666666666"/>
  </r>
  <r>
    <s v="U0091"/>
    <s v="67695375G"/>
    <n v="50"/>
    <x v="2"/>
    <x v="5"/>
    <x v="0"/>
    <s v="R00091"/>
    <d v="2024-07-18T00:00:00"/>
    <d v="2024-10-25T00:00:00"/>
    <n v="99"/>
    <n v="7"/>
    <n v="2"/>
    <s v="Vuelo"/>
    <n v="1183.67"/>
    <s v="Transferencia bancaria"/>
    <s v="Paris"/>
    <s v=""/>
    <s v="Primera clase"/>
    <s v=""/>
    <n v="6"/>
    <s v="Verdadero"/>
    <s v="App móvil"/>
    <s v="Pendiente"/>
    <n v="7"/>
    <n v="10"/>
    <s v="Temporada baja"/>
    <x v="1"/>
    <n v="0"/>
    <x v="0"/>
    <x v="1"/>
    <x v="3"/>
    <n v="591.83500000000004"/>
    <n v="169.09571428571431"/>
  </r>
  <r>
    <s v="U0092"/>
    <s v="30077902C"/>
    <n v="63"/>
    <x v="2"/>
    <x v="6"/>
    <x v="1"/>
    <s v="R00092"/>
    <d v="2024-04-01T00:00:00"/>
    <d v="2024-10-10T00:00:00"/>
    <n v="192"/>
    <n v="11"/>
    <n v="1"/>
    <s v="Vuelo + Hotel"/>
    <n v="839.72"/>
    <s v="Transferencia bancaria"/>
    <s v="Londres"/>
    <s v="Airbnb"/>
    <s v="Económica"/>
    <s v=""/>
    <n v="10"/>
    <s v="Verdadero"/>
    <s v="App móvil"/>
    <s v="Cancelada"/>
    <n v="4"/>
    <n v="10"/>
    <s v="Temporada alta"/>
    <x v="1"/>
    <n v="0"/>
    <x v="2"/>
    <x v="4"/>
    <x v="3"/>
    <n v="839.72"/>
    <n v="76.338181818181823"/>
  </r>
  <r>
    <s v="U0093"/>
    <s v="91463706C"/>
    <n v="51"/>
    <x v="2"/>
    <x v="2"/>
    <x v="1"/>
    <s v="R00093"/>
    <d v="2024-01-14T00:00:00"/>
    <d v="2024-06-14T00:00:00"/>
    <n v="152"/>
    <n v="7"/>
    <n v="1"/>
    <s v="Vuelo + Hotel + Tour"/>
    <n v="740.3"/>
    <s v="Tarjeta de crédito"/>
    <s v="Cancun"/>
    <s v="Hotel"/>
    <s v="Ejecutiva"/>
    <s v="Tour en bus"/>
    <n v="6"/>
    <s v="Verdadero"/>
    <s v="App móvil"/>
    <s v="Pendiente"/>
    <n v="1"/>
    <n v="6"/>
    <s v="Temporada baja"/>
    <x v="1"/>
    <n v="0"/>
    <x v="2"/>
    <x v="4"/>
    <x v="3"/>
    <n v="740.3"/>
    <n v="105.75714285714285"/>
  </r>
  <r>
    <s v="U0094"/>
    <s v="20653853Z"/>
    <n v="25"/>
    <x v="0"/>
    <x v="5"/>
    <x v="0"/>
    <s v="R00094"/>
    <d v="2024-05-13T00:00:00"/>
    <d v="2024-12-26T00:00:00"/>
    <n v="227"/>
    <n v="2"/>
    <n v="1"/>
    <s v="Vuelo + Hotel"/>
    <n v="1645.6"/>
    <s v="PayPal"/>
    <s v="Londres"/>
    <s v="Airbnb"/>
    <s v="Económica"/>
    <s v=""/>
    <n v="1"/>
    <s v="Verdadero"/>
    <s v="App móvil"/>
    <s v="Pendiente"/>
    <n v="5"/>
    <n v="12"/>
    <s v="Temporada baja"/>
    <x v="0"/>
    <n v="1"/>
    <x v="3"/>
    <x v="0"/>
    <x v="1"/>
    <n v="1645.6"/>
    <n v="822.8"/>
  </r>
  <r>
    <s v="U0095"/>
    <s v="26305105M"/>
    <n v="51"/>
    <x v="1"/>
    <x v="6"/>
    <x v="0"/>
    <s v="R00095"/>
    <d v="2024-06-20T00:00:00"/>
    <d v="2024-08-27T00:00:00"/>
    <n v="68"/>
    <n v="7"/>
    <n v="1"/>
    <s v="Vuelo + Hotel + Tour"/>
    <n v="964.72"/>
    <s v="Transferencia bancaria"/>
    <s v="Barcelona"/>
    <s v="Hotel"/>
    <s v="Primera clase"/>
    <s v="Excursión en bote"/>
    <n v="6"/>
    <s v="Verdadero"/>
    <s v="App móvil"/>
    <s v="Cancelada"/>
    <n v="6"/>
    <n v="8"/>
    <s v="Temporada alta"/>
    <x v="1"/>
    <n v="0"/>
    <x v="0"/>
    <x v="1"/>
    <x v="3"/>
    <n v="964.72"/>
    <n v="137.81714285714287"/>
  </r>
  <r>
    <s v="U0096"/>
    <s v="82078394L"/>
    <n v="47"/>
    <x v="0"/>
    <x v="4"/>
    <x v="0"/>
    <s v="R00096"/>
    <d v="2024-11-14T00:00:00"/>
    <d v="2024-11-26T00:00:00"/>
    <n v="12"/>
    <n v="4"/>
    <n v="3"/>
    <s v="Vuelo"/>
    <n v="1138.3900000000001"/>
    <s v="Tarjeta de crédito"/>
    <s v="Nueva York"/>
    <s v=""/>
    <s v="Económica"/>
    <s v=""/>
    <n v="3"/>
    <s v="Verdadero"/>
    <s v="App móvil"/>
    <s v="Cancelada"/>
    <n v="11"/>
    <n v="11"/>
    <s v="Temporada baja"/>
    <x v="0"/>
    <n v="1"/>
    <x v="1"/>
    <x v="4"/>
    <x v="2"/>
    <n v="379.46333333333337"/>
    <n v="284.59750000000003"/>
  </r>
  <r>
    <s v="U0097"/>
    <s v="61780034X"/>
    <n v="25"/>
    <x v="0"/>
    <x v="5"/>
    <x v="0"/>
    <s v="R00097"/>
    <d v="2024-03-05T00:00:00"/>
    <d v="2024-09-30T00:00:00"/>
    <n v="209"/>
    <n v="8"/>
    <n v="3"/>
    <s v="Vuelo + Hotel + Tour"/>
    <n v="667.31"/>
    <s v="Tarjeta de crédito"/>
    <s v="Tokio"/>
    <s v="Airbnb"/>
    <s v="Económica"/>
    <s v="Tour en Cuidad"/>
    <n v="7"/>
    <s v="Falso"/>
    <s v="Agente de viajes"/>
    <s v="Cancelada"/>
    <n v="3"/>
    <n v="9"/>
    <s v="Temporada baja"/>
    <x v="0"/>
    <n v="1"/>
    <x v="2"/>
    <x v="2"/>
    <x v="1"/>
    <n v="222.43666666666664"/>
    <n v="83.413749999999993"/>
  </r>
  <r>
    <s v="U0098"/>
    <s v="46730826R"/>
    <n v="19"/>
    <x v="0"/>
    <x v="6"/>
    <x v="1"/>
    <s v="R00098"/>
    <d v="2024-05-25T00:00:00"/>
    <d v="2024-10-27T00:00:00"/>
    <n v="155"/>
    <n v="4"/>
    <n v="4"/>
    <s v="Vuelo + Hotel + Tour"/>
    <n v="1446.98"/>
    <s v="Tarjeta de crédito"/>
    <s v="Cancun"/>
    <s v="Hotel"/>
    <s v="Ejecutiva"/>
    <s v="Tour en bus"/>
    <n v="3"/>
    <s v="Verdadero"/>
    <s v="Sitio web"/>
    <s v="Confirmada"/>
    <n v="5"/>
    <n v="10"/>
    <s v="Temporada alta"/>
    <x v="0"/>
    <n v="1"/>
    <x v="1"/>
    <x v="3"/>
    <x v="1"/>
    <n v="361.745"/>
    <n v="361.745"/>
  </r>
  <r>
    <s v="U0099"/>
    <s v="26089939G"/>
    <n v="43"/>
    <x v="1"/>
    <x v="4"/>
    <x v="1"/>
    <s v="R00099"/>
    <d v="2024-02-08T00:00:00"/>
    <d v="2024-03-05T00:00:00"/>
    <n v="26"/>
    <n v="9"/>
    <n v="1"/>
    <s v="Vuelo + Hotel"/>
    <n v="942.04"/>
    <s v="PayPal"/>
    <s v="Roma"/>
    <s v="Airbnb"/>
    <s v="Ejecutiva"/>
    <s v=""/>
    <n v="8"/>
    <s v="Falso"/>
    <s v="Sitio web"/>
    <s v="Cancelada"/>
    <n v="2"/>
    <n v="3"/>
    <s v="Temporada alta"/>
    <x v="0"/>
    <n v="1"/>
    <x v="1"/>
    <x v="1"/>
    <x v="2"/>
    <n v="942.04"/>
    <n v="104.6711111111111"/>
  </r>
  <r>
    <s v="U0100"/>
    <s v="42538395X"/>
    <n v="21"/>
    <x v="1"/>
    <x v="0"/>
    <x v="0"/>
    <s v="R00100"/>
    <d v="2024-05-27T00:00:00"/>
    <d v="2024-07-15T00:00:00"/>
    <n v="49"/>
    <n v="9"/>
    <n v="4"/>
    <s v="Vuelo"/>
    <n v="1767.54"/>
    <s v="Tarjeta de crédito"/>
    <s v="Londres"/>
    <s v=""/>
    <s v="Económica"/>
    <s v=""/>
    <n v="8"/>
    <s v="Verdadero"/>
    <s v="Sitio web"/>
    <s v="Pendiente"/>
    <n v="5"/>
    <n v="7"/>
    <s v="Temporada alta"/>
    <x v="1"/>
    <n v="0"/>
    <x v="0"/>
    <x v="0"/>
    <x v="1"/>
    <n v="441.88499999999999"/>
    <n v="196.39333333333332"/>
  </r>
  <r>
    <s v="U0101"/>
    <s v="46219395K"/>
    <n v="20"/>
    <x v="2"/>
    <x v="6"/>
    <x v="0"/>
    <s v="R00101"/>
    <d v="2024-03-16T00:00:00"/>
    <d v="2024-09-02T00:00:00"/>
    <n v="170"/>
    <n v="14"/>
    <n v="3"/>
    <s v="Vuelo + Hotel + Tour"/>
    <n v="1539.71"/>
    <s v="Transferencia bancaria"/>
    <s v="Paris"/>
    <s v="Hotel"/>
    <s v="Primera clase"/>
    <s v="Desconocido"/>
    <n v="13"/>
    <s v="Verdadero"/>
    <s v="Agente de viajes"/>
    <s v="Pendiente"/>
    <n v="3"/>
    <n v="9"/>
    <s v="Temporada alta"/>
    <x v="1"/>
    <n v="0"/>
    <x v="3"/>
    <x v="1"/>
    <x v="1"/>
    <n v="513.23666666666668"/>
    <n v="109.97928571428572"/>
  </r>
  <r>
    <s v="U0102"/>
    <s v="59588192E"/>
    <n v="55"/>
    <x v="0"/>
    <x v="0"/>
    <x v="1"/>
    <s v="R00102"/>
    <d v="2024-04-27T00:00:00"/>
    <d v="2024-08-28T00:00:00"/>
    <n v="123"/>
    <n v="8"/>
    <n v="4"/>
    <s v="Vuelo + Hotel"/>
    <n v="502"/>
    <s v="PayPal"/>
    <s v="Nueva York"/>
    <s v="Hotel"/>
    <s v="Económica"/>
    <s v=""/>
    <n v="7"/>
    <s v="Verdadero"/>
    <s v="App móvil"/>
    <s v="Cancelada"/>
    <n v="4"/>
    <n v="8"/>
    <s v="Temporada baja"/>
    <x v="0"/>
    <n v="1"/>
    <x v="0"/>
    <x v="1"/>
    <x v="3"/>
    <n v="125.5"/>
    <n v="62.75"/>
  </r>
  <r>
    <s v="U0103"/>
    <s v="74661796R"/>
    <n v="37"/>
    <x v="0"/>
    <x v="3"/>
    <x v="0"/>
    <s v="R00103"/>
    <d v="2024-02-28T00:00:00"/>
    <d v="2024-09-11T00:00:00"/>
    <n v="196"/>
    <n v="6"/>
    <n v="4"/>
    <s v="Vuelo"/>
    <n v="1091.98"/>
    <s v="PayPal"/>
    <s v="Roma"/>
    <s v=""/>
    <s v="Ejecutiva"/>
    <s v=""/>
    <n v="5"/>
    <s v="Falso"/>
    <s v="Agente de viajes"/>
    <s v="Pendiente"/>
    <n v="2"/>
    <n v="9"/>
    <s v="Temporada alta"/>
    <x v="0"/>
    <n v="1"/>
    <x v="4"/>
    <x v="4"/>
    <x v="0"/>
    <n v="272.995"/>
    <n v="181.99666666666667"/>
  </r>
  <r>
    <s v="U0104"/>
    <s v="55455442G"/>
    <n v="40"/>
    <x v="1"/>
    <x v="6"/>
    <x v="0"/>
    <s v="R00104"/>
    <d v="2024-09-09T00:00:00"/>
    <d v="2024-12-08T00:00:00"/>
    <n v="90"/>
    <n v="11"/>
    <n v="1"/>
    <s v="Vuelo"/>
    <n v="159.01"/>
    <s v="PayPal"/>
    <s v="Paris"/>
    <s v=""/>
    <s v="Ejecutiva"/>
    <s v=""/>
    <n v="10"/>
    <s v="Falso"/>
    <s v="Sitio web"/>
    <s v="Cancelada"/>
    <n v="9"/>
    <n v="12"/>
    <s v="Temporada alta"/>
    <x v="0"/>
    <n v="1"/>
    <x v="2"/>
    <x v="2"/>
    <x v="2"/>
    <n v="159.01"/>
    <n v="14.455454545454545"/>
  </r>
  <r>
    <s v="U0105"/>
    <s v="17558368F"/>
    <n v="39"/>
    <x v="1"/>
    <x v="4"/>
    <x v="1"/>
    <s v="R00105"/>
    <d v="2024-08-11T00:00:00"/>
    <d v="2024-12-28T00:00:00"/>
    <n v="139"/>
    <n v="4"/>
    <n v="2"/>
    <s v="Vuelo + Hotel"/>
    <n v="1819.92"/>
    <s v="Tarjeta de crédito"/>
    <s v="Paris"/>
    <s v="Hotel"/>
    <s v="Ejecutiva"/>
    <s v=""/>
    <n v="3"/>
    <s v="Verdadero"/>
    <s v="Sitio web"/>
    <s v="Cancelada"/>
    <n v="8"/>
    <n v="12"/>
    <s v="Temporada alta"/>
    <x v="0"/>
    <n v="1"/>
    <x v="4"/>
    <x v="3"/>
    <x v="0"/>
    <n v="909.96"/>
    <n v="454.98"/>
  </r>
  <r>
    <s v="U0106"/>
    <s v="18639215S"/>
    <n v="50"/>
    <x v="0"/>
    <x v="5"/>
    <x v="0"/>
    <s v="R00106"/>
    <d v="2024-03-31T00:00:00"/>
    <d v="2024-12-07T00:00:00"/>
    <n v="251"/>
    <n v="8"/>
    <n v="2"/>
    <s v="Vuelo + Hotel"/>
    <n v="974.48"/>
    <s v="Tarjeta de crédito"/>
    <s v="Nueva York"/>
    <s v="Airbnb"/>
    <s v="Económica"/>
    <s v=""/>
    <n v="7"/>
    <s v="Falso"/>
    <s v="Agente de viajes"/>
    <s v="Confirmada"/>
    <n v="3"/>
    <n v="12"/>
    <s v="Temporada baja"/>
    <x v="1"/>
    <n v="0"/>
    <x v="4"/>
    <x v="3"/>
    <x v="3"/>
    <n v="487.24"/>
    <n v="121.81"/>
  </r>
  <r>
    <s v="U0107"/>
    <s v="12771101Y"/>
    <n v="56"/>
    <x v="0"/>
    <x v="5"/>
    <x v="1"/>
    <s v="R00107"/>
    <d v="2024-02-25T00:00:00"/>
    <d v="2024-10-27T00:00:00"/>
    <n v="245"/>
    <n v="11"/>
    <n v="2"/>
    <s v="Vuelo"/>
    <n v="180.95"/>
    <s v="PayPal"/>
    <s v="Roma"/>
    <s v=""/>
    <s v="Ejecutiva"/>
    <s v=""/>
    <n v="10"/>
    <s v="Verdadero"/>
    <s v="App móvil"/>
    <s v="Cancelada"/>
    <n v="2"/>
    <n v="10"/>
    <s v="Temporada baja"/>
    <x v="1"/>
    <n v="0"/>
    <x v="1"/>
    <x v="4"/>
    <x v="3"/>
    <n v="90.474999999999994"/>
    <n v="16.45"/>
  </r>
  <r>
    <s v="U0108"/>
    <s v="81337270R"/>
    <n v="28"/>
    <x v="0"/>
    <x v="0"/>
    <x v="0"/>
    <s v="R00108"/>
    <d v="2024-03-10T00:00:00"/>
    <d v="2024-08-05T00:00:00"/>
    <n v="148"/>
    <n v="10"/>
    <n v="3"/>
    <s v="Vuelo + Hotel"/>
    <n v="313.85000000000002"/>
    <s v="Transferencia bancaria"/>
    <s v="Paris"/>
    <s v="Resort"/>
    <s v="Económica"/>
    <s v=""/>
    <n v="9"/>
    <s v="Falso"/>
    <s v="Agente de viajes"/>
    <s v="Pendiente"/>
    <n v="3"/>
    <n v="8"/>
    <s v="Temporada baja"/>
    <x v="1"/>
    <n v="0"/>
    <x v="0"/>
    <x v="0"/>
    <x v="1"/>
    <n v="104.61666666666667"/>
    <n v="31.385000000000002"/>
  </r>
  <r>
    <s v="U0109"/>
    <s v="33154699S"/>
    <n v="21"/>
    <x v="0"/>
    <x v="2"/>
    <x v="0"/>
    <s v="R00109"/>
    <d v="2024-05-08T00:00:00"/>
    <d v="2024-07-19T00:00:00"/>
    <n v="72"/>
    <n v="12"/>
    <n v="1"/>
    <s v="Vuelo + Hotel"/>
    <n v="1902.24"/>
    <s v="Transferencia bancaria"/>
    <s v="Nueva York"/>
    <s v="Resort"/>
    <s v="Económica"/>
    <s v=""/>
    <n v="11"/>
    <s v="Falso"/>
    <s v="Sitio web"/>
    <s v="Cancelada"/>
    <n v="5"/>
    <n v="7"/>
    <s v="Temporada alta"/>
    <x v="0"/>
    <n v="1"/>
    <x v="0"/>
    <x v="0"/>
    <x v="1"/>
    <n v="1902.24"/>
    <n v="158.52000000000001"/>
  </r>
  <r>
    <s v="U0110"/>
    <s v="36688603S"/>
    <n v="34"/>
    <x v="2"/>
    <x v="3"/>
    <x v="1"/>
    <s v="R00110"/>
    <d v="2024-02-18T00:00:00"/>
    <d v="2024-11-17T00:00:00"/>
    <n v="273"/>
    <n v="11"/>
    <n v="4"/>
    <s v="Vuelo"/>
    <n v="1571.12"/>
    <s v="Transferencia bancaria"/>
    <s v="Nueva York"/>
    <s v=""/>
    <s v="Ejecutiva"/>
    <s v=""/>
    <n v="10"/>
    <s v="Falso"/>
    <s v="App móvil"/>
    <s v="Pendiente"/>
    <n v="2"/>
    <n v="11"/>
    <s v="Temporada alta"/>
    <x v="1"/>
    <n v="0"/>
    <x v="4"/>
    <x v="5"/>
    <x v="0"/>
    <n v="392.78"/>
    <n v="142.82909090909089"/>
  </r>
  <r>
    <s v="U0111"/>
    <s v="44786957T"/>
    <n v="25"/>
    <x v="2"/>
    <x v="2"/>
    <x v="1"/>
    <s v="R00111"/>
    <d v="2024-10-27T00:00:00"/>
    <d v="2024-12-17T00:00:00"/>
    <n v="51"/>
    <n v="10"/>
    <n v="1"/>
    <s v="Vuelo + Hotel"/>
    <n v="644"/>
    <s v="PayPal"/>
    <s v="Londres"/>
    <s v="Airbnb"/>
    <s v="Ejecutiva"/>
    <s v=""/>
    <n v="9"/>
    <s v="Falso"/>
    <s v="Sitio web"/>
    <s v="Cancelada"/>
    <n v="10"/>
    <n v="12"/>
    <s v="Temporada alta"/>
    <x v="1"/>
    <n v="0"/>
    <x v="3"/>
    <x v="0"/>
    <x v="1"/>
    <n v="644"/>
    <n v="64.400000000000006"/>
  </r>
  <r>
    <s v="U0112"/>
    <s v="27803083Q"/>
    <n v="23"/>
    <x v="2"/>
    <x v="6"/>
    <x v="1"/>
    <s v="R00112"/>
    <d v="2024-03-26T00:00:00"/>
    <d v="2024-05-30T00:00:00"/>
    <n v="65"/>
    <n v="1"/>
    <n v="1"/>
    <s v="Vuelo"/>
    <n v="1037.3399999999999"/>
    <s v="PayPal"/>
    <s v="Paris"/>
    <s v=""/>
    <s v="Primera clase"/>
    <s v=""/>
    <n v="0"/>
    <s v="Verdadero"/>
    <s v="Sitio web"/>
    <s v="Cancelada"/>
    <n v="3"/>
    <n v="5"/>
    <s v="Temporada alta"/>
    <x v="0"/>
    <n v="1"/>
    <x v="3"/>
    <x v="0"/>
    <x v="1"/>
    <n v="1037.3399999999999"/>
    <n v="1037.3399999999999"/>
  </r>
  <r>
    <s v="U0113"/>
    <s v="59472537B"/>
    <n v="26"/>
    <x v="2"/>
    <x v="1"/>
    <x v="0"/>
    <s v="R00113"/>
    <d v="2024-08-20T00:00:00"/>
    <d v="2024-10-17T00:00:00"/>
    <n v="58"/>
    <n v="14"/>
    <n v="1"/>
    <s v="Vuelo + Hotel"/>
    <n v="306.60000000000002"/>
    <s v="PayPal"/>
    <s v="Londres"/>
    <s v="Airbnb"/>
    <s v="Económica"/>
    <s v=""/>
    <n v="13"/>
    <s v="Falso"/>
    <s v="Sitio web"/>
    <s v="Pendiente"/>
    <n v="8"/>
    <n v="10"/>
    <s v="Temporada baja"/>
    <x v="1"/>
    <n v="0"/>
    <x v="2"/>
    <x v="3"/>
    <x v="1"/>
    <n v="306.60000000000002"/>
    <n v="21.900000000000002"/>
  </r>
  <r>
    <s v="U0114"/>
    <s v="75252786Y"/>
    <n v="23"/>
    <x v="2"/>
    <x v="3"/>
    <x v="0"/>
    <s v="R00114"/>
    <d v="2024-01-11T00:00:00"/>
    <d v="2024-10-21T00:00:00"/>
    <n v="284"/>
    <n v="6"/>
    <n v="2"/>
    <s v="Vuelo + Hotel"/>
    <n v="1407.86"/>
    <s v="PayPal"/>
    <s v="Nueva York"/>
    <s v="Airbnb"/>
    <s v="Ejecutiva"/>
    <s v=""/>
    <n v="5"/>
    <s v="Verdadero"/>
    <s v="Sitio web"/>
    <s v="Pendiente"/>
    <n v="1"/>
    <n v="10"/>
    <s v="Temporada alta"/>
    <x v="1"/>
    <n v="0"/>
    <x v="2"/>
    <x v="4"/>
    <x v="1"/>
    <n v="703.93"/>
    <n v="234.64333333333332"/>
  </r>
  <r>
    <s v="U0115"/>
    <s v="69611057Q"/>
    <n v="50"/>
    <x v="1"/>
    <x v="4"/>
    <x v="0"/>
    <s v="R00115"/>
    <d v="2024-12-12T00:00:00"/>
    <d v="2024-12-29T00:00:00"/>
    <n v="17"/>
    <n v="1"/>
    <n v="4"/>
    <s v="Vuelo"/>
    <n v="1055.6099999999999"/>
    <s v="PayPal"/>
    <s v="Roma"/>
    <s v=""/>
    <s v="Ejecutiva"/>
    <s v=""/>
    <n v="0"/>
    <s v="Verdadero"/>
    <s v="Sitio web"/>
    <s v="Confirmada"/>
    <n v="12"/>
    <n v="12"/>
    <s v="Temporada baja"/>
    <x v="0"/>
    <n v="1"/>
    <x v="4"/>
    <x v="5"/>
    <x v="3"/>
    <n v="263.90249999999997"/>
    <n v="1055.6099999999999"/>
  </r>
  <r>
    <s v="U0116"/>
    <s v="31421474R"/>
    <n v="27"/>
    <x v="0"/>
    <x v="4"/>
    <x v="0"/>
    <s v="R00116"/>
    <d v="2024-02-06T00:00:00"/>
    <d v="2024-10-05T00:00:00"/>
    <n v="242"/>
    <n v="14"/>
    <n v="4"/>
    <s v="Vuelo + Hotel + Tour"/>
    <n v="1448.23"/>
    <s v="Tarjeta de crédito"/>
    <s v="Tokio"/>
    <s v="Resort"/>
    <s v="Primera clase"/>
    <s v="Tour en Cuidad"/>
    <n v="13"/>
    <s v="Falso"/>
    <s v="Sitio web"/>
    <s v="Pendiente"/>
    <n v="2"/>
    <n v="10"/>
    <s v="Temporada baja"/>
    <x v="1"/>
    <n v="0"/>
    <x v="2"/>
    <x v="4"/>
    <x v="1"/>
    <n v="362.0575"/>
    <n v="103.44500000000001"/>
  </r>
  <r>
    <s v="U0117"/>
    <s v="98610871G"/>
    <n v="51"/>
    <x v="0"/>
    <x v="0"/>
    <x v="0"/>
    <s v="R00117"/>
    <d v="2024-05-28T00:00:00"/>
    <d v="2024-07-04T00:00:00"/>
    <n v="37"/>
    <n v="4"/>
    <n v="3"/>
    <s v="Vuelo"/>
    <n v="1224.82"/>
    <s v="Tarjeta de crédito"/>
    <s v="Tokio"/>
    <s v=""/>
    <s v="Primera clase"/>
    <s v=""/>
    <n v="3"/>
    <s v="Verdadero"/>
    <s v="App móvil"/>
    <s v="Cancelada"/>
    <n v="5"/>
    <n v="7"/>
    <s v="Temporada alta"/>
    <x v="0"/>
    <n v="1"/>
    <x v="4"/>
    <x v="4"/>
    <x v="3"/>
    <n v="408.27333333333331"/>
    <n v="306.20499999999998"/>
  </r>
  <r>
    <s v="U0118"/>
    <s v="26329212P"/>
    <n v="38"/>
    <x v="2"/>
    <x v="4"/>
    <x v="1"/>
    <s v="R00118"/>
    <d v="2024-03-29T00:00:00"/>
    <d v="2024-08-07T00:00:00"/>
    <n v="131"/>
    <n v="4"/>
    <n v="2"/>
    <s v="Vuelo + Hotel + Tour"/>
    <n v="806.74"/>
    <s v="PayPal"/>
    <s v="Barcelona"/>
    <s v="Hotel"/>
    <s v="Ejecutiva"/>
    <s v="Tour en bus"/>
    <n v="3"/>
    <s v="Verdadero"/>
    <s v="App móvil"/>
    <s v="Pendiente"/>
    <n v="3"/>
    <n v="8"/>
    <s v="Temporada alta"/>
    <x v="1"/>
    <n v="0"/>
    <x v="0"/>
    <x v="0"/>
    <x v="0"/>
    <n v="403.37"/>
    <n v="201.685"/>
  </r>
  <r>
    <s v="U0119"/>
    <s v="20399984L"/>
    <n v="64"/>
    <x v="1"/>
    <x v="1"/>
    <x v="0"/>
    <s v="R00119"/>
    <d v="2024-02-25T00:00:00"/>
    <d v="2024-04-25T00:00:00"/>
    <n v="60"/>
    <n v="5"/>
    <n v="3"/>
    <s v="Vuelo + Hotel"/>
    <n v="115.24"/>
    <s v="Tarjeta de crédito"/>
    <s v="Nueva York"/>
    <s v="Hotel"/>
    <s v="Ejecutiva"/>
    <s v=""/>
    <n v="4"/>
    <s v="Falso"/>
    <s v="Sitio web"/>
    <s v="Cancelada"/>
    <n v="2"/>
    <n v="4"/>
    <s v="Temporada alta"/>
    <x v="0"/>
    <n v="1"/>
    <x v="4"/>
    <x v="4"/>
    <x v="3"/>
    <n v="38.413333333333334"/>
    <n v="23.047999999999998"/>
  </r>
  <r>
    <s v="U0120"/>
    <s v="11512450F"/>
    <n v="28"/>
    <x v="1"/>
    <x v="3"/>
    <x v="1"/>
    <s v="R00120"/>
    <d v="2024-08-10T00:00:00"/>
    <d v="2024-11-05T00:00:00"/>
    <n v="87"/>
    <n v="2"/>
    <n v="2"/>
    <s v="Vuelo + Hotel + Tour"/>
    <n v="1096.6400000000001"/>
    <s v="PayPal"/>
    <s v="Barcelona"/>
    <s v="Airbnb"/>
    <s v="Ejecutiva"/>
    <s v="Desconocido"/>
    <n v="1"/>
    <s v="Verdadero"/>
    <s v="Agente de viajes"/>
    <s v="Pendiente"/>
    <n v="8"/>
    <n v="11"/>
    <s v="Temporada baja"/>
    <x v="0"/>
    <n v="1"/>
    <x v="4"/>
    <x v="5"/>
    <x v="1"/>
    <n v="548.32000000000005"/>
    <n v="548.32000000000005"/>
  </r>
  <r>
    <s v="U0121"/>
    <s v="20141649C"/>
    <n v="18"/>
    <x v="1"/>
    <x v="5"/>
    <x v="0"/>
    <s v="R00121"/>
    <d v="2024-08-19T00:00:00"/>
    <d v="2024-09-28T00:00:00"/>
    <n v="40"/>
    <n v="3"/>
    <n v="3"/>
    <s v="Vuelo"/>
    <n v="464.42"/>
    <s v="Transferencia bancaria"/>
    <s v="Barcelona"/>
    <s v=""/>
    <s v="Ejecutiva"/>
    <s v=""/>
    <n v="2"/>
    <s v="Verdadero"/>
    <s v="App móvil"/>
    <s v="Cancelada"/>
    <n v="8"/>
    <n v="9"/>
    <s v="Temporada alta"/>
    <x v="0"/>
    <n v="1"/>
    <x v="0"/>
    <x v="2"/>
    <x v="1"/>
    <n v="154.80666666666667"/>
    <n v="154.80666666666667"/>
  </r>
  <r>
    <s v="U0122"/>
    <s v="27611388A"/>
    <n v="49"/>
    <x v="1"/>
    <x v="0"/>
    <x v="1"/>
    <s v="R00122"/>
    <d v="2024-03-02T00:00:00"/>
    <d v="2024-04-30T00:00:00"/>
    <n v="59"/>
    <n v="11"/>
    <n v="2"/>
    <s v="Vuelo"/>
    <n v="182"/>
    <s v="Transferencia bancaria"/>
    <s v="Paris"/>
    <s v=""/>
    <s v="Económica"/>
    <s v=""/>
    <n v="10"/>
    <s v="Verdadero"/>
    <s v="Sitio web"/>
    <s v="Pendiente"/>
    <n v="3"/>
    <n v="4"/>
    <s v="Temporada alta"/>
    <x v="1"/>
    <n v="0"/>
    <x v="0"/>
    <x v="0"/>
    <x v="2"/>
    <n v="91"/>
    <n v="16.545454545454547"/>
  </r>
  <r>
    <s v="U0123"/>
    <s v="78730093N"/>
    <n v="41"/>
    <x v="0"/>
    <x v="4"/>
    <x v="0"/>
    <s v="R00123"/>
    <d v="2024-04-21T00:00:00"/>
    <d v="2024-04-26T00:00:00"/>
    <n v="5"/>
    <n v="4"/>
    <n v="1"/>
    <s v="Vuelo + Hotel + Tour"/>
    <n v="1643.72"/>
    <s v="Transferencia bancaria"/>
    <s v="Londres"/>
    <s v="Hotel"/>
    <s v="Ejecutiva"/>
    <s v="Excursión en bote"/>
    <n v="3"/>
    <s v="Falso"/>
    <s v="Sitio web"/>
    <s v="Cancelada"/>
    <n v="4"/>
    <n v="4"/>
    <s v="Temporada baja"/>
    <x v="0"/>
    <n v="1"/>
    <x v="3"/>
    <x v="0"/>
    <x v="2"/>
    <n v="1643.72"/>
    <n v="410.93"/>
  </r>
  <r>
    <s v="U0124"/>
    <s v="65793518V"/>
    <n v="23"/>
    <x v="0"/>
    <x v="0"/>
    <x v="0"/>
    <s v="R00124"/>
    <d v="2024-02-28T00:00:00"/>
    <d v="2024-03-29T00:00:00"/>
    <n v="30"/>
    <n v="12"/>
    <n v="1"/>
    <s v="Vuelo"/>
    <n v="1860.64"/>
    <s v="Transferencia bancaria"/>
    <s v="Roma"/>
    <s v=""/>
    <s v="Económica"/>
    <s v=""/>
    <n v="11"/>
    <s v="Verdadero"/>
    <s v="Sitio web"/>
    <s v="Pendiente"/>
    <n v="2"/>
    <n v="3"/>
    <s v="Temporada alta"/>
    <x v="1"/>
    <n v="0"/>
    <x v="2"/>
    <x v="4"/>
    <x v="1"/>
    <n v="1860.64"/>
    <n v="155.05333333333334"/>
  </r>
  <r>
    <s v="U0125"/>
    <s v="25384594T"/>
    <n v="18"/>
    <x v="0"/>
    <x v="5"/>
    <x v="0"/>
    <s v="R00125"/>
    <d v="2024-01-27T00:00:00"/>
    <d v="2024-07-04T00:00:00"/>
    <n v="159"/>
    <n v="3"/>
    <n v="4"/>
    <s v="Vuelo + Hotel + Tour"/>
    <n v="261.06"/>
    <s v="Tarjeta de crédito"/>
    <s v="Barcelona"/>
    <s v="Resort"/>
    <s v="Ejecutiva"/>
    <s v="Desconocido"/>
    <n v="2"/>
    <s v="Falso"/>
    <s v="App móvil"/>
    <s v="Pendiente"/>
    <n v="1"/>
    <n v="7"/>
    <s v="Temporada alta"/>
    <x v="0"/>
    <n v="1"/>
    <x v="0"/>
    <x v="1"/>
    <x v="1"/>
    <n v="65.265000000000001"/>
    <n v="87.02"/>
  </r>
  <r>
    <s v="U0126"/>
    <s v="84006681D"/>
    <n v="46"/>
    <x v="1"/>
    <x v="6"/>
    <x v="0"/>
    <s v="R00126"/>
    <d v="2024-04-09T00:00:00"/>
    <d v="2024-05-09T00:00:00"/>
    <n v="30"/>
    <n v="11"/>
    <n v="4"/>
    <s v="Vuelo + Hotel"/>
    <n v="625.70000000000005"/>
    <s v="Tarjeta de crédito"/>
    <s v="Paris"/>
    <s v="Airbnb"/>
    <s v="Ejecutiva"/>
    <s v=""/>
    <n v="10"/>
    <s v="Falso"/>
    <s v="Sitio web"/>
    <s v="Confirmada"/>
    <n v="4"/>
    <n v="5"/>
    <s v="Temporada alta"/>
    <x v="1"/>
    <n v="0"/>
    <x v="1"/>
    <x v="1"/>
    <x v="2"/>
    <n v="156.42500000000001"/>
    <n v="56.881818181818183"/>
  </r>
  <r>
    <s v="U0127"/>
    <s v="52820759V"/>
    <n v="49"/>
    <x v="2"/>
    <x v="4"/>
    <x v="0"/>
    <s v="R00127"/>
    <d v="2024-02-08T00:00:00"/>
    <d v="2024-05-01T00:00:00"/>
    <n v="83"/>
    <n v="4"/>
    <n v="1"/>
    <s v="Vuelo + Hotel"/>
    <n v="1718.38"/>
    <s v="Transferencia bancaria"/>
    <s v="Cancun"/>
    <s v="Resort"/>
    <s v="Económica"/>
    <s v=""/>
    <n v="3"/>
    <s v="Verdadero"/>
    <s v="App móvil"/>
    <s v="Cancelada"/>
    <n v="2"/>
    <n v="5"/>
    <s v="Temporada alta"/>
    <x v="1"/>
    <n v="0"/>
    <x v="3"/>
    <x v="0"/>
    <x v="2"/>
    <n v="1718.38"/>
    <n v="429.59500000000003"/>
  </r>
  <r>
    <s v="U0128"/>
    <s v="79111047V"/>
    <n v="45"/>
    <x v="2"/>
    <x v="4"/>
    <x v="0"/>
    <s v="R00128"/>
    <d v="2024-04-16T00:00:00"/>
    <d v="2024-07-09T00:00:00"/>
    <n v="84"/>
    <n v="1"/>
    <n v="3"/>
    <s v="Vuelo + Hotel + Tour"/>
    <n v="1149.45"/>
    <s v="Transferencia bancaria"/>
    <s v="Barcelona"/>
    <s v="Hotel"/>
    <s v="Ejecutiva"/>
    <s v="Desconocido"/>
    <n v="0"/>
    <s v="Verdadero"/>
    <s v="Agente de viajes"/>
    <s v="Pendiente"/>
    <n v="4"/>
    <n v="7"/>
    <s v="Temporada baja"/>
    <x v="0"/>
    <n v="1"/>
    <x v="2"/>
    <x v="3"/>
    <x v="2"/>
    <n v="383.15000000000003"/>
    <n v="1149.45"/>
  </r>
  <r>
    <s v="U0129"/>
    <s v="32794713W"/>
    <n v="49"/>
    <x v="2"/>
    <x v="1"/>
    <x v="0"/>
    <s v="R00129"/>
    <d v="2024-03-01T00:00:00"/>
    <d v="2024-06-13T00:00:00"/>
    <n v="104"/>
    <n v="9"/>
    <n v="1"/>
    <s v="Vuelo + Hotel + Tour"/>
    <n v="316.76"/>
    <s v="PayPal"/>
    <s v="Roma"/>
    <s v="Airbnb"/>
    <s v="Primera clase"/>
    <s v="Tour en Cuidad"/>
    <n v="8"/>
    <s v="Verdadero"/>
    <s v="Agente de viajes"/>
    <s v="Confirmada"/>
    <n v="3"/>
    <n v="6"/>
    <s v="Temporada alta"/>
    <x v="1"/>
    <n v="0"/>
    <x v="1"/>
    <x v="1"/>
    <x v="2"/>
    <n v="316.76"/>
    <n v="35.195555555555558"/>
  </r>
  <r>
    <s v="U0130"/>
    <s v="92510048T"/>
    <n v="18"/>
    <x v="0"/>
    <x v="4"/>
    <x v="1"/>
    <s v="R00130"/>
    <d v="2024-05-10T00:00:00"/>
    <d v="2024-07-12T00:00:00"/>
    <n v="63"/>
    <n v="6"/>
    <n v="1"/>
    <s v="Vuelo"/>
    <n v="588.87"/>
    <s v="Tarjeta de crédito"/>
    <s v="Cancun"/>
    <s v=""/>
    <s v="Ejecutiva"/>
    <s v=""/>
    <n v="5"/>
    <s v="Verdadero"/>
    <s v="Sitio web"/>
    <s v="Cancelada"/>
    <n v="5"/>
    <n v="7"/>
    <s v="Temporada baja"/>
    <x v="0"/>
    <n v="1"/>
    <x v="2"/>
    <x v="2"/>
    <x v="1"/>
    <n v="588.87"/>
    <n v="98.144999999999996"/>
  </r>
  <r>
    <s v="U0131"/>
    <s v="41444361V"/>
    <n v="57"/>
    <x v="1"/>
    <x v="5"/>
    <x v="0"/>
    <s v="R00131"/>
    <d v="2024-02-20T00:00:00"/>
    <d v="2024-09-07T00:00:00"/>
    <n v="200"/>
    <n v="11"/>
    <n v="3"/>
    <s v="Vuelo"/>
    <n v="1901.74"/>
    <s v="Tarjeta de crédito"/>
    <s v="Roma"/>
    <s v=""/>
    <s v="Ejecutiva"/>
    <s v=""/>
    <n v="10"/>
    <s v="Falso"/>
    <s v="Sitio web"/>
    <s v="Cancelada"/>
    <n v="2"/>
    <n v="9"/>
    <s v="Temporada baja"/>
    <x v="1"/>
    <n v="0"/>
    <x v="0"/>
    <x v="1"/>
    <x v="3"/>
    <n v="633.9133333333333"/>
    <n v="172.88545454545454"/>
  </r>
  <r>
    <s v="U0132"/>
    <s v="94891837R"/>
    <n v="27"/>
    <x v="1"/>
    <x v="0"/>
    <x v="1"/>
    <s v="R00132"/>
    <d v="2024-03-13T00:00:00"/>
    <d v="2024-04-02T00:00:00"/>
    <n v="20"/>
    <n v="1"/>
    <n v="3"/>
    <s v="Vuelo"/>
    <n v="640.95000000000005"/>
    <s v="Transferencia bancaria"/>
    <s v="Barcelona"/>
    <s v=""/>
    <s v="Primera clase"/>
    <s v=""/>
    <n v="0"/>
    <s v="Verdadero"/>
    <s v="Agente de viajes"/>
    <s v="Cancelada"/>
    <n v="3"/>
    <n v="4"/>
    <s v="Temporada alta"/>
    <x v="0"/>
    <n v="1"/>
    <x v="0"/>
    <x v="1"/>
    <x v="1"/>
    <n v="213.65"/>
    <n v="640.95000000000005"/>
  </r>
  <r>
    <s v="U0133"/>
    <s v="50995474N"/>
    <n v="46"/>
    <x v="1"/>
    <x v="4"/>
    <x v="1"/>
    <s v="R00133"/>
    <d v="2024-03-23T00:00:00"/>
    <d v="2024-12-03T00:00:00"/>
    <n v="255"/>
    <n v="7"/>
    <n v="1"/>
    <s v="Vuelo"/>
    <n v="531.52"/>
    <s v="PayPal"/>
    <s v="Roma"/>
    <s v=""/>
    <s v="Primera clase"/>
    <s v=""/>
    <n v="6"/>
    <s v="Falso"/>
    <s v="App móvil"/>
    <s v="Cancelada"/>
    <n v="3"/>
    <n v="12"/>
    <s v="Temporada alta"/>
    <x v="0"/>
    <n v="1"/>
    <x v="3"/>
    <x v="0"/>
    <x v="2"/>
    <n v="531.52"/>
    <n v="75.931428571428569"/>
  </r>
  <r>
    <s v="U0134"/>
    <s v="54998062W"/>
    <n v="62"/>
    <x v="1"/>
    <x v="4"/>
    <x v="0"/>
    <s v="R00134"/>
    <d v="2024-04-09T00:00:00"/>
    <d v="2024-11-01T00:00:00"/>
    <n v="206"/>
    <n v="5"/>
    <n v="3"/>
    <s v="Vuelo + Hotel"/>
    <n v="542.59"/>
    <s v="PayPal"/>
    <s v="Tokio"/>
    <s v="Resort"/>
    <s v="Primera clase"/>
    <s v=""/>
    <n v="4"/>
    <s v="Verdadero"/>
    <s v="App móvil"/>
    <s v="Cancelada"/>
    <n v="4"/>
    <n v="11"/>
    <s v="Temporada baja"/>
    <x v="0"/>
    <n v="1"/>
    <x v="0"/>
    <x v="1"/>
    <x v="3"/>
    <n v="180.86333333333334"/>
    <n v="108.518"/>
  </r>
  <r>
    <s v="U0135"/>
    <s v="45396592C"/>
    <n v="36"/>
    <x v="1"/>
    <x v="6"/>
    <x v="0"/>
    <s v="R00135"/>
    <d v="2024-04-22T00:00:00"/>
    <d v="2024-11-13T00:00:00"/>
    <n v="205"/>
    <n v="14"/>
    <n v="2"/>
    <s v="Vuelo + Hotel"/>
    <n v="126.59"/>
    <s v="Tarjeta de crédito"/>
    <s v="Cancun"/>
    <s v="Hotel"/>
    <s v="Ejecutiva"/>
    <s v=""/>
    <n v="13"/>
    <s v="Falso"/>
    <s v="App móvil"/>
    <s v="Confirmada"/>
    <n v="4"/>
    <n v="11"/>
    <s v="Temporada baja"/>
    <x v="1"/>
    <n v="0"/>
    <x v="0"/>
    <x v="1"/>
    <x v="0"/>
    <n v="63.295000000000002"/>
    <n v="9.0421428571428581"/>
  </r>
  <r>
    <s v="U0136"/>
    <s v="39564121G"/>
    <n v="54"/>
    <x v="0"/>
    <x v="3"/>
    <x v="0"/>
    <s v="R00136"/>
    <d v="2024-02-20T00:00:00"/>
    <d v="2024-12-30T00:00:00"/>
    <n v="314"/>
    <n v="10"/>
    <n v="4"/>
    <s v="Vuelo + Hotel + Tour"/>
    <n v="1947.39"/>
    <s v="Tarjeta de crédito"/>
    <s v="Roma"/>
    <s v="Airbnb"/>
    <s v="Primera clase"/>
    <s v="Excursión en bote"/>
    <n v="9"/>
    <s v="Verdadero"/>
    <s v="App móvil"/>
    <s v="Pendiente"/>
    <n v="2"/>
    <n v="12"/>
    <s v="Temporada baja"/>
    <x v="1"/>
    <n v="0"/>
    <x v="2"/>
    <x v="4"/>
    <x v="3"/>
    <n v="486.84750000000003"/>
    <n v="194.739"/>
  </r>
  <r>
    <s v="U0137"/>
    <s v="37176196P"/>
    <n v="28"/>
    <x v="2"/>
    <x v="5"/>
    <x v="1"/>
    <s v="R00137"/>
    <d v="2024-01-23T00:00:00"/>
    <d v="2024-12-18T00:00:00"/>
    <n v="330"/>
    <n v="6"/>
    <n v="4"/>
    <s v="Vuelo + Hotel"/>
    <n v="1743.2"/>
    <s v="PayPal"/>
    <s v="Barcelona"/>
    <s v="Hotel"/>
    <s v="Primera clase"/>
    <s v=""/>
    <n v="5"/>
    <s v="Verdadero"/>
    <s v="Agente de viajes"/>
    <s v="Cancelada"/>
    <n v="1"/>
    <n v="12"/>
    <s v="Temporada alta"/>
    <x v="0"/>
    <n v="1"/>
    <x v="2"/>
    <x v="4"/>
    <x v="1"/>
    <n v="435.8"/>
    <n v="290.53333333333336"/>
  </r>
  <r>
    <s v="U0138"/>
    <s v="24771212M"/>
    <n v="64"/>
    <x v="0"/>
    <x v="1"/>
    <x v="0"/>
    <s v="R00138"/>
    <d v="2024-10-19T00:00:00"/>
    <d v="2024-12-12T00:00:00"/>
    <n v="54"/>
    <n v="1"/>
    <n v="4"/>
    <s v="Vuelo"/>
    <n v="472.91"/>
    <s v="Tarjeta de crédito"/>
    <s v="Tokio"/>
    <s v=""/>
    <s v="Económica"/>
    <s v=""/>
    <n v="0"/>
    <s v="Falso"/>
    <s v="App móvil"/>
    <s v="Cancelada"/>
    <n v="10"/>
    <n v="12"/>
    <s v="Temporada baja"/>
    <x v="0"/>
    <n v="1"/>
    <x v="4"/>
    <x v="3"/>
    <x v="3"/>
    <n v="118.22750000000001"/>
    <n v="472.91"/>
  </r>
  <r>
    <s v="U0139"/>
    <s v="55577579B"/>
    <n v="34"/>
    <x v="2"/>
    <x v="1"/>
    <x v="0"/>
    <s v="R00139"/>
    <d v="2024-01-28T00:00:00"/>
    <d v="2024-09-01T00:00:00"/>
    <n v="217"/>
    <n v="8"/>
    <n v="3"/>
    <s v="Vuelo"/>
    <n v="592.15"/>
    <s v="PayPal"/>
    <s v="Roma"/>
    <s v=""/>
    <s v="Primera clase"/>
    <s v=""/>
    <n v="7"/>
    <s v="Verdadero"/>
    <s v="Agente de viajes"/>
    <s v="Confirmada"/>
    <n v="1"/>
    <n v="9"/>
    <s v="Temporada baja"/>
    <x v="0"/>
    <n v="1"/>
    <x v="4"/>
    <x v="5"/>
    <x v="0"/>
    <n v="197.38333333333333"/>
    <n v="74.018749999999997"/>
  </r>
  <r>
    <s v="U0140"/>
    <s v="61316207R"/>
    <n v="30"/>
    <x v="0"/>
    <x v="0"/>
    <x v="0"/>
    <s v="R00140"/>
    <d v="2024-02-11T00:00:00"/>
    <d v="2024-07-08T00:00:00"/>
    <n v="148"/>
    <n v="1"/>
    <n v="2"/>
    <s v="Vuelo"/>
    <n v="150.59"/>
    <s v="PayPal"/>
    <s v="Londres"/>
    <s v=""/>
    <s v="Económica"/>
    <s v=""/>
    <n v="0"/>
    <s v="Falso"/>
    <s v="App móvil"/>
    <s v="Pendiente"/>
    <n v="2"/>
    <n v="7"/>
    <s v="Temporada alta"/>
    <x v="0"/>
    <n v="1"/>
    <x v="0"/>
    <x v="0"/>
    <x v="0"/>
    <n v="75.295000000000002"/>
    <n v="150.59"/>
  </r>
  <r>
    <s v="U0141"/>
    <s v="74684604Q"/>
    <n v="51"/>
    <x v="0"/>
    <x v="4"/>
    <x v="0"/>
    <s v="R00141"/>
    <d v="2024-04-27T00:00:00"/>
    <d v="2024-12-19T00:00:00"/>
    <n v="236"/>
    <n v="6"/>
    <n v="4"/>
    <s v="Vuelo + Hotel + Tour"/>
    <n v="1467.64"/>
    <s v="Transferencia bancaria"/>
    <s v="Paris"/>
    <s v="Airbnb"/>
    <s v="Económica"/>
    <s v="Tour en bus"/>
    <n v="5"/>
    <s v="Falso"/>
    <s v="App móvil"/>
    <s v="Cancelada"/>
    <n v="4"/>
    <n v="12"/>
    <s v="Temporada alta"/>
    <x v="1"/>
    <n v="0"/>
    <x v="2"/>
    <x v="4"/>
    <x v="3"/>
    <n v="366.91"/>
    <n v="244.60666666666668"/>
  </r>
  <r>
    <s v="U0142"/>
    <s v="35132612C"/>
    <n v="39"/>
    <x v="1"/>
    <x v="2"/>
    <x v="0"/>
    <s v="R00142"/>
    <d v="2024-05-03T00:00:00"/>
    <d v="2024-06-15T00:00:00"/>
    <n v="43"/>
    <n v="9"/>
    <n v="2"/>
    <s v="Vuelo + Hotel + Tour"/>
    <n v="1396.9"/>
    <s v="PayPal"/>
    <s v="Barcelona"/>
    <s v="Airbnb"/>
    <s v="Primera clase"/>
    <s v="Excursión en bote"/>
    <n v="8"/>
    <s v="Verdadero"/>
    <s v="Agente de viajes"/>
    <s v="Confirmada"/>
    <n v="5"/>
    <n v="6"/>
    <s v="Temporada baja"/>
    <x v="1"/>
    <n v="0"/>
    <x v="4"/>
    <x v="5"/>
    <x v="0"/>
    <n v="698.45"/>
    <n v="155.21111111111111"/>
  </r>
  <r>
    <s v="U0143"/>
    <s v="60743868V"/>
    <n v="48"/>
    <x v="1"/>
    <x v="6"/>
    <x v="1"/>
    <s v="R00143"/>
    <d v="2024-02-06T00:00:00"/>
    <d v="2024-04-24T00:00:00"/>
    <n v="78"/>
    <n v="13"/>
    <n v="1"/>
    <s v="Vuelo + Hotel + Tour"/>
    <n v="1898.64"/>
    <s v="Transferencia bancaria"/>
    <s v="Londres"/>
    <s v="Hotel"/>
    <s v="Económica"/>
    <s v="Desconocido"/>
    <n v="12"/>
    <s v="Verdadero"/>
    <s v="Sitio web"/>
    <s v="Pendiente"/>
    <n v="2"/>
    <n v="4"/>
    <s v="Temporada baja"/>
    <x v="1"/>
    <n v="0"/>
    <x v="2"/>
    <x v="3"/>
    <x v="2"/>
    <n v="1898.64"/>
    <n v="146.04923076923077"/>
  </r>
  <r>
    <s v="U0144"/>
    <s v="91692301H"/>
    <n v="63"/>
    <x v="2"/>
    <x v="3"/>
    <x v="1"/>
    <s v="R00144"/>
    <d v="2024-10-05T00:00:00"/>
    <d v="2024-12-07T00:00:00"/>
    <n v="63"/>
    <n v="2"/>
    <n v="2"/>
    <s v="Vuelo + Hotel"/>
    <n v="1919.09"/>
    <s v="Transferencia bancaria"/>
    <s v="Londres"/>
    <s v="Hotel"/>
    <s v="Ejecutiva"/>
    <s v=""/>
    <n v="1"/>
    <s v="Verdadero"/>
    <s v="Agente de viajes"/>
    <s v="Cancelada"/>
    <n v="10"/>
    <n v="12"/>
    <s v="Temporada alta"/>
    <x v="0"/>
    <n v="1"/>
    <x v="4"/>
    <x v="4"/>
    <x v="3"/>
    <n v="959.54499999999996"/>
    <n v="959.54499999999996"/>
  </r>
  <r>
    <s v="U0145"/>
    <s v="91579738V"/>
    <n v="50"/>
    <x v="1"/>
    <x v="4"/>
    <x v="1"/>
    <s v="R00145"/>
    <d v="2024-06-27T00:00:00"/>
    <d v="2024-12-10T00:00:00"/>
    <n v="166"/>
    <n v="6"/>
    <n v="3"/>
    <s v="Vuelo + Hotel"/>
    <n v="675.22"/>
    <s v="Tarjeta de crédito"/>
    <s v="Londres"/>
    <s v="Resort"/>
    <s v="Ejecutiva"/>
    <s v=""/>
    <n v="5"/>
    <s v="Falso"/>
    <s v="Agente de viajes"/>
    <s v="Cancelada"/>
    <n v="6"/>
    <n v="12"/>
    <s v="Temporada alta"/>
    <x v="1"/>
    <n v="0"/>
    <x v="2"/>
    <x v="3"/>
    <x v="3"/>
    <n v="225.07333333333335"/>
    <n v="112.53666666666668"/>
  </r>
  <r>
    <s v="U0146"/>
    <s v="15383434E"/>
    <n v="27"/>
    <x v="0"/>
    <x v="0"/>
    <x v="0"/>
    <s v="R00146"/>
    <d v="2024-01-03T00:00:00"/>
    <d v="2024-12-31T00:00:00"/>
    <n v="363"/>
    <n v="2"/>
    <n v="3"/>
    <s v="Vuelo"/>
    <n v="186.64"/>
    <s v="Transferencia bancaria"/>
    <s v="Roma"/>
    <s v=""/>
    <s v="Primera clase"/>
    <s v=""/>
    <n v="1"/>
    <s v="Falso"/>
    <s v="Sitio web"/>
    <s v="Pendiente"/>
    <n v="1"/>
    <n v="12"/>
    <s v="Temporada baja"/>
    <x v="0"/>
    <n v="1"/>
    <x v="1"/>
    <x v="3"/>
    <x v="1"/>
    <n v="62.213333333333331"/>
    <n v="93.32"/>
  </r>
  <r>
    <s v="U0147"/>
    <s v="41643642A"/>
    <n v="39"/>
    <x v="2"/>
    <x v="2"/>
    <x v="1"/>
    <s v="R00147"/>
    <d v="2024-04-24T00:00:00"/>
    <d v="2024-11-27T00:00:00"/>
    <n v="217"/>
    <n v="10"/>
    <n v="3"/>
    <s v="Vuelo + Hotel + Tour"/>
    <n v="1059.3"/>
    <s v="Tarjeta de crédito"/>
    <s v="Barcelona"/>
    <s v="Airbnb"/>
    <s v="Primera clase"/>
    <s v="Tour en Cuidad"/>
    <n v="9"/>
    <s v="Falso"/>
    <s v="App móvil"/>
    <s v="Confirmada"/>
    <n v="4"/>
    <n v="11"/>
    <s v="Temporada baja"/>
    <x v="1"/>
    <n v="0"/>
    <x v="1"/>
    <x v="4"/>
    <x v="0"/>
    <n v="353.09999999999997"/>
    <n v="105.92999999999999"/>
  </r>
  <r>
    <s v="U0148"/>
    <s v="16336078Y"/>
    <n v="37"/>
    <x v="1"/>
    <x v="0"/>
    <x v="0"/>
    <s v="R00148"/>
    <d v="2024-01-08T00:00:00"/>
    <d v="2024-05-14T00:00:00"/>
    <n v="127"/>
    <n v="13"/>
    <n v="4"/>
    <s v="Vuelo"/>
    <n v="1714.35"/>
    <s v="PayPal"/>
    <s v="Paris"/>
    <s v=""/>
    <s v="Económica"/>
    <s v=""/>
    <n v="12"/>
    <s v="Falso"/>
    <s v="App móvil"/>
    <s v="Cancelada"/>
    <n v="1"/>
    <n v="5"/>
    <s v="Temporada baja"/>
    <x v="1"/>
    <n v="0"/>
    <x v="4"/>
    <x v="2"/>
    <x v="0"/>
    <n v="428.58749999999998"/>
    <n v="131.87307692307692"/>
  </r>
  <r>
    <s v="U0149"/>
    <s v="11508821N"/>
    <n v="60"/>
    <x v="0"/>
    <x v="5"/>
    <x v="0"/>
    <s v="R00149"/>
    <d v="2024-02-11T00:00:00"/>
    <d v="2024-02-22T00:00:00"/>
    <n v="11"/>
    <n v="14"/>
    <n v="4"/>
    <s v="Vuelo + Hotel"/>
    <n v="1689.72"/>
    <s v="PayPal"/>
    <s v="Barcelona"/>
    <s v="Resort"/>
    <s v="Económica"/>
    <s v=""/>
    <n v="13"/>
    <s v="Verdadero"/>
    <s v="App móvil"/>
    <s v="Confirmada"/>
    <n v="2"/>
    <n v="2"/>
    <s v="Temporada baja"/>
    <x v="1"/>
    <n v="0"/>
    <x v="4"/>
    <x v="3"/>
    <x v="3"/>
    <n v="422.43"/>
    <n v="120.69428571428571"/>
  </r>
  <r>
    <s v="U0150"/>
    <s v="61932068Z"/>
    <n v="26"/>
    <x v="2"/>
    <x v="0"/>
    <x v="1"/>
    <s v="R00150"/>
    <d v="2024-01-18T00:00:00"/>
    <d v="2024-04-11T00:00:00"/>
    <n v="84"/>
    <n v="6"/>
    <n v="3"/>
    <s v="Vuelo + Hotel"/>
    <n v="124.29"/>
    <s v="PayPal"/>
    <s v="Paris"/>
    <s v="Hotel"/>
    <s v="Ejecutiva"/>
    <s v=""/>
    <n v="5"/>
    <s v="Verdadero"/>
    <s v="App móvil"/>
    <s v="Cancelada"/>
    <n v="1"/>
    <n v="4"/>
    <s v="Temporada alta"/>
    <x v="0"/>
    <n v="1"/>
    <x v="1"/>
    <x v="3"/>
    <x v="1"/>
    <n v="41.43"/>
    <n v="20.715"/>
  </r>
  <r>
    <s v="U0151"/>
    <s v="44046078C"/>
    <n v="55"/>
    <x v="0"/>
    <x v="6"/>
    <x v="0"/>
    <s v="R00151"/>
    <d v="2024-04-30T00:00:00"/>
    <d v="2024-10-18T00:00:00"/>
    <n v="171"/>
    <n v="8"/>
    <n v="4"/>
    <s v="Vuelo"/>
    <n v="735.33"/>
    <s v="Tarjeta de crédito"/>
    <s v="Londres"/>
    <s v=""/>
    <s v="Económica"/>
    <s v=""/>
    <n v="7"/>
    <s v="Falso"/>
    <s v="Agente de viajes"/>
    <s v="Cancelada"/>
    <n v="4"/>
    <n v="10"/>
    <s v="Temporada baja"/>
    <x v="0"/>
    <n v="1"/>
    <x v="4"/>
    <x v="3"/>
    <x v="3"/>
    <n v="183.83250000000001"/>
    <n v="91.916250000000005"/>
  </r>
  <r>
    <s v="U0152"/>
    <s v="68891756V"/>
    <n v="24"/>
    <x v="2"/>
    <x v="3"/>
    <x v="1"/>
    <s v="R00152"/>
    <d v="2024-02-23T00:00:00"/>
    <d v="2024-06-12T00:00:00"/>
    <n v="110"/>
    <n v="8"/>
    <n v="1"/>
    <s v="Vuelo + Hotel + Tour"/>
    <n v="914.58"/>
    <s v="Tarjeta de crédito"/>
    <s v="Londres"/>
    <s v="Airbnb"/>
    <s v="Ejecutiva"/>
    <s v="Tour en bus"/>
    <n v="7"/>
    <s v="Verdadero"/>
    <s v="Agente de viajes"/>
    <s v="Pendiente"/>
    <n v="2"/>
    <n v="6"/>
    <s v="Temporada baja"/>
    <x v="0"/>
    <n v="1"/>
    <x v="2"/>
    <x v="3"/>
    <x v="1"/>
    <n v="914.58"/>
    <n v="114.32250000000001"/>
  </r>
  <r>
    <s v="U0153"/>
    <s v="22541135P"/>
    <n v="47"/>
    <x v="0"/>
    <x v="5"/>
    <x v="0"/>
    <s v="R00153"/>
    <d v="2024-03-15T00:00:00"/>
    <d v="2024-09-21T00:00:00"/>
    <n v="190"/>
    <n v="9"/>
    <n v="2"/>
    <s v="Vuelo + Hotel + Tour"/>
    <n v="805.16"/>
    <s v="Transferencia bancaria"/>
    <s v="Cancun"/>
    <s v="Hotel"/>
    <s v="Ejecutiva"/>
    <s v="Tour en bus"/>
    <n v="8"/>
    <s v="Verdadero"/>
    <s v="Agente de viajes"/>
    <s v="Cancelada"/>
    <n v="3"/>
    <n v="9"/>
    <s v="Temporada alta"/>
    <x v="0"/>
    <n v="1"/>
    <x v="1"/>
    <x v="1"/>
    <x v="2"/>
    <n v="402.58"/>
    <n v="89.462222222222223"/>
  </r>
  <r>
    <s v="U0154"/>
    <s v="90584322H"/>
    <n v="29"/>
    <x v="2"/>
    <x v="3"/>
    <x v="0"/>
    <s v="R00154"/>
    <d v="2024-03-25T00:00:00"/>
    <d v="2024-07-09T00:00:00"/>
    <n v="106"/>
    <n v="14"/>
    <n v="4"/>
    <s v="Vuelo + Hotel + Tour"/>
    <n v="524.27"/>
    <s v="Tarjeta de crédito"/>
    <s v="Londres"/>
    <s v="Airbnb"/>
    <s v="Ejecutiva"/>
    <s v="Desconocido"/>
    <n v="13"/>
    <s v="Verdadero"/>
    <s v="Sitio web"/>
    <s v="Cancelada"/>
    <n v="3"/>
    <n v="7"/>
    <s v="Temporada baja"/>
    <x v="0"/>
    <n v="1"/>
    <x v="0"/>
    <x v="0"/>
    <x v="1"/>
    <n v="131.0675"/>
    <n v="37.447857142857139"/>
  </r>
  <r>
    <s v="U0155"/>
    <s v="20556808Y"/>
    <n v="59"/>
    <x v="2"/>
    <x v="5"/>
    <x v="1"/>
    <s v="R00155"/>
    <d v="2024-06-02T00:00:00"/>
    <d v="2024-06-22T00:00:00"/>
    <n v="20"/>
    <n v="7"/>
    <n v="2"/>
    <s v="Vuelo + Hotel"/>
    <n v="1796.59"/>
    <s v="PayPal"/>
    <s v="Barcelona"/>
    <s v="Hotel"/>
    <s v="Económica"/>
    <s v=""/>
    <n v="6"/>
    <s v="Verdadero"/>
    <s v="App móvil"/>
    <s v="Pendiente"/>
    <n v="6"/>
    <n v="6"/>
    <s v="Temporada baja"/>
    <x v="1"/>
    <n v="0"/>
    <x v="3"/>
    <x v="1"/>
    <x v="3"/>
    <n v="898.29499999999996"/>
    <n v="256.65571428571428"/>
  </r>
  <r>
    <s v="U0156"/>
    <s v="66894095K"/>
    <n v="26"/>
    <x v="0"/>
    <x v="2"/>
    <x v="0"/>
    <s v="R00156"/>
    <d v="2024-03-23T00:00:00"/>
    <d v="2024-05-05T00:00:00"/>
    <n v="43"/>
    <n v="13"/>
    <n v="1"/>
    <s v="Vuelo"/>
    <n v="747.39"/>
    <s v="Transferencia bancaria"/>
    <s v="Cancun"/>
    <s v=""/>
    <s v="Económica"/>
    <s v=""/>
    <n v="12"/>
    <s v="Falso"/>
    <s v="Agente de viajes"/>
    <s v="Cancelada"/>
    <n v="3"/>
    <n v="5"/>
    <s v="Temporada alta"/>
    <x v="0"/>
    <n v="1"/>
    <x v="0"/>
    <x v="1"/>
    <x v="1"/>
    <n v="747.39"/>
    <n v="57.491538461538461"/>
  </r>
  <r>
    <s v="U0157"/>
    <s v="45963475E"/>
    <n v="43"/>
    <x v="0"/>
    <x v="4"/>
    <x v="0"/>
    <s v="R00157"/>
    <d v="2024-09-25T00:00:00"/>
    <d v="2024-11-16T00:00:00"/>
    <n v="52"/>
    <n v="7"/>
    <n v="4"/>
    <s v="Vuelo + Hotel"/>
    <n v="415.6"/>
    <s v="Transferencia bancaria"/>
    <s v="Paris"/>
    <s v="Airbnb"/>
    <s v="Primera clase"/>
    <s v=""/>
    <n v="6"/>
    <s v="Falso"/>
    <s v="App móvil"/>
    <s v="Cancelada"/>
    <n v="9"/>
    <n v="11"/>
    <s v="Temporada alta"/>
    <x v="0"/>
    <n v="1"/>
    <x v="4"/>
    <x v="4"/>
    <x v="2"/>
    <n v="103.9"/>
    <n v="59.371428571428574"/>
  </r>
  <r>
    <s v="U0158"/>
    <s v="58798623C"/>
    <n v="53"/>
    <x v="2"/>
    <x v="1"/>
    <x v="0"/>
    <s v="R00158"/>
    <d v="2024-04-16T00:00:00"/>
    <d v="2024-06-06T00:00:00"/>
    <n v="51"/>
    <n v="13"/>
    <n v="1"/>
    <s v="Vuelo"/>
    <n v="1999.65"/>
    <s v="Tarjeta de crédito"/>
    <s v="Cancun"/>
    <s v=""/>
    <s v="Primera clase"/>
    <s v=""/>
    <n v="12"/>
    <s v="Falso"/>
    <s v="Sitio web"/>
    <s v="Pendiente"/>
    <n v="4"/>
    <n v="6"/>
    <s v="Temporada baja"/>
    <x v="1"/>
    <n v="0"/>
    <x v="4"/>
    <x v="5"/>
    <x v="3"/>
    <n v="1999.65"/>
    <n v="153.81923076923078"/>
  </r>
  <r>
    <s v="U0159"/>
    <s v="54969856V"/>
    <n v="45"/>
    <x v="2"/>
    <x v="4"/>
    <x v="0"/>
    <s v="R00159"/>
    <d v="2024-08-30T00:00:00"/>
    <d v="2024-12-29T00:00:00"/>
    <n v="121"/>
    <n v="2"/>
    <n v="2"/>
    <s v="Vuelo + Hotel"/>
    <n v="659.73"/>
    <s v="Transferencia bancaria"/>
    <s v="Cancun"/>
    <s v="Airbnb"/>
    <s v="Económica"/>
    <s v=""/>
    <n v="1"/>
    <s v="Falso"/>
    <s v="App móvil"/>
    <s v="Pendiente"/>
    <n v="8"/>
    <n v="12"/>
    <s v="Temporada baja"/>
    <x v="1"/>
    <n v="0"/>
    <x v="2"/>
    <x v="3"/>
    <x v="2"/>
    <n v="329.86500000000001"/>
    <n v="329.86500000000001"/>
  </r>
  <r>
    <s v="U0160"/>
    <s v="22663558W"/>
    <n v="32"/>
    <x v="2"/>
    <x v="0"/>
    <x v="1"/>
    <s v="R00160"/>
    <d v="2024-02-28T00:00:00"/>
    <d v="2024-09-28T00:00:00"/>
    <n v="213"/>
    <n v="1"/>
    <n v="3"/>
    <s v="Vuelo + Hotel + Tour"/>
    <n v="994.43"/>
    <s v="Transferencia bancaria"/>
    <s v="Londres"/>
    <s v="Airbnb"/>
    <s v="Primera clase"/>
    <s v="Desconocido"/>
    <n v="0"/>
    <s v="Verdadero"/>
    <s v="Agente de viajes"/>
    <s v="Confirmada"/>
    <n v="2"/>
    <n v="9"/>
    <s v="Temporada baja"/>
    <x v="1"/>
    <n v="0"/>
    <x v="1"/>
    <x v="5"/>
    <x v="0"/>
    <n v="331.47666666666663"/>
    <n v="994.43"/>
  </r>
  <r>
    <s v="U0161"/>
    <s v="82213902B"/>
    <n v="44"/>
    <x v="0"/>
    <x v="1"/>
    <x v="0"/>
    <s v="R00161"/>
    <d v="2024-05-03T00:00:00"/>
    <d v="2024-06-23T00:00:00"/>
    <n v="51"/>
    <n v="9"/>
    <n v="3"/>
    <s v="Vuelo + Hotel + Tour"/>
    <n v="1854.33"/>
    <s v="PayPal"/>
    <s v="Nueva York"/>
    <s v="Resort"/>
    <s v="Económica"/>
    <s v="Desconocido"/>
    <n v="8"/>
    <s v="Falso"/>
    <s v="App móvil"/>
    <s v="Pendiente"/>
    <n v="5"/>
    <n v="6"/>
    <s v="Temporada alta"/>
    <x v="1"/>
    <n v="0"/>
    <x v="2"/>
    <x v="5"/>
    <x v="2"/>
    <n v="618.11"/>
    <n v="206.03666666666666"/>
  </r>
  <r>
    <s v="U0162"/>
    <s v="45716780W"/>
    <n v="50"/>
    <x v="0"/>
    <x v="6"/>
    <x v="0"/>
    <s v="R00162"/>
    <d v="2024-11-20T00:00:00"/>
    <d v="2024-11-22T00:00:00"/>
    <n v="2"/>
    <n v="9"/>
    <n v="3"/>
    <s v="Vuelo"/>
    <n v="1829.95"/>
    <s v="Tarjeta de crédito"/>
    <s v="Londres"/>
    <s v=""/>
    <s v="Económica"/>
    <s v=""/>
    <n v="8"/>
    <s v="Verdadero"/>
    <s v="Agente de viajes"/>
    <s v="Cancelada"/>
    <n v="11"/>
    <n v="11"/>
    <s v="Temporada baja"/>
    <x v="0"/>
    <n v="1"/>
    <x v="0"/>
    <x v="2"/>
    <x v="3"/>
    <n v="609.98333333333335"/>
    <n v="203.32777777777778"/>
  </r>
  <r>
    <s v="U0163"/>
    <s v="41624089T"/>
    <n v="63"/>
    <x v="2"/>
    <x v="3"/>
    <x v="0"/>
    <s v="R00163"/>
    <d v="2024-01-03T00:00:00"/>
    <d v="2024-11-22T00:00:00"/>
    <n v="324"/>
    <n v="14"/>
    <n v="1"/>
    <s v="Vuelo + Hotel"/>
    <n v="428.25"/>
    <s v="Transferencia bancaria"/>
    <s v="Nueva York"/>
    <s v="Airbnb"/>
    <s v="Económica"/>
    <s v=""/>
    <n v="13"/>
    <s v="Verdadero"/>
    <s v="App móvil"/>
    <s v="Cancelada"/>
    <n v="1"/>
    <n v="11"/>
    <s v="Temporada alta"/>
    <x v="0"/>
    <n v="1"/>
    <x v="1"/>
    <x v="1"/>
    <x v="3"/>
    <n v="428.25"/>
    <n v="30.589285714285715"/>
  </r>
  <r>
    <s v="U0164"/>
    <s v="69641438Z"/>
    <n v="24"/>
    <x v="1"/>
    <x v="4"/>
    <x v="1"/>
    <s v="R00164"/>
    <d v="2024-02-02T00:00:00"/>
    <d v="2024-12-30T00:00:00"/>
    <n v="332"/>
    <n v="11"/>
    <n v="3"/>
    <s v="Vuelo + Hotel + Tour"/>
    <n v="680.22"/>
    <s v="PayPal"/>
    <s v="Londres"/>
    <s v="Airbnb"/>
    <s v="Primera clase"/>
    <s v="Tour en Cuidad"/>
    <n v="10"/>
    <s v="Falso"/>
    <s v="App móvil"/>
    <s v="Cancelada"/>
    <n v="2"/>
    <n v="12"/>
    <s v="Temporada alta"/>
    <x v="0"/>
    <n v="1"/>
    <x v="4"/>
    <x v="4"/>
    <x v="1"/>
    <n v="226.74"/>
    <n v="61.838181818181823"/>
  </r>
  <r>
    <s v="U0165"/>
    <s v="56757284T"/>
    <n v="24"/>
    <x v="2"/>
    <x v="5"/>
    <x v="1"/>
    <s v="R00165"/>
    <d v="2024-04-05T00:00:00"/>
    <d v="2024-12-06T00:00:00"/>
    <n v="245"/>
    <n v="10"/>
    <n v="4"/>
    <s v="Vuelo + Hotel"/>
    <n v="107.64"/>
    <s v="Transferencia bancaria"/>
    <s v="Cancun"/>
    <s v="Resort"/>
    <s v="Económica"/>
    <s v=""/>
    <n v="9"/>
    <s v="Verdadero"/>
    <s v="App móvil"/>
    <s v="Pendiente"/>
    <n v="4"/>
    <n v="12"/>
    <s v="Temporada baja"/>
    <x v="1"/>
    <n v="0"/>
    <x v="1"/>
    <x v="4"/>
    <x v="1"/>
    <n v="26.91"/>
    <n v="10.763999999999999"/>
  </r>
  <r>
    <s v="U0166"/>
    <s v="28719181R"/>
    <n v="55"/>
    <x v="1"/>
    <x v="1"/>
    <x v="0"/>
    <s v="R00166"/>
    <d v="2024-04-19T00:00:00"/>
    <d v="2024-06-08T00:00:00"/>
    <n v="50"/>
    <n v="3"/>
    <n v="4"/>
    <s v="Vuelo + Hotel + Tour"/>
    <n v="847.46"/>
    <s v="PayPal"/>
    <s v="Barcelona"/>
    <s v="Resort"/>
    <s v="Económica"/>
    <s v="Desconocido"/>
    <n v="2"/>
    <s v="Falso"/>
    <s v="Sitio web"/>
    <s v="Cancelada"/>
    <n v="4"/>
    <n v="6"/>
    <s v="Temporada baja"/>
    <x v="0"/>
    <n v="1"/>
    <x v="2"/>
    <x v="3"/>
    <x v="3"/>
    <n v="211.86500000000001"/>
    <n v="282.48666666666668"/>
  </r>
  <r>
    <s v="U0167"/>
    <s v="63561319Z"/>
    <n v="46"/>
    <x v="1"/>
    <x v="1"/>
    <x v="0"/>
    <s v="R00167"/>
    <d v="2024-04-21T00:00:00"/>
    <d v="2024-11-06T00:00:00"/>
    <n v="199"/>
    <n v="3"/>
    <n v="4"/>
    <s v="Vuelo + Hotel + Tour"/>
    <n v="1846.85"/>
    <s v="PayPal"/>
    <s v="Roma"/>
    <s v="Airbnb"/>
    <s v="Ejecutiva"/>
    <s v="Excursión en bote"/>
    <n v="2"/>
    <s v="Verdadero"/>
    <s v="Sitio web"/>
    <s v="Cancelada"/>
    <n v="4"/>
    <n v="11"/>
    <s v="Temporada alta"/>
    <x v="0"/>
    <n v="1"/>
    <x v="4"/>
    <x v="4"/>
    <x v="2"/>
    <n v="461.71249999999998"/>
    <n v="615.61666666666667"/>
  </r>
  <r>
    <s v="U0168"/>
    <s v="67537068Y"/>
    <n v="51"/>
    <x v="1"/>
    <x v="0"/>
    <x v="0"/>
    <s v="R00168"/>
    <d v="2024-10-05T00:00:00"/>
    <d v="2024-11-29T00:00:00"/>
    <n v="55"/>
    <n v="8"/>
    <n v="1"/>
    <s v="Vuelo + Hotel + Tour"/>
    <n v="313.41000000000003"/>
    <s v="Transferencia bancaria"/>
    <s v="Paris"/>
    <s v="Airbnb"/>
    <s v="Ejecutiva"/>
    <s v="Desconocido"/>
    <n v="7"/>
    <s v="Falso"/>
    <s v="Agente de viajes"/>
    <s v="Confirmada"/>
    <n v="10"/>
    <n v="11"/>
    <s v="Temporada baja"/>
    <x v="1"/>
    <n v="0"/>
    <x v="1"/>
    <x v="1"/>
    <x v="3"/>
    <n v="313.41000000000003"/>
    <n v="39.176250000000003"/>
  </r>
  <r>
    <s v="U0169"/>
    <s v="59102784Y"/>
    <n v="52"/>
    <x v="0"/>
    <x v="2"/>
    <x v="1"/>
    <s v="R00169"/>
    <d v="2024-06-24T00:00:00"/>
    <d v="2024-12-17T00:00:00"/>
    <n v="176"/>
    <n v="3"/>
    <n v="2"/>
    <s v="Vuelo"/>
    <n v="1922.75"/>
    <s v="Transferencia bancaria"/>
    <s v="Barcelona"/>
    <s v=""/>
    <s v="Económica"/>
    <s v=""/>
    <n v="2"/>
    <s v="Verdadero"/>
    <s v="App móvil"/>
    <s v="Pendiente"/>
    <n v="6"/>
    <n v="12"/>
    <s v="Temporada alta"/>
    <x v="0"/>
    <n v="1"/>
    <x v="4"/>
    <x v="3"/>
    <x v="3"/>
    <n v="961.375"/>
    <n v="640.91666666666663"/>
  </r>
  <r>
    <s v="U0170"/>
    <s v="74999261X"/>
    <n v="19"/>
    <x v="1"/>
    <x v="2"/>
    <x v="0"/>
    <s v="R00170"/>
    <d v="2024-03-24T00:00:00"/>
    <d v="2024-06-10T00:00:00"/>
    <n v="78"/>
    <n v="7"/>
    <n v="1"/>
    <s v="Vuelo"/>
    <n v="1818.42"/>
    <s v="Tarjeta de crédito"/>
    <s v="Paris"/>
    <s v=""/>
    <s v="Económica"/>
    <s v=""/>
    <n v="6"/>
    <s v="Verdadero"/>
    <s v="Agente de viajes"/>
    <s v="Cancelada"/>
    <n v="3"/>
    <n v="6"/>
    <s v="Temporada alta"/>
    <x v="0"/>
    <n v="1"/>
    <x v="1"/>
    <x v="0"/>
    <x v="1"/>
    <n v="1818.42"/>
    <n v="259.77428571428572"/>
  </r>
  <r>
    <s v="U0171"/>
    <s v="17138853N"/>
    <n v="29"/>
    <x v="1"/>
    <x v="1"/>
    <x v="0"/>
    <s v="R00171"/>
    <d v="2024-02-27T00:00:00"/>
    <d v="2024-07-18T00:00:00"/>
    <n v="142"/>
    <n v="13"/>
    <n v="2"/>
    <s v="Vuelo + Hotel + Tour"/>
    <n v="590.1"/>
    <s v="PayPal"/>
    <s v="Cancun"/>
    <s v="Airbnb"/>
    <s v="Ejecutiva"/>
    <s v="Tour en Cuidad"/>
    <n v="12"/>
    <s v="Falso"/>
    <s v="App móvil"/>
    <s v="Cancelada"/>
    <n v="2"/>
    <n v="7"/>
    <s v="Temporada alta"/>
    <x v="0"/>
    <n v="1"/>
    <x v="3"/>
    <x v="0"/>
    <x v="1"/>
    <n v="295.05"/>
    <n v="45.392307692307696"/>
  </r>
  <r>
    <s v="U0172"/>
    <s v="18554420K"/>
    <n v="57"/>
    <x v="2"/>
    <x v="3"/>
    <x v="1"/>
    <s v="R00172"/>
    <d v="2024-02-05T00:00:00"/>
    <d v="2024-10-15T00:00:00"/>
    <n v="253"/>
    <n v="6"/>
    <n v="1"/>
    <s v="Vuelo + Hotel"/>
    <n v="1138.8800000000001"/>
    <s v="Transferencia bancaria"/>
    <s v="Tokio"/>
    <s v="Airbnb"/>
    <s v="Económica"/>
    <s v=""/>
    <n v="5"/>
    <s v="Verdadero"/>
    <s v="Sitio web"/>
    <s v="Pendiente"/>
    <n v="2"/>
    <n v="10"/>
    <s v="Temporada alta"/>
    <x v="1"/>
    <n v="0"/>
    <x v="1"/>
    <x v="3"/>
    <x v="3"/>
    <n v="1138.8800000000001"/>
    <n v="189.81333333333336"/>
  </r>
  <r>
    <s v="U0173"/>
    <s v="11637369J"/>
    <n v="29"/>
    <x v="2"/>
    <x v="0"/>
    <x v="0"/>
    <s v="R00173"/>
    <d v="2024-02-08T00:00:00"/>
    <d v="2024-11-10T00:00:00"/>
    <n v="276"/>
    <n v="4"/>
    <n v="3"/>
    <s v="Vuelo"/>
    <n v="1801.04"/>
    <s v="Tarjeta de crédito"/>
    <s v="Paris"/>
    <s v=""/>
    <s v="Ejecutiva"/>
    <s v=""/>
    <n v="3"/>
    <s v="Falso"/>
    <s v="Agente de viajes"/>
    <s v="Pendiente"/>
    <n v="2"/>
    <n v="11"/>
    <s v="Temporada alta"/>
    <x v="0"/>
    <n v="1"/>
    <x v="2"/>
    <x v="3"/>
    <x v="1"/>
    <n v="600.34666666666669"/>
    <n v="450.26"/>
  </r>
  <r>
    <s v="U0174"/>
    <s v="76634567Q"/>
    <n v="47"/>
    <x v="1"/>
    <x v="0"/>
    <x v="0"/>
    <s v="R00174"/>
    <d v="2024-05-18T00:00:00"/>
    <d v="2024-12-11T00:00:00"/>
    <n v="207"/>
    <n v="14"/>
    <n v="4"/>
    <s v="Vuelo"/>
    <n v="144.63999999999999"/>
    <s v="Tarjeta de crédito"/>
    <s v="Cancun"/>
    <s v=""/>
    <s v="Ejecutiva"/>
    <s v=""/>
    <n v="13"/>
    <s v="Falso"/>
    <s v="App móvil"/>
    <s v="Pendiente"/>
    <n v="5"/>
    <n v="12"/>
    <s v="Temporada baja"/>
    <x v="1"/>
    <n v="0"/>
    <x v="1"/>
    <x v="3"/>
    <x v="2"/>
    <n v="36.159999999999997"/>
    <n v="10.331428571428571"/>
  </r>
  <r>
    <s v="U0175"/>
    <s v="51151966N"/>
    <n v="45"/>
    <x v="2"/>
    <x v="0"/>
    <x v="1"/>
    <s v="R00175"/>
    <d v="2024-02-03T00:00:00"/>
    <d v="2024-10-02T00:00:00"/>
    <n v="242"/>
    <n v="7"/>
    <n v="4"/>
    <s v="Vuelo"/>
    <n v="1421.65"/>
    <s v="PayPal"/>
    <s v="Roma"/>
    <s v=""/>
    <s v="Primera clase"/>
    <s v=""/>
    <n v="6"/>
    <s v="Falso"/>
    <s v="Agente de viajes"/>
    <s v="Pendiente"/>
    <n v="2"/>
    <n v="10"/>
    <s v="Temporada alta"/>
    <x v="1"/>
    <n v="0"/>
    <x v="1"/>
    <x v="4"/>
    <x v="2"/>
    <n v="355.41250000000002"/>
    <n v="203.09285714285716"/>
  </r>
  <r>
    <s v="U0176"/>
    <s v="12435037H"/>
    <n v="51"/>
    <x v="1"/>
    <x v="0"/>
    <x v="0"/>
    <s v="R00176"/>
    <d v="2024-01-09T00:00:00"/>
    <d v="2024-02-02T00:00:00"/>
    <n v="24"/>
    <n v="3"/>
    <n v="4"/>
    <s v="Vuelo"/>
    <n v="1656.16"/>
    <s v="Tarjeta de crédito"/>
    <s v="Tokio"/>
    <s v=""/>
    <s v="Primera clase"/>
    <s v=""/>
    <n v="2"/>
    <s v="Verdadero"/>
    <s v="App móvil"/>
    <s v="Pendiente"/>
    <n v="1"/>
    <n v="2"/>
    <s v="Temporada alta"/>
    <x v="1"/>
    <n v="0"/>
    <x v="1"/>
    <x v="1"/>
    <x v="3"/>
    <n v="414.04"/>
    <n v="552.0533333333334"/>
  </r>
  <r>
    <s v="U0177"/>
    <s v="53478548Y"/>
    <n v="24"/>
    <x v="1"/>
    <x v="5"/>
    <x v="0"/>
    <s v="R00177"/>
    <d v="2024-04-22T00:00:00"/>
    <d v="2024-07-31T00:00:00"/>
    <n v="100"/>
    <n v="11"/>
    <n v="2"/>
    <s v="Vuelo"/>
    <n v="1406.05"/>
    <s v="Transferencia bancaria"/>
    <s v="Roma"/>
    <s v=""/>
    <s v="Económica"/>
    <s v=""/>
    <n v="10"/>
    <s v="Falso"/>
    <s v="App móvil"/>
    <s v="Pendiente"/>
    <n v="4"/>
    <n v="7"/>
    <s v="Temporada alta"/>
    <x v="0"/>
    <n v="1"/>
    <x v="3"/>
    <x v="0"/>
    <x v="1"/>
    <n v="703.02499999999998"/>
    <n v="127.82272727272726"/>
  </r>
  <r>
    <s v="U0178"/>
    <s v="95925572R"/>
    <n v="59"/>
    <x v="2"/>
    <x v="5"/>
    <x v="1"/>
    <s v="R00178"/>
    <d v="2024-06-26T00:00:00"/>
    <d v="2024-10-26T00:00:00"/>
    <n v="122"/>
    <n v="4"/>
    <n v="3"/>
    <s v="Vuelo + Hotel + Tour"/>
    <n v="1225.6300000000001"/>
    <s v="PayPal"/>
    <s v="Nueva York"/>
    <s v="Resort"/>
    <s v="Económica"/>
    <s v="Tour en bus"/>
    <n v="3"/>
    <s v="Falso"/>
    <s v="Agente de viajes"/>
    <s v="Confirmada"/>
    <n v="6"/>
    <n v="10"/>
    <s v="Temporada baja"/>
    <x v="1"/>
    <n v="0"/>
    <x v="4"/>
    <x v="4"/>
    <x v="3"/>
    <n v="408.54333333333335"/>
    <n v="306.40750000000003"/>
  </r>
  <r>
    <s v="U0179"/>
    <s v="53110548Y"/>
    <n v="20"/>
    <x v="0"/>
    <x v="3"/>
    <x v="0"/>
    <s v="R00179"/>
    <d v="2024-05-28T00:00:00"/>
    <d v="2024-11-13T00:00:00"/>
    <n v="169"/>
    <n v="13"/>
    <n v="1"/>
    <s v="Vuelo + Hotel"/>
    <n v="795.05"/>
    <s v="Tarjeta de crédito"/>
    <s v="Tokio"/>
    <s v="Airbnb"/>
    <s v="Económica"/>
    <s v=""/>
    <n v="12"/>
    <s v="Verdadero"/>
    <s v="Agente de viajes"/>
    <s v="Pendiente"/>
    <n v="5"/>
    <n v="11"/>
    <s v="Temporada baja"/>
    <x v="1"/>
    <n v="0"/>
    <x v="4"/>
    <x v="4"/>
    <x v="1"/>
    <n v="795.05"/>
    <n v="61.157692307692301"/>
  </r>
  <r>
    <s v="U0180"/>
    <s v="27403815M"/>
    <n v="60"/>
    <x v="2"/>
    <x v="3"/>
    <x v="0"/>
    <s v="R00180"/>
    <d v="2024-01-18T00:00:00"/>
    <d v="2024-06-18T00:00:00"/>
    <n v="152"/>
    <n v="11"/>
    <n v="1"/>
    <s v="Vuelo + Hotel"/>
    <n v="935.67"/>
    <s v="Transferencia bancaria"/>
    <s v="Cancun"/>
    <s v="Resort"/>
    <s v="Ejecutiva"/>
    <s v=""/>
    <n v="10"/>
    <s v="Falso"/>
    <s v="App móvil"/>
    <s v="Cancelada"/>
    <n v="1"/>
    <n v="6"/>
    <s v="Temporada alta"/>
    <x v="1"/>
    <n v="0"/>
    <x v="3"/>
    <x v="1"/>
    <x v="3"/>
    <n v="935.67"/>
    <n v="85.060909090909092"/>
  </r>
  <r>
    <s v="U0181"/>
    <s v="37223888K"/>
    <n v="22"/>
    <x v="0"/>
    <x v="3"/>
    <x v="0"/>
    <s v="R00181"/>
    <d v="2024-02-27T00:00:00"/>
    <d v="2024-08-29T00:00:00"/>
    <n v="184"/>
    <n v="8"/>
    <n v="3"/>
    <s v="Vuelo"/>
    <n v="1693.86"/>
    <s v="Transferencia bancaria"/>
    <s v="Tokio"/>
    <s v=""/>
    <s v="Económica"/>
    <s v=""/>
    <n v="7"/>
    <s v="Verdadero"/>
    <s v="Sitio web"/>
    <s v="Cancelada"/>
    <n v="2"/>
    <n v="8"/>
    <s v="Temporada baja"/>
    <x v="0"/>
    <n v="1"/>
    <x v="4"/>
    <x v="2"/>
    <x v="1"/>
    <n v="564.62"/>
    <n v="211.73249999999999"/>
  </r>
  <r>
    <s v="U0182"/>
    <s v="58732808P"/>
    <n v="37"/>
    <x v="2"/>
    <x v="1"/>
    <x v="1"/>
    <s v="R00182"/>
    <d v="2024-03-12T00:00:00"/>
    <d v="2024-04-06T00:00:00"/>
    <n v="25"/>
    <n v="2"/>
    <n v="3"/>
    <s v="Vuelo + Hotel + Tour"/>
    <n v="756.82"/>
    <s v="PayPal"/>
    <s v="Paris"/>
    <s v="Airbnb"/>
    <s v="Económica"/>
    <s v="Desconocido"/>
    <n v="1"/>
    <s v="Verdadero"/>
    <s v="App móvil"/>
    <s v="Pendiente"/>
    <n v="3"/>
    <n v="4"/>
    <s v="Temporada alta"/>
    <x v="1"/>
    <n v="0"/>
    <x v="0"/>
    <x v="0"/>
    <x v="0"/>
    <n v="252.27333333333334"/>
    <n v="378.41"/>
  </r>
  <r>
    <s v="U0183"/>
    <s v="40276068D"/>
    <n v="18"/>
    <x v="1"/>
    <x v="6"/>
    <x v="0"/>
    <s v="R00183"/>
    <d v="2024-06-30T00:00:00"/>
    <d v="2024-07-28T00:00:00"/>
    <n v="28"/>
    <n v="6"/>
    <n v="4"/>
    <s v="Vuelo"/>
    <n v="1234.25"/>
    <s v="PayPal"/>
    <s v="Tokio"/>
    <s v=""/>
    <s v="Primera clase"/>
    <s v=""/>
    <n v="5"/>
    <s v="Verdadero"/>
    <s v="App móvil"/>
    <s v="Confirmada"/>
    <n v="6"/>
    <n v="7"/>
    <s v="Temporada alta"/>
    <x v="1"/>
    <n v="0"/>
    <x v="1"/>
    <x v="4"/>
    <x v="1"/>
    <n v="308.5625"/>
    <n v="205.70833333333334"/>
  </r>
  <r>
    <s v="U0184"/>
    <s v="43417306E"/>
    <n v="35"/>
    <x v="0"/>
    <x v="6"/>
    <x v="0"/>
    <s v="R00184"/>
    <d v="2024-10-13T00:00:00"/>
    <d v="2024-12-24T00:00:00"/>
    <n v="72"/>
    <n v="14"/>
    <n v="2"/>
    <s v="Vuelo"/>
    <n v="1549.33"/>
    <s v="PayPal"/>
    <s v="Paris"/>
    <s v=""/>
    <s v="Primera clase"/>
    <s v=""/>
    <n v="13"/>
    <s v="Verdadero"/>
    <s v="Agente de viajes"/>
    <s v="Confirmada"/>
    <n v="10"/>
    <n v="12"/>
    <s v="Temporada alta"/>
    <x v="0"/>
    <n v="1"/>
    <x v="1"/>
    <x v="3"/>
    <x v="0"/>
    <n v="774.66499999999996"/>
    <n v="110.66642857142857"/>
  </r>
  <r>
    <s v="U0185"/>
    <s v="87028521V"/>
    <n v="34"/>
    <x v="0"/>
    <x v="4"/>
    <x v="0"/>
    <s v="R00185"/>
    <d v="2024-05-22T00:00:00"/>
    <d v="2024-11-25T00:00:00"/>
    <n v="187"/>
    <n v="13"/>
    <n v="1"/>
    <s v="Vuelo + Hotel"/>
    <n v="1158.7"/>
    <s v="PayPal"/>
    <s v="Roma"/>
    <s v="Resort"/>
    <s v="Económica"/>
    <s v=""/>
    <n v="12"/>
    <s v="Verdadero"/>
    <s v="App móvil"/>
    <s v="Cancelada"/>
    <n v="5"/>
    <n v="11"/>
    <s v="Temporada baja"/>
    <x v="0"/>
    <n v="1"/>
    <x v="2"/>
    <x v="4"/>
    <x v="0"/>
    <n v="1158.7"/>
    <n v="89.130769230769232"/>
  </r>
  <r>
    <s v="U0186"/>
    <s v="72845000K"/>
    <n v="60"/>
    <x v="1"/>
    <x v="0"/>
    <x v="1"/>
    <s v="R00186"/>
    <d v="2024-06-10T00:00:00"/>
    <d v="2024-11-08T00:00:00"/>
    <n v="151"/>
    <n v="2"/>
    <n v="4"/>
    <s v="Vuelo"/>
    <n v="322.38"/>
    <s v="Tarjeta de crédito"/>
    <s v="Londres"/>
    <s v=""/>
    <s v="Ejecutiva"/>
    <s v=""/>
    <n v="1"/>
    <s v="Falso"/>
    <s v="App móvil"/>
    <s v="Cancelada"/>
    <n v="6"/>
    <n v="11"/>
    <s v="Temporada alta"/>
    <x v="0"/>
    <n v="1"/>
    <x v="4"/>
    <x v="4"/>
    <x v="3"/>
    <n v="80.594999999999999"/>
    <n v="161.19"/>
  </r>
  <r>
    <s v="U0187"/>
    <s v="20957470P"/>
    <n v="34"/>
    <x v="2"/>
    <x v="2"/>
    <x v="1"/>
    <s v="R00187"/>
    <d v="2024-02-12T00:00:00"/>
    <d v="2024-11-27T00:00:00"/>
    <n v="289"/>
    <n v="4"/>
    <n v="2"/>
    <s v="Vuelo + Hotel"/>
    <n v="1433.11"/>
    <s v="Tarjeta de crédito"/>
    <s v="Paris"/>
    <s v="Airbnb"/>
    <s v="Ejecutiva"/>
    <s v=""/>
    <n v="3"/>
    <s v="Falso"/>
    <s v="App móvil"/>
    <s v="Pendiente"/>
    <n v="2"/>
    <n v="11"/>
    <s v="Temporada alta"/>
    <x v="0"/>
    <n v="1"/>
    <x v="1"/>
    <x v="0"/>
    <x v="0"/>
    <n v="716.55499999999995"/>
    <n v="358.27749999999997"/>
  </r>
  <r>
    <s v="U0188"/>
    <s v="69251326M"/>
    <n v="48"/>
    <x v="2"/>
    <x v="2"/>
    <x v="0"/>
    <s v="R00188"/>
    <d v="2024-02-28T00:00:00"/>
    <d v="2024-08-03T00:00:00"/>
    <n v="157"/>
    <n v="10"/>
    <n v="2"/>
    <s v="Vuelo + Hotel"/>
    <n v="1116.55"/>
    <s v="Tarjeta de crédito"/>
    <s v="Tokio"/>
    <s v="Airbnb"/>
    <s v="Primera clase"/>
    <s v=""/>
    <n v="9"/>
    <s v="Verdadero"/>
    <s v="Sitio web"/>
    <s v="Cancelada"/>
    <n v="2"/>
    <n v="8"/>
    <s v="Temporada baja"/>
    <x v="0"/>
    <n v="1"/>
    <x v="2"/>
    <x v="2"/>
    <x v="2"/>
    <n v="558.27499999999998"/>
    <n v="111.655"/>
  </r>
  <r>
    <s v="U0189"/>
    <s v="57118200T"/>
    <n v="38"/>
    <x v="2"/>
    <x v="2"/>
    <x v="0"/>
    <s v="R00189"/>
    <d v="2024-07-14T00:00:00"/>
    <d v="2024-08-22T00:00:00"/>
    <n v="39"/>
    <n v="3"/>
    <n v="4"/>
    <s v="Vuelo + Hotel"/>
    <n v="867.54"/>
    <s v="Transferencia bancaria"/>
    <s v="Tokio"/>
    <s v="Resort"/>
    <s v="Ejecutiva"/>
    <s v=""/>
    <n v="2"/>
    <s v="Falso"/>
    <s v="Sitio web"/>
    <s v="Pendiente"/>
    <n v="7"/>
    <n v="8"/>
    <s v="Temporada baja"/>
    <x v="1"/>
    <n v="0"/>
    <x v="1"/>
    <x v="5"/>
    <x v="0"/>
    <n v="216.88499999999999"/>
    <n v="289.18"/>
  </r>
  <r>
    <s v="U0190"/>
    <s v="16541758C"/>
    <n v="38"/>
    <x v="2"/>
    <x v="2"/>
    <x v="0"/>
    <s v="R00190"/>
    <d v="2024-03-17T00:00:00"/>
    <d v="2024-06-26T00:00:00"/>
    <n v="101"/>
    <n v="7"/>
    <n v="3"/>
    <s v="Vuelo"/>
    <n v="1534.75"/>
    <s v="PayPal"/>
    <s v="Barcelona"/>
    <s v=""/>
    <s v="Ejecutiva"/>
    <s v=""/>
    <n v="6"/>
    <s v="Verdadero"/>
    <s v="Agente de viajes"/>
    <s v="Confirmada"/>
    <n v="3"/>
    <n v="6"/>
    <s v="Temporada baja"/>
    <x v="1"/>
    <n v="0"/>
    <x v="2"/>
    <x v="3"/>
    <x v="0"/>
    <n v="511.58333333333331"/>
    <n v="219.25"/>
  </r>
  <r>
    <s v="U0191"/>
    <s v="29121370N"/>
    <n v="40"/>
    <x v="2"/>
    <x v="0"/>
    <x v="1"/>
    <s v="R00191"/>
    <d v="2024-04-10T00:00:00"/>
    <d v="2024-08-26T00:00:00"/>
    <n v="138"/>
    <n v="13"/>
    <n v="2"/>
    <s v="Vuelo + Hotel + Tour"/>
    <n v="1292.29"/>
    <s v="Transferencia bancaria"/>
    <s v="Barcelona"/>
    <s v="Airbnb"/>
    <s v="Primera clase"/>
    <s v="Desconocido"/>
    <n v="12"/>
    <s v="Verdadero"/>
    <s v="Agente de viajes"/>
    <s v="Cancelada"/>
    <n v="4"/>
    <n v="8"/>
    <s v="Temporada baja"/>
    <x v="1"/>
    <n v="0"/>
    <x v="2"/>
    <x v="2"/>
    <x v="2"/>
    <n v="646.14499999999998"/>
    <n v="99.406923076923078"/>
  </r>
  <r>
    <s v="U0192"/>
    <s v="44869372Y"/>
    <n v="28"/>
    <x v="1"/>
    <x v="0"/>
    <x v="0"/>
    <s v="R00192"/>
    <d v="2024-03-17T00:00:00"/>
    <d v="2024-11-15T00:00:00"/>
    <n v="243"/>
    <n v="10"/>
    <n v="2"/>
    <s v="Vuelo + Hotel"/>
    <n v="911.67"/>
    <s v="PayPal"/>
    <s v="Nueva York"/>
    <s v="Resort"/>
    <s v="Ejecutiva"/>
    <s v=""/>
    <n v="9"/>
    <s v="Falso"/>
    <s v="Sitio web"/>
    <s v="Pendiente"/>
    <n v="3"/>
    <n v="11"/>
    <s v="Temporada baja"/>
    <x v="0"/>
    <n v="1"/>
    <x v="2"/>
    <x v="3"/>
    <x v="1"/>
    <n v="455.83499999999998"/>
    <n v="91.167000000000002"/>
  </r>
  <r>
    <s v="U0193"/>
    <s v="66323501B"/>
    <n v="60"/>
    <x v="1"/>
    <x v="1"/>
    <x v="1"/>
    <s v="R00193"/>
    <d v="2024-07-02T00:00:00"/>
    <d v="2024-11-16T00:00:00"/>
    <n v="137"/>
    <n v="4"/>
    <n v="1"/>
    <s v="Vuelo"/>
    <n v="1411.48"/>
    <s v="Transferencia bancaria"/>
    <s v="Barcelona"/>
    <s v=""/>
    <s v="Económica"/>
    <s v=""/>
    <n v="3"/>
    <s v="Verdadero"/>
    <s v="Agente de viajes"/>
    <s v="Cancelada"/>
    <n v="7"/>
    <n v="11"/>
    <s v="Temporada baja"/>
    <x v="0"/>
    <n v="1"/>
    <x v="1"/>
    <x v="1"/>
    <x v="3"/>
    <n v="1411.48"/>
    <n v="352.87"/>
  </r>
  <r>
    <s v="U0194"/>
    <s v="32340826C"/>
    <n v="40"/>
    <x v="0"/>
    <x v="2"/>
    <x v="1"/>
    <s v="R00194"/>
    <d v="2024-07-22T00:00:00"/>
    <d v="2024-09-13T00:00:00"/>
    <n v="53"/>
    <n v="10"/>
    <n v="2"/>
    <s v="Vuelo + Hotel"/>
    <n v="1369.26"/>
    <s v="Tarjeta de crédito"/>
    <s v="Nueva York"/>
    <s v="Resort"/>
    <s v="Ejecutiva"/>
    <s v=""/>
    <n v="9"/>
    <s v="Verdadero"/>
    <s v="Sitio web"/>
    <s v="Pendiente"/>
    <n v="7"/>
    <n v="9"/>
    <s v="Temporada alta"/>
    <x v="1"/>
    <n v="0"/>
    <x v="0"/>
    <x v="0"/>
    <x v="2"/>
    <n v="684.63"/>
    <n v="136.92599999999999"/>
  </r>
  <r>
    <s v="U0195"/>
    <s v="81114653R"/>
    <n v="35"/>
    <x v="1"/>
    <x v="3"/>
    <x v="1"/>
    <s v="R00195"/>
    <d v="2024-02-24T00:00:00"/>
    <d v="2024-06-25T00:00:00"/>
    <n v="122"/>
    <n v="3"/>
    <n v="1"/>
    <s v="Vuelo + Hotel + Tour"/>
    <n v="760.39"/>
    <s v="Tarjeta de crédito"/>
    <s v="Roma"/>
    <s v="Airbnb"/>
    <s v="Ejecutiva"/>
    <s v="Excursión en bote"/>
    <n v="2"/>
    <s v="Verdadero"/>
    <s v="Agente de viajes"/>
    <s v="Confirmada"/>
    <n v="2"/>
    <n v="6"/>
    <s v="Temporada alta"/>
    <x v="1"/>
    <n v="0"/>
    <x v="2"/>
    <x v="3"/>
    <x v="0"/>
    <n v="760.39"/>
    <n v="253.46333333333334"/>
  </r>
  <r>
    <s v="U0196"/>
    <s v="74092495L"/>
    <n v="57"/>
    <x v="0"/>
    <x v="5"/>
    <x v="0"/>
    <s v="R00196"/>
    <d v="2024-03-01T00:00:00"/>
    <d v="2024-07-31T00:00:00"/>
    <n v="152"/>
    <n v="6"/>
    <n v="1"/>
    <s v="Vuelo + Hotel"/>
    <n v="444.5"/>
    <s v="Tarjeta de crédito"/>
    <s v="Roma"/>
    <s v="Airbnb"/>
    <s v="Económica"/>
    <s v=""/>
    <n v="5"/>
    <s v="Verdadero"/>
    <s v="Sitio web"/>
    <s v="Cancelada"/>
    <n v="3"/>
    <n v="7"/>
    <s v="Temporada baja"/>
    <x v="1"/>
    <n v="0"/>
    <x v="1"/>
    <x v="4"/>
    <x v="3"/>
    <n v="444.5"/>
    <n v="74.083333333333329"/>
  </r>
  <r>
    <s v="U0197"/>
    <s v="33431164C"/>
    <n v="24"/>
    <x v="0"/>
    <x v="5"/>
    <x v="0"/>
    <s v="R00197"/>
    <d v="2024-09-26T00:00:00"/>
    <d v="2024-10-01T00:00:00"/>
    <n v="5"/>
    <n v="7"/>
    <n v="1"/>
    <s v="Vuelo + Hotel"/>
    <n v="1563.11"/>
    <s v="PayPal"/>
    <s v="Paris"/>
    <s v="Resort"/>
    <s v="Primera clase"/>
    <s v=""/>
    <n v="6"/>
    <s v="Falso"/>
    <s v="Agente de viajes"/>
    <s v="Cancelada"/>
    <n v="9"/>
    <n v="10"/>
    <s v="Temporada alta"/>
    <x v="1"/>
    <n v="0"/>
    <x v="2"/>
    <x v="3"/>
    <x v="1"/>
    <n v="1563.11"/>
    <n v="223.30142857142854"/>
  </r>
  <r>
    <s v="U0198"/>
    <s v="88374357P"/>
    <n v="38"/>
    <x v="2"/>
    <x v="1"/>
    <x v="1"/>
    <s v="R00198"/>
    <d v="2024-09-19T00:00:00"/>
    <d v="2024-11-14T00:00:00"/>
    <n v="56"/>
    <n v="12"/>
    <n v="4"/>
    <s v="Vuelo + Hotel"/>
    <n v="1750.9"/>
    <s v="PayPal"/>
    <s v="Cancun"/>
    <s v="Resort"/>
    <s v="Primera clase"/>
    <s v=""/>
    <n v="11"/>
    <s v="Verdadero"/>
    <s v="Agente de viajes"/>
    <s v="Cancelada"/>
    <n v="9"/>
    <n v="11"/>
    <s v="Temporada baja"/>
    <x v="1"/>
    <n v="0"/>
    <x v="3"/>
    <x v="1"/>
    <x v="0"/>
    <n v="437.72500000000002"/>
    <n v="145.90833333333333"/>
  </r>
  <r>
    <s v="U0199"/>
    <s v="26930683Y"/>
    <n v="52"/>
    <x v="0"/>
    <x v="1"/>
    <x v="0"/>
    <s v="R00199"/>
    <d v="2024-03-17T00:00:00"/>
    <d v="2024-04-11T00:00:00"/>
    <n v="25"/>
    <n v="4"/>
    <n v="4"/>
    <s v="Vuelo + Hotel"/>
    <n v="1973.74"/>
    <s v="Transferencia bancaria"/>
    <s v="Tokio"/>
    <s v="Airbnb"/>
    <s v="Económica"/>
    <s v=""/>
    <n v="3"/>
    <s v="Falso"/>
    <s v="Agente de viajes"/>
    <s v="Cancelada"/>
    <n v="3"/>
    <n v="4"/>
    <s v="Temporada alta"/>
    <x v="1"/>
    <n v="0"/>
    <x v="1"/>
    <x v="4"/>
    <x v="3"/>
    <n v="493.435"/>
    <n v="493.435"/>
  </r>
  <r>
    <s v="U0200"/>
    <s v="67131985E"/>
    <n v="52"/>
    <x v="2"/>
    <x v="1"/>
    <x v="0"/>
    <s v="R00200"/>
    <d v="2024-04-28T00:00:00"/>
    <d v="2024-12-25T00:00:00"/>
    <n v="241"/>
    <n v="10"/>
    <n v="4"/>
    <s v="Vuelo + Hotel + Tour"/>
    <n v="1075.58"/>
    <s v="Transferencia bancaria"/>
    <s v="Cancun"/>
    <s v="Hotel"/>
    <s v="Económica"/>
    <s v="Tour en Cuidad"/>
    <n v="9"/>
    <s v="Falso"/>
    <s v="Agente de viajes"/>
    <s v="Cancelada"/>
    <n v="4"/>
    <n v="12"/>
    <s v="Temporada baja"/>
    <x v="1"/>
    <n v="0"/>
    <x v="4"/>
    <x v="3"/>
    <x v="3"/>
    <n v="268.89499999999998"/>
    <n v="107.55799999999999"/>
  </r>
  <r>
    <s v="U0201"/>
    <s v="88602607Y"/>
    <n v="38"/>
    <x v="1"/>
    <x v="6"/>
    <x v="0"/>
    <s v="R00201"/>
    <d v="2024-05-23T00:00:00"/>
    <d v="2024-11-04T00:00:00"/>
    <n v="165"/>
    <n v="5"/>
    <n v="2"/>
    <s v="Vuelo + Hotel + Tour"/>
    <n v="1761.38"/>
    <s v="Transferencia bancaria"/>
    <s v="Paris"/>
    <s v="Airbnb"/>
    <s v="Ejecutiva"/>
    <s v="Desconocido"/>
    <n v="4"/>
    <s v="Verdadero"/>
    <s v="Sitio web"/>
    <s v="Cancelada"/>
    <n v="5"/>
    <n v="11"/>
    <s v="Temporada alta"/>
    <x v="1"/>
    <n v="0"/>
    <x v="4"/>
    <x v="4"/>
    <x v="0"/>
    <n v="880.69"/>
    <n v="352.27600000000001"/>
  </r>
  <r>
    <s v="U0202"/>
    <s v="22607304Y"/>
    <n v="28"/>
    <x v="2"/>
    <x v="3"/>
    <x v="1"/>
    <s v="R00202"/>
    <d v="2024-11-07T00:00:00"/>
    <d v="2024-11-23T00:00:00"/>
    <n v="16"/>
    <n v="5"/>
    <n v="1"/>
    <s v="Vuelo + Hotel"/>
    <n v="256.42"/>
    <s v="Tarjeta de crédito"/>
    <s v="Londres"/>
    <s v="Hotel"/>
    <s v="Económica"/>
    <s v=""/>
    <n v="4"/>
    <s v="Falso"/>
    <s v="App móvil"/>
    <s v="Pendiente"/>
    <n v="11"/>
    <n v="11"/>
    <s v="Temporada alta"/>
    <x v="1"/>
    <n v="0"/>
    <x v="3"/>
    <x v="0"/>
    <x v="1"/>
    <n v="256.42"/>
    <n v="51.284000000000006"/>
  </r>
  <r>
    <s v="U0203"/>
    <s v="63553184K"/>
    <n v="32"/>
    <x v="2"/>
    <x v="6"/>
    <x v="0"/>
    <s v="R00203"/>
    <d v="2024-03-12T00:00:00"/>
    <d v="2024-04-18T00:00:00"/>
    <n v="37"/>
    <n v="3"/>
    <n v="4"/>
    <s v="Vuelo + Hotel + Tour"/>
    <n v="1557.11"/>
    <s v="Tarjeta de crédito"/>
    <s v="Cancun"/>
    <s v="Airbnb"/>
    <s v="Primera clase"/>
    <s v="Desconocido"/>
    <n v="2"/>
    <s v="Falso"/>
    <s v="Agente de viajes"/>
    <s v="Cancelada"/>
    <n v="3"/>
    <n v="4"/>
    <s v="Temporada baja"/>
    <x v="0"/>
    <n v="1"/>
    <x v="2"/>
    <x v="3"/>
    <x v="0"/>
    <n v="389.27749999999997"/>
    <n v="519.03666666666663"/>
  </r>
  <r>
    <s v="U0204"/>
    <s v="15184363Q"/>
    <n v="33"/>
    <x v="1"/>
    <x v="1"/>
    <x v="0"/>
    <s v="R00204"/>
    <d v="2024-01-13T00:00:00"/>
    <d v="2024-08-29T00:00:00"/>
    <n v="229"/>
    <n v="12"/>
    <n v="4"/>
    <s v="Vuelo + Hotel + Tour"/>
    <n v="1440.86"/>
    <s v="Tarjeta de crédito"/>
    <s v="Paris"/>
    <s v="Hotel"/>
    <s v="Económica"/>
    <s v="Tour en bus"/>
    <n v="11"/>
    <s v="Falso"/>
    <s v="App móvil"/>
    <s v="Cancelada"/>
    <n v="1"/>
    <n v="8"/>
    <s v="Temporada baja"/>
    <x v="1"/>
    <n v="0"/>
    <x v="4"/>
    <x v="3"/>
    <x v="0"/>
    <n v="360.21499999999997"/>
    <n v="120.07166666666666"/>
  </r>
  <r>
    <s v="U0205"/>
    <s v="94441873D"/>
    <n v="32"/>
    <x v="1"/>
    <x v="4"/>
    <x v="1"/>
    <s v="R00205"/>
    <d v="2024-05-30T00:00:00"/>
    <d v="2024-07-16T00:00:00"/>
    <n v="47"/>
    <n v="7"/>
    <n v="2"/>
    <s v="Vuelo"/>
    <n v="1680.35"/>
    <s v="PayPal"/>
    <s v="Tokio"/>
    <s v=""/>
    <s v="Ejecutiva"/>
    <s v=""/>
    <n v="6"/>
    <s v="Falso"/>
    <s v="App móvil"/>
    <s v="Confirmada"/>
    <n v="5"/>
    <n v="7"/>
    <s v="Temporada baja"/>
    <x v="1"/>
    <n v="0"/>
    <x v="2"/>
    <x v="4"/>
    <x v="0"/>
    <n v="840.17499999999995"/>
    <n v="240.04999999999998"/>
  </r>
  <r>
    <s v="U0206"/>
    <s v="58041779Z"/>
    <n v="54"/>
    <x v="2"/>
    <x v="2"/>
    <x v="0"/>
    <s v="R00206"/>
    <d v="2024-08-06T00:00:00"/>
    <d v="2024-09-13T00:00:00"/>
    <n v="38"/>
    <n v="8"/>
    <n v="1"/>
    <s v="Vuelo + Hotel"/>
    <n v="994.39"/>
    <s v="Transferencia bancaria"/>
    <s v="Paris"/>
    <s v="Airbnb"/>
    <s v="Económica"/>
    <s v=""/>
    <n v="7"/>
    <s v="Verdadero"/>
    <s v="Agente de viajes"/>
    <s v="Cancelada"/>
    <n v="8"/>
    <n v="9"/>
    <s v="Temporada alta"/>
    <x v="0"/>
    <n v="1"/>
    <x v="3"/>
    <x v="2"/>
    <x v="3"/>
    <n v="994.39"/>
    <n v="124.29875"/>
  </r>
  <r>
    <s v="U0207"/>
    <s v="44416531N"/>
    <n v="22"/>
    <x v="2"/>
    <x v="3"/>
    <x v="0"/>
    <s v="R00207"/>
    <d v="2024-08-01T00:00:00"/>
    <d v="2024-08-31T00:00:00"/>
    <n v="30"/>
    <n v="4"/>
    <n v="4"/>
    <s v="Vuelo"/>
    <n v="1385.51"/>
    <s v="PayPal"/>
    <s v="Tokio"/>
    <s v=""/>
    <s v="Primera clase"/>
    <s v=""/>
    <n v="3"/>
    <s v="Falso"/>
    <s v="Sitio web"/>
    <s v="Pendiente"/>
    <n v="8"/>
    <n v="8"/>
    <s v="Temporada alta"/>
    <x v="0"/>
    <n v="1"/>
    <x v="0"/>
    <x v="1"/>
    <x v="1"/>
    <n v="346.3775"/>
    <n v="346.3775"/>
  </r>
  <r>
    <s v="U0208"/>
    <s v="40382520V"/>
    <n v="26"/>
    <x v="0"/>
    <x v="2"/>
    <x v="0"/>
    <s v="R00208"/>
    <d v="2024-05-11T00:00:00"/>
    <d v="2024-09-01T00:00:00"/>
    <n v="113"/>
    <n v="5"/>
    <n v="4"/>
    <s v="Vuelo"/>
    <n v="998.14"/>
    <s v="PayPal"/>
    <s v="Cancun"/>
    <s v=""/>
    <s v="Económica"/>
    <s v=""/>
    <n v="4"/>
    <s v="Verdadero"/>
    <s v="Agente de viajes"/>
    <s v="Cancelada"/>
    <n v="5"/>
    <n v="9"/>
    <s v="Temporada baja"/>
    <x v="0"/>
    <n v="1"/>
    <x v="3"/>
    <x v="0"/>
    <x v="1"/>
    <n v="249.535"/>
    <n v="199.62799999999999"/>
  </r>
  <r>
    <s v="U0209"/>
    <s v="45511308N"/>
    <n v="47"/>
    <x v="1"/>
    <x v="6"/>
    <x v="1"/>
    <s v="R00209"/>
    <d v="2024-08-06T00:00:00"/>
    <d v="2024-10-26T00:00:00"/>
    <n v="81"/>
    <n v="11"/>
    <n v="4"/>
    <s v="Vuelo"/>
    <n v="1896.32"/>
    <s v="Transferencia bancaria"/>
    <s v="Nueva York"/>
    <s v=""/>
    <s v="Primera clase"/>
    <s v=""/>
    <n v="10"/>
    <s v="Falso"/>
    <s v="Agente de viajes"/>
    <s v="Confirmada"/>
    <n v="8"/>
    <n v="10"/>
    <s v="Temporada alta"/>
    <x v="1"/>
    <n v="0"/>
    <x v="1"/>
    <x v="0"/>
    <x v="2"/>
    <n v="474.08"/>
    <n v="172.39272727272726"/>
  </r>
  <r>
    <s v="U0210"/>
    <s v="40546973C"/>
    <n v="52"/>
    <x v="2"/>
    <x v="1"/>
    <x v="0"/>
    <s v="R00210"/>
    <d v="2024-03-11T00:00:00"/>
    <d v="2024-10-18T00:00:00"/>
    <n v="221"/>
    <n v="4"/>
    <n v="4"/>
    <s v="Vuelo + Hotel"/>
    <n v="555.27"/>
    <s v="PayPal"/>
    <s v="Tokio"/>
    <s v="Hotel"/>
    <s v="Ejecutiva"/>
    <s v=""/>
    <n v="3"/>
    <s v="Verdadero"/>
    <s v="App móvil"/>
    <s v="Pendiente"/>
    <n v="3"/>
    <n v="10"/>
    <s v="Temporada alta"/>
    <x v="0"/>
    <n v="1"/>
    <x v="1"/>
    <x v="5"/>
    <x v="3"/>
    <n v="138.8175"/>
    <n v="138.8175"/>
  </r>
  <r>
    <s v="U0211"/>
    <s v="22795484T"/>
    <n v="32"/>
    <x v="1"/>
    <x v="6"/>
    <x v="1"/>
    <s v="R00211"/>
    <d v="2024-11-30T00:00:00"/>
    <d v="2024-12-31T00:00:00"/>
    <n v="31"/>
    <n v="4"/>
    <n v="2"/>
    <s v="Vuelo + Hotel + Tour"/>
    <n v="874.51"/>
    <s v="Transferencia bancaria"/>
    <s v="Tokio"/>
    <s v="Hotel"/>
    <s v="Económica"/>
    <s v="Excursión en bote"/>
    <n v="3"/>
    <s v="Verdadero"/>
    <s v="App móvil"/>
    <s v="Pendiente"/>
    <n v="11"/>
    <n v="12"/>
    <s v="Temporada alta"/>
    <x v="1"/>
    <n v="0"/>
    <x v="1"/>
    <x v="1"/>
    <x v="0"/>
    <n v="437.255"/>
    <n v="218.6275"/>
  </r>
  <r>
    <s v="U0212"/>
    <s v="91562891Y"/>
    <n v="21"/>
    <x v="1"/>
    <x v="1"/>
    <x v="0"/>
    <s v="R00212"/>
    <d v="2024-06-06T00:00:00"/>
    <d v="2024-09-26T00:00:00"/>
    <n v="112"/>
    <n v="3"/>
    <n v="1"/>
    <s v="Vuelo"/>
    <n v="1865.25"/>
    <s v="Tarjeta de crédito"/>
    <s v="Cancun"/>
    <s v=""/>
    <s v="Económica"/>
    <s v=""/>
    <n v="2"/>
    <s v="Falso"/>
    <s v="App móvil"/>
    <s v="Pendiente"/>
    <n v="6"/>
    <n v="9"/>
    <s v="Temporada baja"/>
    <x v="0"/>
    <n v="1"/>
    <x v="4"/>
    <x v="5"/>
    <x v="1"/>
    <n v="1865.25"/>
    <n v="621.75"/>
  </r>
  <r>
    <s v="U0213"/>
    <s v="37731085E"/>
    <n v="20"/>
    <x v="2"/>
    <x v="1"/>
    <x v="1"/>
    <s v="R00213"/>
    <d v="2024-03-27T00:00:00"/>
    <d v="2024-08-12T00:00:00"/>
    <n v="138"/>
    <n v="4"/>
    <n v="2"/>
    <s v="Vuelo"/>
    <n v="1185.53"/>
    <s v="Tarjeta de crédito"/>
    <s v="Paris"/>
    <s v=""/>
    <s v="Ejecutiva"/>
    <s v=""/>
    <n v="3"/>
    <s v="Verdadero"/>
    <s v="App móvil"/>
    <s v="Cancelada"/>
    <n v="3"/>
    <n v="8"/>
    <s v="Temporada baja"/>
    <x v="0"/>
    <n v="1"/>
    <x v="0"/>
    <x v="1"/>
    <x v="1"/>
    <n v="592.76499999999999"/>
    <n v="296.38249999999999"/>
  </r>
  <r>
    <s v="U0214"/>
    <s v="59889349V"/>
    <n v="20"/>
    <x v="2"/>
    <x v="3"/>
    <x v="1"/>
    <s v="R00214"/>
    <d v="2024-02-20T00:00:00"/>
    <d v="2024-07-27T00:00:00"/>
    <n v="158"/>
    <n v="5"/>
    <n v="2"/>
    <s v="Vuelo"/>
    <n v="731.44"/>
    <s v="Transferencia bancaria"/>
    <s v="Nueva York"/>
    <s v=""/>
    <s v="Ejecutiva"/>
    <s v=""/>
    <n v="4"/>
    <s v="Falso"/>
    <s v="App móvil"/>
    <s v="Pendiente"/>
    <n v="2"/>
    <n v="7"/>
    <s v="Temporada alta"/>
    <x v="1"/>
    <n v="0"/>
    <x v="1"/>
    <x v="1"/>
    <x v="1"/>
    <n v="365.72"/>
    <n v="146.28800000000001"/>
  </r>
  <r>
    <s v="U0215"/>
    <s v="15036097P"/>
    <n v="59"/>
    <x v="1"/>
    <x v="0"/>
    <x v="0"/>
    <s v="R00215"/>
    <d v="2024-02-24T00:00:00"/>
    <d v="2024-09-21T00:00:00"/>
    <n v="210"/>
    <n v="5"/>
    <n v="1"/>
    <s v="Vuelo + Hotel + Tour"/>
    <n v="1232.3900000000001"/>
    <s v="Tarjeta de crédito"/>
    <s v="Londres"/>
    <s v="Hotel"/>
    <s v="Ejecutiva"/>
    <s v="Desconocido"/>
    <n v="4"/>
    <s v="Verdadero"/>
    <s v="Agente de viajes"/>
    <s v="Confirmada"/>
    <n v="2"/>
    <n v="9"/>
    <s v="Temporada baja"/>
    <x v="0"/>
    <n v="1"/>
    <x v="4"/>
    <x v="5"/>
    <x v="3"/>
    <n v="1232.3900000000001"/>
    <n v="246.47800000000001"/>
  </r>
  <r>
    <s v="U0216"/>
    <s v="17492453X"/>
    <n v="53"/>
    <x v="1"/>
    <x v="1"/>
    <x v="0"/>
    <s v="R00216"/>
    <d v="2024-03-15T00:00:00"/>
    <d v="2024-10-17T00:00:00"/>
    <n v="216"/>
    <n v="1"/>
    <n v="4"/>
    <s v="Vuelo + Hotel + Tour"/>
    <n v="1701.61"/>
    <s v="Transferencia bancaria"/>
    <s v="Londres"/>
    <s v="Resort"/>
    <s v="Primera clase"/>
    <s v="Tour en bus"/>
    <n v="0"/>
    <s v="Falso"/>
    <s v="Sitio web"/>
    <s v="Confirmada"/>
    <n v="3"/>
    <n v="10"/>
    <s v="Temporada baja"/>
    <x v="1"/>
    <n v="0"/>
    <x v="1"/>
    <x v="1"/>
    <x v="3"/>
    <n v="425.40249999999997"/>
    <n v="1701.61"/>
  </r>
  <r>
    <s v="U0217"/>
    <s v="60820914J"/>
    <n v="36"/>
    <x v="1"/>
    <x v="1"/>
    <x v="0"/>
    <s v="R00217"/>
    <d v="2024-03-26T00:00:00"/>
    <d v="2024-06-13T00:00:00"/>
    <n v="79"/>
    <n v="3"/>
    <n v="1"/>
    <s v="Vuelo + Hotel + Tour"/>
    <n v="1573.68"/>
    <s v="Tarjeta de crédito"/>
    <s v="Paris"/>
    <s v="Hotel"/>
    <s v="Económica"/>
    <s v="Tour en Cuidad"/>
    <n v="2"/>
    <s v="Verdadero"/>
    <s v="Agente de viajes"/>
    <s v="Pendiente"/>
    <n v="3"/>
    <n v="6"/>
    <s v="Temporada baja"/>
    <x v="1"/>
    <n v="0"/>
    <x v="2"/>
    <x v="5"/>
    <x v="0"/>
    <n v="1573.68"/>
    <n v="524.56000000000006"/>
  </r>
  <r>
    <s v="U0218"/>
    <s v="48025979R"/>
    <n v="58"/>
    <x v="2"/>
    <x v="3"/>
    <x v="0"/>
    <s v="R00218"/>
    <d v="2024-07-15T00:00:00"/>
    <d v="2024-12-28T00:00:00"/>
    <n v="166"/>
    <n v="6"/>
    <n v="2"/>
    <s v="Vuelo"/>
    <n v="1411.83"/>
    <s v="Tarjeta de crédito"/>
    <s v="Nueva York"/>
    <s v=""/>
    <s v="Económica"/>
    <s v=""/>
    <n v="5"/>
    <s v="Verdadero"/>
    <s v="Agente de viajes"/>
    <s v="Cancelada"/>
    <n v="7"/>
    <n v="12"/>
    <s v="Temporada alta"/>
    <x v="0"/>
    <n v="1"/>
    <x v="4"/>
    <x v="3"/>
    <x v="3"/>
    <n v="705.91499999999996"/>
    <n v="235.30499999999998"/>
  </r>
  <r>
    <s v="U0219"/>
    <s v="21293393Q"/>
    <n v="31"/>
    <x v="2"/>
    <x v="3"/>
    <x v="0"/>
    <s v="R00219"/>
    <d v="2024-05-12T00:00:00"/>
    <d v="2024-10-25T00:00:00"/>
    <n v="166"/>
    <n v="7"/>
    <n v="4"/>
    <s v="Vuelo + Hotel + Tour"/>
    <n v="338.3"/>
    <s v="Tarjeta de crédito"/>
    <s v="Tokio"/>
    <s v="Resort"/>
    <s v="Ejecutiva"/>
    <s v="Desconocido"/>
    <n v="6"/>
    <s v="Verdadero"/>
    <s v="Sitio web"/>
    <s v="Cancelada"/>
    <n v="5"/>
    <n v="10"/>
    <s v="Temporada alta"/>
    <x v="0"/>
    <n v="1"/>
    <x v="1"/>
    <x v="0"/>
    <x v="0"/>
    <n v="84.575000000000003"/>
    <n v="48.328571428571429"/>
  </r>
  <r>
    <s v="U0220"/>
    <s v="95336302Z"/>
    <n v="36"/>
    <x v="2"/>
    <x v="1"/>
    <x v="0"/>
    <s v="R00220"/>
    <d v="2024-04-27T00:00:00"/>
    <d v="2024-05-09T00:00:00"/>
    <n v="12"/>
    <n v="8"/>
    <n v="3"/>
    <s v="Vuelo + Hotel"/>
    <n v="572.20000000000005"/>
    <s v="Transferencia bancaria"/>
    <s v="Barcelona"/>
    <s v="Airbnb"/>
    <s v="Ejecutiva"/>
    <s v=""/>
    <n v="7"/>
    <s v="Verdadero"/>
    <s v="App móvil"/>
    <s v="Pendiente"/>
    <n v="4"/>
    <n v="5"/>
    <s v="Temporada alta"/>
    <x v="1"/>
    <n v="0"/>
    <x v="4"/>
    <x v="5"/>
    <x v="0"/>
    <n v="190.73333333333335"/>
    <n v="71.525000000000006"/>
  </r>
  <r>
    <s v="U0221"/>
    <s v="37016600D"/>
    <n v="29"/>
    <x v="1"/>
    <x v="4"/>
    <x v="0"/>
    <s v="R00221"/>
    <d v="2024-02-16T00:00:00"/>
    <d v="2024-04-08T00:00:00"/>
    <n v="52"/>
    <n v="2"/>
    <n v="1"/>
    <s v="Vuelo"/>
    <n v="320.77"/>
    <s v="Tarjeta de crédito"/>
    <s v="Tokio"/>
    <s v=""/>
    <s v="Ejecutiva"/>
    <s v=""/>
    <n v="1"/>
    <s v="Verdadero"/>
    <s v="App móvil"/>
    <s v="Pendiente"/>
    <n v="2"/>
    <n v="4"/>
    <s v="Temporada alta"/>
    <x v="1"/>
    <n v="0"/>
    <x v="3"/>
    <x v="1"/>
    <x v="1"/>
    <n v="320.77"/>
    <n v="160.38499999999999"/>
  </r>
  <r>
    <s v="U0222"/>
    <s v="85906134F"/>
    <n v="36"/>
    <x v="1"/>
    <x v="4"/>
    <x v="1"/>
    <s v="R00222"/>
    <d v="2024-07-23T00:00:00"/>
    <d v="2024-07-30T00:00:00"/>
    <n v="7"/>
    <n v="9"/>
    <n v="1"/>
    <s v="Vuelo"/>
    <n v="1654.27"/>
    <s v="Tarjeta de crédito"/>
    <s v="Barcelona"/>
    <s v=""/>
    <s v="Económica"/>
    <s v=""/>
    <n v="8"/>
    <s v="Falso"/>
    <s v="App móvil"/>
    <s v="Cancelada"/>
    <n v="7"/>
    <n v="7"/>
    <s v="Temporada alta"/>
    <x v="1"/>
    <n v="0"/>
    <x v="2"/>
    <x v="4"/>
    <x v="0"/>
    <n v="1654.27"/>
    <n v="183.80777777777777"/>
  </r>
  <r>
    <s v="U0223"/>
    <s v="88978025H"/>
    <n v="30"/>
    <x v="0"/>
    <x v="5"/>
    <x v="1"/>
    <s v="R00223"/>
    <d v="2024-02-26T00:00:00"/>
    <d v="2024-02-27T00:00:00"/>
    <n v="1"/>
    <n v="7"/>
    <n v="1"/>
    <s v="Vuelo + Hotel + Tour"/>
    <n v="1163.71"/>
    <s v="PayPal"/>
    <s v="Tokio"/>
    <s v="Resort"/>
    <s v="Primera clase"/>
    <s v="Tour en bus"/>
    <n v="6"/>
    <s v="Falso"/>
    <s v="App móvil"/>
    <s v="Cancelada"/>
    <n v="2"/>
    <n v="2"/>
    <s v="Temporada alta"/>
    <x v="1"/>
    <n v="0"/>
    <x v="4"/>
    <x v="4"/>
    <x v="0"/>
    <n v="1163.71"/>
    <n v="166.24428571428572"/>
  </r>
  <r>
    <s v="U0224"/>
    <s v="92770960T"/>
    <n v="41"/>
    <x v="1"/>
    <x v="2"/>
    <x v="1"/>
    <s v="R00224"/>
    <d v="2024-04-25T00:00:00"/>
    <d v="2024-09-20T00:00:00"/>
    <n v="148"/>
    <n v="1"/>
    <n v="4"/>
    <s v="Vuelo + Hotel + Tour"/>
    <n v="802.39"/>
    <s v="PayPal"/>
    <s v="Tokio"/>
    <s v="Hotel"/>
    <s v="Ejecutiva"/>
    <s v="Desconocido"/>
    <n v="0"/>
    <s v="Falso"/>
    <s v="Agente de viajes"/>
    <s v="Pendiente"/>
    <n v="4"/>
    <n v="9"/>
    <s v="Temporada alta"/>
    <x v="1"/>
    <n v="0"/>
    <x v="0"/>
    <x v="1"/>
    <x v="2"/>
    <n v="200.5975"/>
    <n v="802.39"/>
  </r>
  <r>
    <s v="U0225"/>
    <s v="24302249N"/>
    <n v="31"/>
    <x v="0"/>
    <x v="1"/>
    <x v="0"/>
    <s v="R00225"/>
    <d v="2024-02-29T00:00:00"/>
    <d v="2024-07-20T00:00:00"/>
    <n v="142"/>
    <n v="3"/>
    <n v="2"/>
    <s v="Vuelo + Hotel"/>
    <n v="1557.16"/>
    <s v="Tarjeta de crédito"/>
    <s v="Londres"/>
    <s v="Airbnb"/>
    <s v="Primera clase"/>
    <s v=""/>
    <n v="2"/>
    <s v="Verdadero"/>
    <s v="App móvil"/>
    <s v="Cancelada"/>
    <n v="2"/>
    <n v="7"/>
    <s v="Temporada baja"/>
    <x v="0"/>
    <n v="1"/>
    <x v="3"/>
    <x v="0"/>
    <x v="0"/>
    <n v="778.58"/>
    <n v="519.0533333333334"/>
  </r>
  <r>
    <s v="U0226"/>
    <s v="29843230V"/>
    <n v="20"/>
    <x v="2"/>
    <x v="2"/>
    <x v="1"/>
    <s v="R00226"/>
    <d v="2024-11-21T00:00:00"/>
    <d v="2024-11-30T00:00:00"/>
    <n v="9"/>
    <n v="12"/>
    <n v="2"/>
    <s v="Vuelo + Hotel"/>
    <n v="501.89"/>
    <s v="Transferencia bancaria"/>
    <s v="Tokio"/>
    <s v="Hotel"/>
    <s v="Económica"/>
    <s v=""/>
    <n v="11"/>
    <s v="Verdadero"/>
    <s v="Sitio web"/>
    <s v="Cancelada"/>
    <n v="11"/>
    <n v="11"/>
    <s v="Temporada baja"/>
    <x v="0"/>
    <n v="1"/>
    <x v="0"/>
    <x v="2"/>
    <x v="1"/>
    <n v="250.94499999999999"/>
    <n v="41.824166666666663"/>
  </r>
  <r>
    <s v="U0227"/>
    <s v="14084810R"/>
    <n v="29"/>
    <x v="2"/>
    <x v="6"/>
    <x v="0"/>
    <s v="R00227"/>
    <d v="2024-02-14T00:00:00"/>
    <d v="2024-10-02T00:00:00"/>
    <n v="231"/>
    <n v="4"/>
    <n v="1"/>
    <s v="Vuelo + Hotel"/>
    <n v="1946.6"/>
    <s v="Transferencia bancaria"/>
    <s v="Paris"/>
    <s v="Resort"/>
    <s v="Primera clase"/>
    <s v=""/>
    <n v="3"/>
    <s v="Verdadero"/>
    <s v="Agente de viajes"/>
    <s v="Cancelada"/>
    <n v="2"/>
    <n v="10"/>
    <s v="Temporada baja"/>
    <x v="0"/>
    <n v="1"/>
    <x v="2"/>
    <x v="4"/>
    <x v="1"/>
    <n v="1946.6"/>
    <n v="486.65"/>
  </r>
  <r>
    <s v="U0228"/>
    <s v="56598155P"/>
    <n v="46"/>
    <x v="1"/>
    <x v="0"/>
    <x v="1"/>
    <s v="R00228"/>
    <d v="2024-02-10T00:00:00"/>
    <d v="2024-02-11T00:00:00"/>
    <n v="1"/>
    <n v="5"/>
    <n v="1"/>
    <s v="Vuelo + Hotel + Tour"/>
    <n v="377.79"/>
    <s v="PayPal"/>
    <s v="Paris"/>
    <s v="Hotel"/>
    <s v="Ejecutiva"/>
    <s v="Desconocido"/>
    <n v="4"/>
    <s v="Falso"/>
    <s v="Agente de viajes"/>
    <s v="Confirmada"/>
    <n v="2"/>
    <n v="2"/>
    <s v="Temporada alta"/>
    <x v="1"/>
    <n v="0"/>
    <x v="0"/>
    <x v="0"/>
    <x v="2"/>
    <n v="377.79"/>
    <n v="75.558000000000007"/>
  </r>
  <r>
    <s v="U0229"/>
    <s v="38148165C"/>
    <n v="64"/>
    <x v="2"/>
    <x v="5"/>
    <x v="0"/>
    <s v="R00229"/>
    <d v="2024-05-08T00:00:00"/>
    <d v="2024-06-09T00:00:00"/>
    <n v="32"/>
    <n v="11"/>
    <n v="4"/>
    <s v="Vuelo"/>
    <n v="647.92999999999995"/>
    <s v="Transferencia bancaria"/>
    <s v="Barcelona"/>
    <s v=""/>
    <s v="Primera clase"/>
    <s v=""/>
    <n v="10"/>
    <s v="Falso"/>
    <s v="Agente de viajes"/>
    <s v="Confirmada"/>
    <n v="5"/>
    <n v="6"/>
    <s v="Temporada baja"/>
    <x v="1"/>
    <n v="0"/>
    <x v="3"/>
    <x v="1"/>
    <x v="3"/>
    <n v="161.98249999999999"/>
    <n v="58.902727272727269"/>
  </r>
  <r>
    <s v="U0230"/>
    <s v="64792296P"/>
    <n v="25"/>
    <x v="1"/>
    <x v="2"/>
    <x v="1"/>
    <s v="R00230"/>
    <d v="2024-02-11T00:00:00"/>
    <d v="2024-02-17T00:00:00"/>
    <n v="6"/>
    <n v="7"/>
    <n v="4"/>
    <s v="Vuelo + Hotel + Tour"/>
    <n v="772.03"/>
    <s v="PayPal"/>
    <s v="Paris"/>
    <s v="Hotel"/>
    <s v="Económica"/>
    <s v="Tour en Cuidad"/>
    <n v="6"/>
    <s v="Verdadero"/>
    <s v="App móvil"/>
    <s v="Cancelada"/>
    <n v="2"/>
    <n v="2"/>
    <s v="Temporada baja"/>
    <x v="0"/>
    <n v="1"/>
    <x v="1"/>
    <x v="3"/>
    <x v="1"/>
    <n v="193.00749999999999"/>
    <n v="110.28999999999999"/>
  </r>
  <r>
    <s v="U0231"/>
    <s v="75853232Z"/>
    <n v="20"/>
    <x v="1"/>
    <x v="2"/>
    <x v="0"/>
    <s v="R00231"/>
    <d v="2024-04-17T00:00:00"/>
    <d v="2024-04-19T00:00:00"/>
    <n v="2"/>
    <n v="11"/>
    <n v="1"/>
    <s v="Vuelo + Hotel + Tour"/>
    <n v="1992.49"/>
    <s v="PayPal"/>
    <s v="Tokio"/>
    <s v="Hotel"/>
    <s v="Ejecutiva"/>
    <s v="Tour en bus"/>
    <n v="10"/>
    <s v="Falso"/>
    <s v="Sitio web"/>
    <s v="Confirmada"/>
    <n v="4"/>
    <n v="4"/>
    <s v="Temporada baja"/>
    <x v="0"/>
    <n v="1"/>
    <x v="1"/>
    <x v="0"/>
    <x v="1"/>
    <n v="1992.49"/>
    <n v="181.13545454545454"/>
  </r>
  <r>
    <s v="U0232"/>
    <s v="42862524T"/>
    <n v="26"/>
    <x v="1"/>
    <x v="6"/>
    <x v="1"/>
    <s v="R00232"/>
    <d v="2024-04-15T00:00:00"/>
    <d v="2024-07-29T00:00:00"/>
    <n v="105"/>
    <n v="8"/>
    <n v="1"/>
    <s v="Vuelo + Hotel + Tour"/>
    <n v="429.86"/>
    <s v="Transferencia bancaria"/>
    <s v="Tokio"/>
    <s v="Resort"/>
    <s v="Primera clase"/>
    <s v="Tour en bus"/>
    <n v="7"/>
    <s v="Falso"/>
    <s v="Sitio web"/>
    <s v="Pendiente"/>
    <n v="4"/>
    <n v="7"/>
    <s v="Temporada baja"/>
    <x v="1"/>
    <n v="0"/>
    <x v="4"/>
    <x v="4"/>
    <x v="1"/>
    <n v="429.86"/>
    <n v="53.732500000000002"/>
  </r>
  <r>
    <s v="U0233"/>
    <s v="31616006E"/>
    <n v="41"/>
    <x v="0"/>
    <x v="3"/>
    <x v="0"/>
    <s v="R00233"/>
    <d v="2024-10-04T00:00:00"/>
    <d v="2024-10-23T00:00:00"/>
    <n v="19"/>
    <n v="10"/>
    <n v="3"/>
    <s v="Vuelo"/>
    <n v="652"/>
    <s v="PayPal"/>
    <s v="Barcelona"/>
    <s v=""/>
    <s v="Económica"/>
    <s v=""/>
    <n v="9"/>
    <s v="Verdadero"/>
    <s v="Agente de viajes"/>
    <s v="Cancelada"/>
    <n v="10"/>
    <n v="10"/>
    <s v="Temporada alta"/>
    <x v="0"/>
    <n v="1"/>
    <x v="0"/>
    <x v="0"/>
    <x v="2"/>
    <n v="217.33333333333334"/>
    <n v="65.2"/>
  </r>
  <r>
    <s v="U0234"/>
    <s v="81236142G"/>
    <n v="22"/>
    <x v="2"/>
    <x v="6"/>
    <x v="0"/>
    <s v="R00234"/>
    <d v="2024-03-02T00:00:00"/>
    <d v="2024-11-12T00:00:00"/>
    <n v="255"/>
    <n v="13"/>
    <n v="1"/>
    <s v="Vuelo"/>
    <n v="689.9"/>
    <s v="Tarjeta de crédito"/>
    <s v="Roma"/>
    <s v=""/>
    <s v="Primera clase"/>
    <s v=""/>
    <n v="12"/>
    <s v="Falso"/>
    <s v="Agente de viajes"/>
    <s v="Pendiente"/>
    <n v="3"/>
    <n v="11"/>
    <s v="Temporada alta"/>
    <x v="0"/>
    <n v="1"/>
    <x v="1"/>
    <x v="1"/>
    <x v="1"/>
    <n v="689.9"/>
    <n v="53.069230769230771"/>
  </r>
  <r>
    <s v="U0235"/>
    <s v="80574736D"/>
    <n v="47"/>
    <x v="1"/>
    <x v="6"/>
    <x v="1"/>
    <s v="R00235"/>
    <d v="2024-05-23T00:00:00"/>
    <d v="2024-08-12T00:00:00"/>
    <n v="81"/>
    <n v="2"/>
    <n v="3"/>
    <s v="Vuelo + Hotel"/>
    <n v="975.96"/>
    <s v="PayPal"/>
    <s v="Londres"/>
    <s v="Airbnb"/>
    <s v="Económica"/>
    <s v=""/>
    <n v="1"/>
    <s v="Falso"/>
    <s v="Agente de viajes"/>
    <s v="Confirmada"/>
    <n v="5"/>
    <n v="8"/>
    <s v="Temporada alta"/>
    <x v="1"/>
    <n v="0"/>
    <x v="2"/>
    <x v="5"/>
    <x v="2"/>
    <n v="325.32"/>
    <n v="487.98"/>
  </r>
  <r>
    <s v="U0236"/>
    <s v="29427517Y"/>
    <n v="47"/>
    <x v="0"/>
    <x v="1"/>
    <x v="0"/>
    <s v="R00236"/>
    <d v="2024-02-16T00:00:00"/>
    <d v="2024-03-10T00:00:00"/>
    <n v="23"/>
    <n v="3"/>
    <n v="1"/>
    <s v="Vuelo + Hotel + Tour"/>
    <n v="1892.12"/>
    <s v="Tarjeta de crédito"/>
    <s v="Roma"/>
    <s v="Resort"/>
    <s v="Primera clase"/>
    <s v="Excursión en bote"/>
    <n v="2"/>
    <s v="Verdadero"/>
    <s v="Agente de viajes"/>
    <s v="Pendiente"/>
    <n v="2"/>
    <n v="3"/>
    <s v="Temporada baja"/>
    <x v="0"/>
    <n v="1"/>
    <x v="0"/>
    <x v="1"/>
    <x v="2"/>
    <n v="1892.12"/>
    <n v="630.70666666666659"/>
  </r>
  <r>
    <s v="U0237"/>
    <s v="20175582M"/>
    <n v="49"/>
    <x v="2"/>
    <x v="1"/>
    <x v="1"/>
    <s v="R00237"/>
    <d v="2024-08-28T00:00:00"/>
    <d v="2024-12-23T00:00:00"/>
    <n v="117"/>
    <n v="5"/>
    <n v="4"/>
    <s v="Vuelo + Hotel + Tour"/>
    <n v="236.39"/>
    <s v="Tarjeta de crédito"/>
    <s v="Roma"/>
    <s v="Hotel"/>
    <s v="Primera clase"/>
    <s v="Tour en bus"/>
    <n v="4"/>
    <s v="Falso"/>
    <s v="App móvil"/>
    <s v="Confirmada"/>
    <n v="8"/>
    <n v="12"/>
    <s v="Temporada baja"/>
    <x v="1"/>
    <n v="0"/>
    <x v="4"/>
    <x v="5"/>
    <x v="2"/>
    <n v="59.097499999999997"/>
    <n v="47.277999999999999"/>
  </r>
  <r>
    <s v="U0238"/>
    <s v="59209947N"/>
    <n v="19"/>
    <x v="1"/>
    <x v="4"/>
    <x v="1"/>
    <s v="R00238"/>
    <d v="2024-01-12T00:00:00"/>
    <d v="2024-02-08T00:00:00"/>
    <n v="27"/>
    <n v="9"/>
    <n v="4"/>
    <s v="Vuelo + Hotel + Tour"/>
    <n v="1335.59"/>
    <s v="Transferencia bancaria"/>
    <s v="Roma"/>
    <s v="Hotel"/>
    <s v="Económica"/>
    <s v="Excursión en bote"/>
    <n v="8"/>
    <s v="Falso"/>
    <s v="Agente de viajes"/>
    <s v="Cancelada"/>
    <n v="1"/>
    <n v="2"/>
    <s v="Temporada alta"/>
    <x v="0"/>
    <n v="1"/>
    <x v="0"/>
    <x v="1"/>
    <x v="1"/>
    <n v="333.89749999999998"/>
    <n v="148.39888888888888"/>
  </r>
  <r>
    <s v="U0239"/>
    <s v="62747858V"/>
    <n v="61"/>
    <x v="1"/>
    <x v="1"/>
    <x v="0"/>
    <s v="R00239"/>
    <d v="2024-03-28T00:00:00"/>
    <d v="2024-08-08T00:00:00"/>
    <n v="133"/>
    <n v="1"/>
    <n v="1"/>
    <s v="Vuelo + Hotel + Tour"/>
    <n v="555.13"/>
    <s v="PayPal"/>
    <s v="Tokio"/>
    <s v="Airbnb"/>
    <s v="Primera clase"/>
    <s v="Desconocido"/>
    <n v="0"/>
    <s v="Verdadero"/>
    <s v="Sitio web"/>
    <s v="Cancelada"/>
    <n v="3"/>
    <n v="8"/>
    <s v="Temporada alta"/>
    <x v="0"/>
    <n v="1"/>
    <x v="2"/>
    <x v="1"/>
    <x v="3"/>
    <n v="555.13"/>
    <n v="555.13"/>
  </r>
  <r>
    <s v="U0240"/>
    <s v="37806823K"/>
    <n v="19"/>
    <x v="0"/>
    <x v="5"/>
    <x v="0"/>
    <s v="R00240"/>
    <d v="2024-02-27T00:00:00"/>
    <d v="2024-07-06T00:00:00"/>
    <n v="130"/>
    <n v="11"/>
    <n v="2"/>
    <s v="Vuelo"/>
    <n v="1461.59"/>
    <s v="Tarjeta de crédito"/>
    <s v="Londres"/>
    <s v=""/>
    <s v="Económica"/>
    <s v=""/>
    <n v="10"/>
    <s v="Verdadero"/>
    <s v="App móvil"/>
    <s v="Cancelada"/>
    <n v="2"/>
    <n v="7"/>
    <s v="Temporada alta"/>
    <x v="0"/>
    <n v="1"/>
    <x v="0"/>
    <x v="0"/>
    <x v="1"/>
    <n v="730.79499999999996"/>
    <n v="132.87181818181818"/>
  </r>
  <r>
    <s v="U0241"/>
    <s v="45880747W"/>
    <n v="31"/>
    <x v="2"/>
    <x v="2"/>
    <x v="0"/>
    <s v="R00241"/>
    <d v="2024-07-16T00:00:00"/>
    <d v="2024-11-17T00:00:00"/>
    <n v="124"/>
    <n v="9"/>
    <n v="2"/>
    <s v="Vuelo + Hotel + Tour"/>
    <n v="1119.56"/>
    <s v="PayPal"/>
    <s v="Barcelona"/>
    <s v="Airbnb"/>
    <s v="Ejecutiva"/>
    <s v="Tour en Cuidad"/>
    <n v="8"/>
    <s v="Verdadero"/>
    <s v="Sitio web"/>
    <s v="Cancelada"/>
    <n v="7"/>
    <n v="11"/>
    <s v="Temporada alta"/>
    <x v="0"/>
    <n v="1"/>
    <x v="1"/>
    <x v="0"/>
    <x v="0"/>
    <n v="559.78"/>
    <n v="124.39555555555555"/>
  </r>
  <r>
    <s v="U0242"/>
    <s v="67615868P"/>
    <n v="22"/>
    <x v="0"/>
    <x v="3"/>
    <x v="1"/>
    <s v="R00242"/>
    <d v="2024-04-20T00:00:00"/>
    <d v="2024-09-14T00:00:00"/>
    <n v="147"/>
    <n v="13"/>
    <n v="3"/>
    <s v="Vuelo + Hotel + Tour"/>
    <n v="873.85"/>
    <s v="PayPal"/>
    <s v="Cancun"/>
    <s v="Resort"/>
    <s v="Económica"/>
    <s v="Desconocido"/>
    <n v="12"/>
    <s v="Falso"/>
    <s v="App móvil"/>
    <s v="Confirmada"/>
    <n v="4"/>
    <n v="9"/>
    <s v="Temporada baja"/>
    <x v="0"/>
    <n v="1"/>
    <x v="3"/>
    <x v="3"/>
    <x v="1"/>
    <n v="291.28333333333336"/>
    <n v="67.219230769230776"/>
  </r>
  <r>
    <s v="U0243"/>
    <s v="49032864S"/>
    <n v="39"/>
    <x v="2"/>
    <x v="0"/>
    <x v="1"/>
    <s v="R00243"/>
    <d v="2024-03-20T00:00:00"/>
    <d v="2024-09-08T00:00:00"/>
    <n v="172"/>
    <n v="6"/>
    <n v="3"/>
    <s v="Vuelo + Hotel"/>
    <n v="846.51"/>
    <s v="PayPal"/>
    <s v="Roma"/>
    <s v="Resort"/>
    <s v="Económica"/>
    <s v=""/>
    <n v="5"/>
    <s v="Verdadero"/>
    <s v="App móvil"/>
    <s v="Pendiente"/>
    <n v="3"/>
    <n v="9"/>
    <s v="Temporada baja"/>
    <x v="0"/>
    <n v="1"/>
    <x v="2"/>
    <x v="3"/>
    <x v="0"/>
    <n v="282.17"/>
    <n v="141.08500000000001"/>
  </r>
  <r>
    <s v="U0244"/>
    <s v="44701536R"/>
    <n v="20"/>
    <x v="1"/>
    <x v="3"/>
    <x v="0"/>
    <s v="R00244"/>
    <d v="2024-01-24T00:00:00"/>
    <d v="2024-02-13T00:00:00"/>
    <n v="20"/>
    <n v="11"/>
    <n v="2"/>
    <s v="Vuelo + Hotel + Tour"/>
    <n v="372.11"/>
    <s v="Tarjeta de crédito"/>
    <s v="Nueva York"/>
    <s v="Hotel"/>
    <s v="Ejecutiva"/>
    <s v="Tour en bus"/>
    <n v="10"/>
    <s v="Falso"/>
    <s v="Sitio web"/>
    <s v="Pendiente"/>
    <n v="1"/>
    <n v="2"/>
    <s v="Temporada baja"/>
    <x v="0"/>
    <n v="1"/>
    <x v="2"/>
    <x v="3"/>
    <x v="1"/>
    <n v="186.05500000000001"/>
    <n v="33.828181818181818"/>
  </r>
  <r>
    <s v="U0245"/>
    <s v="80239798C"/>
    <n v="39"/>
    <x v="2"/>
    <x v="3"/>
    <x v="0"/>
    <s v="R00245"/>
    <d v="2024-02-19T00:00:00"/>
    <d v="2024-07-30T00:00:00"/>
    <n v="162"/>
    <n v="12"/>
    <n v="4"/>
    <s v="Vuelo + Hotel + Tour"/>
    <n v="645.38"/>
    <s v="Transferencia bancaria"/>
    <s v="Barcelona"/>
    <s v="Hotel"/>
    <s v="Económica"/>
    <s v="Excursión en bote"/>
    <n v="11"/>
    <s v="Falso"/>
    <s v="Agente de viajes"/>
    <s v="Cancelada"/>
    <n v="2"/>
    <n v="7"/>
    <s v="Temporada baja"/>
    <x v="1"/>
    <n v="0"/>
    <x v="0"/>
    <x v="1"/>
    <x v="0"/>
    <n v="161.345"/>
    <n v="53.781666666666666"/>
  </r>
  <r>
    <s v="U0246"/>
    <s v="35575328D"/>
    <n v="54"/>
    <x v="0"/>
    <x v="1"/>
    <x v="0"/>
    <s v="R00246"/>
    <d v="2024-04-17T00:00:00"/>
    <d v="2024-05-26T00:00:00"/>
    <n v="39"/>
    <n v="12"/>
    <n v="2"/>
    <s v="Vuelo + Hotel"/>
    <n v="248.35"/>
    <s v="Tarjeta de crédito"/>
    <s v="Tokio"/>
    <s v="Resort"/>
    <s v="Económica"/>
    <s v=""/>
    <n v="11"/>
    <s v="Falso"/>
    <s v="Sitio web"/>
    <s v="Pendiente"/>
    <n v="4"/>
    <n v="5"/>
    <s v="Temporada baja"/>
    <x v="1"/>
    <n v="0"/>
    <x v="0"/>
    <x v="1"/>
    <x v="3"/>
    <n v="124.175"/>
    <n v="20.695833333333333"/>
  </r>
  <r>
    <s v="U0247"/>
    <s v="83347229J"/>
    <n v="53"/>
    <x v="1"/>
    <x v="3"/>
    <x v="0"/>
    <s v="R00247"/>
    <d v="2024-05-26T00:00:00"/>
    <d v="2024-07-09T00:00:00"/>
    <n v="44"/>
    <n v="9"/>
    <n v="1"/>
    <s v="Vuelo"/>
    <n v="605.66"/>
    <s v="PayPal"/>
    <s v="Tokio"/>
    <s v=""/>
    <s v="Económica"/>
    <s v=""/>
    <n v="8"/>
    <s v="Verdadero"/>
    <s v="Agente de viajes"/>
    <s v="Pendiente"/>
    <n v="5"/>
    <n v="7"/>
    <s v="Temporada alta"/>
    <x v="1"/>
    <n v="0"/>
    <x v="0"/>
    <x v="0"/>
    <x v="3"/>
    <n v="605.66"/>
    <n v="67.295555555555552"/>
  </r>
  <r>
    <s v="U0248"/>
    <s v="78899352Z"/>
    <n v="38"/>
    <x v="0"/>
    <x v="5"/>
    <x v="0"/>
    <s v="R00248"/>
    <d v="2024-07-31T00:00:00"/>
    <d v="2024-11-07T00:00:00"/>
    <n v="99"/>
    <n v="10"/>
    <n v="2"/>
    <s v="Vuelo + Hotel"/>
    <n v="1433.01"/>
    <s v="Tarjeta de crédito"/>
    <s v="Roma"/>
    <s v="Airbnb"/>
    <s v="Económica"/>
    <s v=""/>
    <n v="9"/>
    <s v="Falso"/>
    <s v="Sitio web"/>
    <s v="Pendiente"/>
    <n v="7"/>
    <n v="11"/>
    <s v="Temporada alta"/>
    <x v="0"/>
    <n v="1"/>
    <x v="3"/>
    <x v="0"/>
    <x v="0"/>
    <n v="716.505"/>
    <n v="143.30099999999999"/>
  </r>
  <r>
    <s v="U0249"/>
    <s v="51260371H"/>
    <n v="64"/>
    <x v="1"/>
    <x v="3"/>
    <x v="1"/>
    <s v="R00249"/>
    <d v="2024-02-01T00:00:00"/>
    <d v="2024-07-01T00:00:00"/>
    <n v="151"/>
    <n v="6"/>
    <n v="2"/>
    <s v="Vuelo + Hotel"/>
    <n v="1842.38"/>
    <s v="Tarjeta de crédito"/>
    <s v="Cancun"/>
    <s v="Hotel"/>
    <s v="Primera clase"/>
    <s v=""/>
    <n v="5"/>
    <s v="Verdadero"/>
    <s v="Agente de viajes"/>
    <s v="Cancelada"/>
    <n v="2"/>
    <n v="7"/>
    <s v="Temporada alta"/>
    <x v="1"/>
    <n v="0"/>
    <x v="2"/>
    <x v="2"/>
    <x v="3"/>
    <n v="921.19"/>
    <n v="307.06333333333333"/>
  </r>
  <r>
    <s v="U0250"/>
    <s v="55937293M"/>
    <n v="61"/>
    <x v="2"/>
    <x v="2"/>
    <x v="1"/>
    <s v="R00250"/>
    <d v="2024-03-11T00:00:00"/>
    <d v="2024-08-20T00:00:00"/>
    <n v="162"/>
    <n v="2"/>
    <n v="2"/>
    <s v="Vuelo + Hotel + Tour"/>
    <n v="892.12"/>
    <s v="PayPal"/>
    <s v="Barcelona"/>
    <s v="Resort"/>
    <s v="Ejecutiva"/>
    <s v="Desconocido"/>
    <n v="1"/>
    <s v="Verdadero"/>
    <s v="Agente de viajes"/>
    <s v="Cancelada"/>
    <n v="3"/>
    <n v="8"/>
    <s v="Temporada alta"/>
    <x v="0"/>
    <n v="1"/>
    <x v="0"/>
    <x v="0"/>
    <x v="3"/>
    <n v="446.06"/>
    <n v="446.06"/>
  </r>
  <r>
    <s v="U0251"/>
    <s v="33409991F"/>
    <n v="28"/>
    <x v="0"/>
    <x v="5"/>
    <x v="0"/>
    <s v="R00251"/>
    <d v="2024-04-02T00:00:00"/>
    <d v="2024-12-09T00:00:00"/>
    <n v="251"/>
    <n v="3"/>
    <n v="3"/>
    <s v="Vuelo + Hotel + Tour"/>
    <n v="1261.8900000000001"/>
    <s v="Tarjeta de crédito"/>
    <s v="Londres"/>
    <s v="Hotel"/>
    <s v="Económica"/>
    <s v="Tour en Cuidad"/>
    <n v="2"/>
    <s v="Verdadero"/>
    <s v="Sitio web"/>
    <s v="Cancelada"/>
    <n v="4"/>
    <n v="12"/>
    <s v="Temporada baja"/>
    <x v="0"/>
    <n v="1"/>
    <x v="2"/>
    <x v="4"/>
    <x v="1"/>
    <n v="420.63000000000005"/>
    <n v="420.63000000000005"/>
  </r>
  <r>
    <s v="U0252"/>
    <s v="40048712P"/>
    <n v="53"/>
    <x v="1"/>
    <x v="5"/>
    <x v="0"/>
    <s v="R00252"/>
    <d v="2024-08-20T00:00:00"/>
    <d v="2024-12-07T00:00:00"/>
    <n v="109"/>
    <n v="11"/>
    <n v="4"/>
    <s v="Vuelo"/>
    <n v="1329.65"/>
    <s v="Transferencia bancaria"/>
    <s v="Barcelona"/>
    <s v=""/>
    <s v="Primera clase"/>
    <s v=""/>
    <n v="10"/>
    <s v="Falso"/>
    <s v="Sitio web"/>
    <s v="Pendiente"/>
    <n v="8"/>
    <n v="12"/>
    <s v="Temporada baja"/>
    <x v="1"/>
    <n v="0"/>
    <x v="4"/>
    <x v="5"/>
    <x v="3"/>
    <n v="332.41250000000002"/>
    <n v="120.87727272727274"/>
  </r>
  <r>
    <s v="U0253"/>
    <s v="26225583V"/>
    <n v="36"/>
    <x v="1"/>
    <x v="2"/>
    <x v="1"/>
    <s v="R00253"/>
    <d v="2024-02-14T00:00:00"/>
    <d v="2024-08-31T00:00:00"/>
    <n v="199"/>
    <n v="6"/>
    <n v="4"/>
    <s v="Vuelo + Hotel + Tour"/>
    <n v="1795.49"/>
    <s v="Transferencia bancaria"/>
    <s v="Cancun"/>
    <s v="Resort"/>
    <s v="Económica"/>
    <s v="Excursión en bote"/>
    <n v="5"/>
    <s v="Verdadero"/>
    <s v="App móvil"/>
    <s v="Pendiente"/>
    <n v="2"/>
    <n v="8"/>
    <s v="Temporada alta"/>
    <x v="0"/>
    <n v="1"/>
    <x v="1"/>
    <x v="1"/>
    <x v="0"/>
    <n v="448.8725"/>
    <n v="299.24833333333333"/>
  </r>
  <r>
    <s v="U0254"/>
    <s v="70270316A"/>
    <n v="58"/>
    <x v="1"/>
    <x v="1"/>
    <x v="0"/>
    <s v="R00254"/>
    <d v="2024-03-03T00:00:00"/>
    <d v="2024-09-02T00:00:00"/>
    <n v="183"/>
    <n v="14"/>
    <n v="2"/>
    <s v="Vuelo + Hotel"/>
    <n v="406.94"/>
    <s v="Transferencia bancaria"/>
    <s v="Londres"/>
    <s v="Airbnb"/>
    <s v="Primera clase"/>
    <s v=""/>
    <n v="13"/>
    <s v="Falso"/>
    <s v="Sitio web"/>
    <s v="Cancelada"/>
    <n v="3"/>
    <n v="9"/>
    <s v="Temporada baja"/>
    <x v="1"/>
    <n v="0"/>
    <x v="1"/>
    <x v="4"/>
    <x v="3"/>
    <n v="203.47"/>
    <n v="29.067142857142859"/>
  </r>
  <r>
    <s v="U0255"/>
    <s v="18692814R"/>
    <n v="35"/>
    <x v="2"/>
    <x v="3"/>
    <x v="1"/>
    <s v="R00255"/>
    <d v="2024-02-27T00:00:00"/>
    <d v="2024-07-15T00:00:00"/>
    <n v="139"/>
    <n v="14"/>
    <n v="3"/>
    <s v="Vuelo"/>
    <n v="422.04"/>
    <s v="Transferencia bancaria"/>
    <s v="Tokio"/>
    <s v=""/>
    <s v="Económica"/>
    <s v=""/>
    <n v="13"/>
    <s v="Falso"/>
    <s v="Sitio web"/>
    <s v="Pendiente"/>
    <n v="2"/>
    <n v="7"/>
    <s v="Temporada baja"/>
    <x v="1"/>
    <n v="0"/>
    <x v="2"/>
    <x v="4"/>
    <x v="0"/>
    <n v="140.68"/>
    <n v="30.145714285714288"/>
  </r>
  <r>
    <s v="U0256"/>
    <s v="57557263Q"/>
    <n v="41"/>
    <x v="1"/>
    <x v="3"/>
    <x v="1"/>
    <s v="R00256"/>
    <d v="2024-08-16T00:00:00"/>
    <d v="2024-11-19T00:00:00"/>
    <n v="95"/>
    <n v="14"/>
    <n v="2"/>
    <s v="Vuelo + Hotel"/>
    <n v="898.64"/>
    <s v="Tarjeta de crédito"/>
    <s v="Cancun"/>
    <s v="Airbnb"/>
    <s v="Primera clase"/>
    <s v=""/>
    <n v="13"/>
    <s v="Verdadero"/>
    <s v="App móvil"/>
    <s v="Confirmada"/>
    <n v="8"/>
    <n v="11"/>
    <s v="Temporada alta"/>
    <x v="1"/>
    <n v="0"/>
    <x v="4"/>
    <x v="3"/>
    <x v="2"/>
    <n v="449.32"/>
    <n v="64.188571428571422"/>
  </r>
  <r>
    <s v="U0257"/>
    <s v="88270025G"/>
    <n v="54"/>
    <x v="2"/>
    <x v="6"/>
    <x v="0"/>
    <s v="R00257"/>
    <d v="2024-06-14T00:00:00"/>
    <d v="2024-07-16T00:00:00"/>
    <n v="32"/>
    <n v="14"/>
    <n v="1"/>
    <s v="Vuelo + Hotel + Tour"/>
    <n v="1431.12"/>
    <s v="PayPal"/>
    <s v="Cancun"/>
    <s v="Resort"/>
    <s v="Económica"/>
    <s v="Desconocido"/>
    <n v="13"/>
    <s v="Verdadero"/>
    <s v="Agente de viajes"/>
    <s v="Confirmada"/>
    <n v="6"/>
    <n v="7"/>
    <s v="Temporada alta"/>
    <x v="1"/>
    <n v="0"/>
    <x v="2"/>
    <x v="4"/>
    <x v="3"/>
    <n v="1431.12"/>
    <n v="102.22285714285714"/>
  </r>
  <r>
    <s v="U0258"/>
    <s v="74938621K"/>
    <n v="46"/>
    <x v="0"/>
    <x v="6"/>
    <x v="0"/>
    <s v="R00258"/>
    <d v="2024-02-07T00:00:00"/>
    <d v="2024-07-25T00:00:00"/>
    <n v="169"/>
    <n v="12"/>
    <n v="2"/>
    <s v="Vuelo"/>
    <n v="1464.08"/>
    <s v="Tarjeta de crédito"/>
    <s v="Londres"/>
    <s v=""/>
    <s v="Económica"/>
    <s v=""/>
    <n v="11"/>
    <s v="Falso"/>
    <s v="App móvil"/>
    <s v="Cancelada"/>
    <n v="2"/>
    <n v="7"/>
    <s v="Temporada alta"/>
    <x v="0"/>
    <n v="1"/>
    <x v="3"/>
    <x v="0"/>
    <x v="2"/>
    <n v="732.04"/>
    <n v="122.00666666666666"/>
  </r>
  <r>
    <s v="U0259"/>
    <s v="19175568P"/>
    <n v="44"/>
    <x v="2"/>
    <x v="4"/>
    <x v="1"/>
    <s v="R00259"/>
    <d v="2024-02-06T00:00:00"/>
    <d v="2024-10-28T00:00:00"/>
    <n v="265"/>
    <n v="10"/>
    <n v="3"/>
    <s v="Vuelo + Hotel"/>
    <n v="1009.97"/>
    <s v="PayPal"/>
    <s v="Tokio"/>
    <s v="Airbnb"/>
    <s v="Ejecutiva"/>
    <s v=""/>
    <n v="9"/>
    <s v="Verdadero"/>
    <s v="App móvil"/>
    <s v="Cancelada"/>
    <n v="2"/>
    <n v="10"/>
    <s v="Temporada baja"/>
    <x v="1"/>
    <n v="0"/>
    <x v="0"/>
    <x v="1"/>
    <x v="2"/>
    <n v="336.65666666666669"/>
    <n v="100.997"/>
  </r>
  <r>
    <s v="U0260"/>
    <s v="98149218F"/>
    <n v="51"/>
    <x v="1"/>
    <x v="1"/>
    <x v="0"/>
    <s v="R00260"/>
    <d v="2024-02-13T00:00:00"/>
    <d v="2024-02-13T00:00:00"/>
    <n v="0"/>
    <n v="12"/>
    <n v="2"/>
    <s v="Vuelo"/>
    <n v="1440.21"/>
    <s v="Tarjeta de crédito"/>
    <s v="Nueva York"/>
    <s v=""/>
    <s v="Ejecutiva"/>
    <s v=""/>
    <n v="11"/>
    <s v="Verdadero"/>
    <s v="Agente de viajes"/>
    <s v="Pendiente"/>
    <n v="2"/>
    <n v="2"/>
    <s v="Temporada alta"/>
    <x v="1"/>
    <n v="0"/>
    <x v="3"/>
    <x v="1"/>
    <x v="3"/>
    <n v="720.10500000000002"/>
    <n v="120.0175"/>
  </r>
  <r>
    <s v="U0261"/>
    <s v="81232808M"/>
    <n v="63"/>
    <x v="0"/>
    <x v="2"/>
    <x v="0"/>
    <s v="R00261"/>
    <d v="2024-09-14T00:00:00"/>
    <d v="2024-10-02T00:00:00"/>
    <n v="18"/>
    <n v="1"/>
    <n v="1"/>
    <s v="Vuelo + Hotel"/>
    <n v="1152.21"/>
    <s v="Transferencia bancaria"/>
    <s v="Barcelona"/>
    <s v="Hotel"/>
    <s v="Económica"/>
    <s v=""/>
    <n v="0"/>
    <s v="Falso"/>
    <s v="Agente de viajes"/>
    <s v="Cancelada"/>
    <n v="9"/>
    <n v="10"/>
    <s v="Temporada baja"/>
    <x v="1"/>
    <n v="0"/>
    <x v="0"/>
    <x v="1"/>
    <x v="3"/>
    <n v="1152.21"/>
    <n v="1152.21"/>
  </r>
  <r>
    <s v="U0262"/>
    <s v="35583466M"/>
    <n v="34"/>
    <x v="1"/>
    <x v="4"/>
    <x v="0"/>
    <s v="R00262"/>
    <d v="2024-06-25T00:00:00"/>
    <d v="2024-11-03T00:00:00"/>
    <n v="131"/>
    <n v="4"/>
    <n v="2"/>
    <s v="Vuelo"/>
    <n v="779.73"/>
    <s v="Transferencia bancaria"/>
    <s v="Barcelona"/>
    <s v=""/>
    <s v="Primera clase"/>
    <s v=""/>
    <n v="3"/>
    <s v="Falso"/>
    <s v="Sitio web"/>
    <s v="Cancelada"/>
    <n v="6"/>
    <n v="11"/>
    <s v="Temporada alta"/>
    <x v="0"/>
    <n v="1"/>
    <x v="2"/>
    <x v="2"/>
    <x v="0"/>
    <n v="389.86500000000001"/>
    <n v="194.9325"/>
  </r>
  <r>
    <s v="U0263"/>
    <s v="59074610F"/>
    <n v="55"/>
    <x v="0"/>
    <x v="5"/>
    <x v="0"/>
    <s v="R00263"/>
    <d v="2024-02-13T00:00:00"/>
    <d v="2024-12-21T00:00:00"/>
    <n v="312"/>
    <n v="1"/>
    <n v="3"/>
    <s v="Vuelo + Hotel"/>
    <n v="1566.92"/>
    <s v="Tarjeta de crédito"/>
    <s v="Londres"/>
    <s v="Resort"/>
    <s v="Económica"/>
    <s v=""/>
    <n v="0"/>
    <s v="Falso"/>
    <s v="App móvil"/>
    <s v="Confirmada"/>
    <n v="2"/>
    <n v="12"/>
    <s v="Temporada alta"/>
    <x v="1"/>
    <n v="0"/>
    <x v="2"/>
    <x v="4"/>
    <x v="3"/>
    <n v="522.30666666666673"/>
    <n v="1566.92"/>
  </r>
  <r>
    <s v="U0264"/>
    <s v="47035532A"/>
    <n v="23"/>
    <x v="1"/>
    <x v="1"/>
    <x v="0"/>
    <s v="R00264"/>
    <d v="2024-04-13T00:00:00"/>
    <d v="2024-06-13T00:00:00"/>
    <n v="61"/>
    <n v="2"/>
    <n v="2"/>
    <s v="Vuelo + Hotel"/>
    <n v="105.88"/>
    <s v="Transferencia bancaria"/>
    <s v="Londres"/>
    <s v="Airbnb"/>
    <s v="Económica"/>
    <s v=""/>
    <n v="1"/>
    <s v="Verdadero"/>
    <s v="Agente de viajes"/>
    <s v="Confirmada"/>
    <n v="4"/>
    <n v="6"/>
    <s v="Temporada alta"/>
    <x v="0"/>
    <n v="1"/>
    <x v="4"/>
    <x v="5"/>
    <x v="1"/>
    <n v="52.94"/>
    <n v="52.94"/>
  </r>
  <r>
    <s v="U0265"/>
    <s v="45200856Z"/>
    <n v="26"/>
    <x v="2"/>
    <x v="4"/>
    <x v="1"/>
    <s v="R00265"/>
    <d v="2024-02-21T00:00:00"/>
    <d v="2024-09-08T00:00:00"/>
    <n v="200"/>
    <n v="4"/>
    <n v="3"/>
    <s v="Vuelo + Hotel"/>
    <n v="936.28"/>
    <s v="Transferencia bancaria"/>
    <s v="Nueva York"/>
    <s v="Airbnb"/>
    <s v="Económica"/>
    <s v=""/>
    <n v="3"/>
    <s v="Falso"/>
    <s v="App móvil"/>
    <s v="Pendiente"/>
    <n v="2"/>
    <n v="9"/>
    <s v="Temporada baja"/>
    <x v="1"/>
    <n v="0"/>
    <x v="4"/>
    <x v="5"/>
    <x v="1"/>
    <n v="312.09333333333331"/>
    <n v="234.07"/>
  </r>
  <r>
    <s v="U0266"/>
    <s v="13714972A"/>
    <n v="55"/>
    <x v="2"/>
    <x v="6"/>
    <x v="0"/>
    <s v="R00266"/>
    <d v="2024-05-26T00:00:00"/>
    <d v="2024-12-16T00:00:00"/>
    <n v="204"/>
    <n v="7"/>
    <n v="2"/>
    <s v="Vuelo + Hotel + Tour"/>
    <n v="1798.48"/>
    <s v="Tarjeta de crédito"/>
    <s v="Paris"/>
    <s v="Hotel"/>
    <s v="Primera clase"/>
    <s v="Tour en Cuidad"/>
    <n v="6"/>
    <s v="Verdadero"/>
    <s v="Sitio web"/>
    <s v="Pendiente"/>
    <n v="5"/>
    <n v="12"/>
    <s v="Temporada alta"/>
    <x v="1"/>
    <n v="0"/>
    <x v="4"/>
    <x v="3"/>
    <x v="3"/>
    <n v="899.24"/>
    <n v="256.92571428571426"/>
  </r>
  <r>
    <s v="U0267"/>
    <s v="41397992Q"/>
    <n v="39"/>
    <x v="1"/>
    <x v="1"/>
    <x v="0"/>
    <s v="R00267"/>
    <d v="2024-01-08T00:00:00"/>
    <d v="2024-05-06T00:00:00"/>
    <n v="119"/>
    <n v="8"/>
    <n v="3"/>
    <s v="Vuelo + Hotel"/>
    <n v="294.93"/>
    <s v="PayPal"/>
    <s v="Londres"/>
    <s v="Hotel"/>
    <s v="Primera clase"/>
    <s v=""/>
    <n v="7"/>
    <s v="Verdadero"/>
    <s v="Sitio web"/>
    <s v="Pendiente"/>
    <n v="1"/>
    <n v="5"/>
    <s v="Temporada baja"/>
    <x v="1"/>
    <n v="0"/>
    <x v="4"/>
    <x v="3"/>
    <x v="0"/>
    <n v="98.31"/>
    <n v="36.866250000000001"/>
  </r>
  <r>
    <s v="U0268"/>
    <s v="29707058M"/>
    <n v="29"/>
    <x v="1"/>
    <x v="6"/>
    <x v="1"/>
    <s v="R00268"/>
    <d v="2024-05-24T00:00:00"/>
    <d v="2024-12-18T00:00:00"/>
    <n v="208"/>
    <n v="14"/>
    <n v="4"/>
    <s v="Vuelo + Hotel"/>
    <n v="1889.25"/>
    <s v="Tarjeta de crédito"/>
    <s v="Nueva York"/>
    <s v="Hotel"/>
    <s v="Ejecutiva"/>
    <s v=""/>
    <n v="13"/>
    <s v="Falso"/>
    <s v="Sitio web"/>
    <s v="Confirmada"/>
    <n v="5"/>
    <n v="12"/>
    <s v="Temporada baja"/>
    <x v="1"/>
    <n v="0"/>
    <x v="2"/>
    <x v="3"/>
    <x v="1"/>
    <n v="472.3125"/>
    <n v="134.94642857142858"/>
  </r>
  <r>
    <s v="U0269"/>
    <s v="56299628K"/>
    <n v="50"/>
    <x v="0"/>
    <x v="5"/>
    <x v="0"/>
    <s v="R00269"/>
    <d v="2024-03-28T00:00:00"/>
    <d v="2024-07-19T00:00:00"/>
    <n v="113"/>
    <n v="3"/>
    <n v="4"/>
    <s v="Vuelo + Hotel + Tour"/>
    <n v="1665.25"/>
    <s v="Transferencia bancaria"/>
    <s v="Nueva York"/>
    <s v="Airbnb"/>
    <s v="Económica"/>
    <s v="Excursión en bote"/>
    <n v="2"/>
    <s v="Falso"/>
    <s v="Sitio web"/>
    <s v="Confirmada"/>
    <n v="3"/>
    <n v="7"/>
    <s v="Temporada baja"/>
    <x v="0"/>
    <n v="1"/>
    <x v="0"/>
    <x v="1"/>
    <x v="3"/>
    <n v="416.3125"/>
    <n v="555.08333333333337"/>
  </r>
  <r>
    <s v="U0270"/>
    <s v="56461400B"/>
    <n v="27"/>
    <x v="2"/>
    <x v="2"/>
    <x v="1"/>
    <s v="R00270"/>
    <d v="2024-06-14T00:00:00"/>
    <d v="2024-08-29T00:00:00"/>
    <n v="76"/>
    <n v="7"/>
    <n v="2"/>
    <s v="Vuelo + Hotel"/>
    <n v="1597.9"/>
    <s v="PayPal"/>
    <s v="Tokio"/>
    <s v="Resort"/>
    <s v="Económica"/>
    <s v=""/>
    <n v="6"/>
    <s v="Verdadero"/>
    <s v="App móvil"/>
    <s v="Pendiente"/>
    <n v="6"/>
    <n v="8"/>
    <s v="Temporada alta"/>
    <x v="1"/>
    <n v="0"/>
    <x v="2"/>
    <x v="4"/>
    <x v="1"/>
    <n v="798.95"/>
    <n v="228.27142857142857"/>
  </r>
  <r>
    <s v="U0271"/>
    <s v="87816524V"/>
    <n v="18"/>
    <x v="0"/>
    <x v="4"/>
    <x v="0"/>
    <s v="R00271"/>
    <d v="2024-06-09T00:00:00"/>
    <d v="2024-08-24T00:00:00"/>
    <n v="76"/>
    <n v="9"/>
    <n v="2"/>
    <s v="Vuelo + Hotel + Tour"/>
    <n v="1593.01"/>
    <s v="Tarjeta de crédito"/>
    <s v="Paris"/>
    <s v="Airbnb"/>
    <s v="Económica"/>
    <s v="Desconocido"/>
    <n v="8"/>
    <s v="Falso"/>
    <s v="Sitio web"/>
    <s v="Pendiente"/>
    <n v="6"/>
    <n v="8"/>
    <s v="Temporada alta"/>
    <x v="1"/>
    <n v="0"/>
    <x v="1"/>
    <x v="3"/>
    <x v="1"/>
    <n v="796.505"/>
    <n v="177.0011111111111"/>
  </r>
  <r>
    <s v="U0272"/>
    <s v="73930184L"/>
    <n v="22"/>
    <x v="0"/>
    <x v="1"/>
    <x v="0"/>
    <s v="R00272"/>
    <d v="2024-02-03T00:00:00"/>
    <d v="2024-08-02T00:00:00"/>
    <n v="181"/>
    <n v="14"/>
    <n v="3"/>
    <s v="Vuelo + Hotel + Tour"/>
    <n v="1467.66"/>
    <s v="PayPal"/>
    <s v="Londres"/>
    <s v="Resort"/>
    <s v="Primera clase"/>
    <s v="Tour en bus"/>
    <n v="13"/>
    <s v="Verdadero"/>
    <s v="Agente de viajes"/>
    <s v="Pendiente"/>
    <n v="2"/>
    <n v="8"/>
    <s v="Temporada baja"/>
    <x v="0"/>
    <n v="1"/>
    <x v="2"/>
    <x v="3"/>
    <x v="1"/>
    <n v="489.22"/>
    <n v="104.83285714285715"/>
  </r>
  <r>
    <s v="U0273"/>
    <s v="65829874X"/>
    <n v="36"/>
    <x v="1"/>
    <x v="2"/>
    <x v="0"/>
    <s v="R00273"/>
    <d v="2024-02-21T00:00:00"/>
    <d v="2024-02-29T00:00:00"/>
    <n v="8"/>
    <n v="5"/>
    <n v="3"/>
    <s v="Vuelo"/>
    <n v="802.46"/>
    <s v="Tarjeta de crédito"/>
    <s v="Nueva York"/>
    <s v=""/>
    <s v="Ejecutiva"/>
    <s v=""/>
    <n v="4"/>
    <s v="Falso"/>
    <s v="Agente de viajes"/>
    <s v="Cancelada"/>
    <n v="2"/>
    <n v="2"/>
    <s v="Temporada alta"/>
    <x v="0"/>
    <n v="1"/>
    <x v="0"/>
    <x v="1"/>
    <x v="0"/>
    <n v="267.48666666666668"/>
    <n v="160.49200000000002"/>
  </r>
  <r>
    <s v="U0274"/>
    <s v="17588061F"/>
    <n v="34"/>
    <x v="2"/>
    <x v="0"/>
    <x v="0"/>
    <s v="R00274"/>
    <d v="2024-04-18T00:00:00"/>
    <d v="2024-10-28T00:00:00"/>
    <n v="193"/>
    <n v="9"/>
    <n v="1"/>
    <s v="Vuelo + Hotel + Tour"/>
    <n v="575.01"/>
    <s v="Transferencia bancaria"/>
    <s v="Paris"/>
    <s v="Resort"/>
    <s v="Económica"/>
    <s v="Excursión en bote"/>
    <n v="8"/>
    <s v="Falso"/>
    <s v="App móvil"/>
    <s v="Pendiente"/>
    <n v="4"/>
    <n v="10"/>
    <s v="Temporada alta"/>
    <x v="1"/>
    <n v="0"/>
    <x v="1"/>
    <x v="3"/>
    <x v="0"/>
    <n v="575.01"/>
    <n v="63.89"/>
  </r>
  <r>
    <s v="U0275"/>
    <s v="51309980Q"/>
    <n v="25"/>
    <x v="1"/>
    <x v="5"/>
    <x v="0"/>
    <s v="R00275"/>
    <d v="2024-04-15T00:00:00"/>
    <d v="2024-05-27T00:00:00"/>
    <n v="42"/>
    <n v="7"/>
    <n v="2"/>
    <s v="Vuelo + Hotel + Tour"/>
    <n v="1431.78"/>
    <s v="PayPal"/>
    <s v="Nueva York"/>
    <s v="Resort"/>
    <s v="Económica"/>
    <s v="Tour en Cuidad"/>
    <n v="6"/>
    <s v="Falso"/>
    <s v="Sitio web"/>
    <s v="Cancelada"/>
    <n v="4"/>
    <n v="5"/>
    <s v="Temporada baja"/>
    <x v="0"/>
    <n v="1"/>
    <x v="2"/>
    <x v="4"/>
    <x v="1"/>
    <n v="715.89"/>
    <n v="204.54"/>
  </r>
  <r>
    <s v="U0276"/>
    <s v="12963323V"/>
    <n v="44"/>
    <x v="0"/>
    <x v="4"/>
    <x v="0"/>
    <s v="R00276"/>
    <d v="2024-04-15T00:00:00"/>
    <d v="2024-09-25T00:00:00"/>
    <n v="163"/>
    <n v="3"/>
    <n v="1"/>
    <s v="Vuelo"/>
    <n v="922.86"/>
    <s v="PayPal"/>
    <s v="Paris"/>
    <s v=""/>
    <s v="Económica"/>
    <s v=""/>
    <n v="2"/>
    <s v="Verdadero"/>
    <s v="App móvil"/>
    <s v="Pendiente"/>
    <n v="4"/>
    <n v="9"/>
    <s v="Temporada baja"/>
    <x v="1"/>
    <n v="0"/>
    <x v="0"/>
    <x v="0"/>
    <x v="2"/>
    <n v="922.86"/>
    <n v="307.62"/>
  </r>
  <r>
    <s v="U0277"/>
    <s v="76978294P"/>
    <n v="27"/>
    <x v="2"/>
    <x v="6"/>
    <x v="1"/>
    <s v="R00277"/>
    <d v="2024-09-16T00:00:00"/>
    <d v="2024-11-07T00:00:00"/>
    <n v="52"/>
    <n v="3"/>
    <n v="3"/>
    <s v="Vuelo + Hotel + Tour"/>
    <n v="552.82000000000005"/>
    <s v="Tarjeta de crédito"/>
    <s v="Paris"/>
    <s v="Hotel"/>
    <s v="Económica"/>
    <s v="Tour en bus"/>
    <n v="2"/>
    <s v="Verdadero"/>
    <s v="Agente de viajes"/>
    <s v="Cancelada"/>
    <n v="9"/>
    <n v="11"/>
    <s v="Temporada alta"/>
    <x v="0"/>
    <n v="1"/>
    <x v="3"/>
    <x v="0"/>
    <x v="1"/>
    <n v="184.27333333333334"/>
    <n v="184.27333333333334"/>
  </r>
  <r>
    <s v="U0278"/>
    <s v="13596332C"/>
    <n v="18"/>
    <x v="1"/>
    <x v="2"/>
    <x v="0"/>
    <s v="R00278"/>
    <d v="2024-03-25T00:00:00"/>
    <d v="2024-04-09T00:00:00"/>
    <n v="15"/>
    <n v="2"/>
    <n v="2"/>
    <s v="Vuelo + Hotel"/>
    <n v="1194.03"/>
    <s v="PayPal"/>
    <s v="Paris"/>
    <s v="Resort"/>
    <s v="Ejecutiva"/>
    <s v=""/>
    <n v="1"/>
    <s v="Verdadero"/>
    <s v="App móvil"/>
    <s v="Confirmada"/>
    <n v="3"/>
    <n v="4"/>
    <s v="Temporada baja"/>
    <x v="1"/>
    <n v="0"/>
    <x v="1"/>
    <x v="1"/>
    <x v="1"/>
    <n v="597.01499999999999"/>
    <n v="597.01499999999999"/>
  </r>
  <r>
    <s v="U0279"/>
    <s v="53602905W"/>
    <n v="38"/>
    <x v="1"/>
    <x v="6"/>
    <x v="0"/>
    <s v="R00279"/>
    <d v="2024-05-22T00:00:00"/>
    <d v="2024-08-14T00:00:00"/>
    <n v="84"/>
    <n v="11"/>
    <n v="1"/>
    <s v="Vuelo + Hotel + Tour"/>
    <n v="1850.91"/>
    <s v="Transferencia bancaria"/>
    <s v="Tokio"/>
    <s v="Hotel"/>
    <s v="Ejecutiva"/>
    <s v="Excursión en bote"/>
    <n v="10"/>
    <s v="Verdadero"/>
    <s v="Agente de viajes"/>
    <s v="Cancelada"/>
    <n v="5"/>
    <n v="8"/>
    <s v="Temporada alta"/>
    <x v="0"/>
    <n v="1"/>
    <x v="1"/>
    <x v="4"/>
    <x v="0"/>
    <n v="1850.91"/>
    <n v="168.26454545454547"/>
  </r>
  <r>
    <s v="U0280"/>
    <s v="50410897A"/>
    <n v="55"/>
    <x v="1"/>
    <x v="3"/>
    <x v="1"/>
    <s v="R00280"/>
    <d v="2024-09-12T00:00:00"/>
    <d v="2024-12-03T00:00:00"/>
    <n v="82"/>
    <n v="4"/>
    <n v="1"/>
    <s v="Vuelo + Hotel"/>
    <n v="1077.8599999999999"/>
    <s v="Transferencia bancaria"/>
    <s v="Cancun"/>
    <s v="Airbnb"/>
    <s v="Ejecutiva"/>
    <s v=""/>
    <n v="3"/>
    <s v="Verdadero"/>
    <s v="App móvil"/>
    <s v="Pendiente"/>
    <n v="9"/>
    <n v="12"/>
    <s v="Temporada alta"/>
    <x v="1"/>
    <n v="0"/>
    <x v="1"/>
    <x v="4"/>
    <x v="3"/>
    <n v="1077.8599999999999"/>
    <n v="269.46499999999997"/>
  </r>
  <r>
    <s v="U0281"/>
    <s v="35577770J"/>
    <n v="54"/>
    <x v="2"/>
    <x v="1"/>
    <x v="0"/>
    <s v="R00281"/>
    <d v="2024-06-13T00:00:00"/>
    <d v="2024-07-25T00:00:00"/>
    <n v="42"/>
    <n v="11"/>
    <n v="2"/>
    <s v="Vuelo + Hotel"/>
    <n v="562.29"/>
    <s v="Tarjeta de crédito"/>
    <s v="Paris"/>
    <s v="Airbnb"/>
    <s v="Primera clase"/>
    <s v=""/>
    <n v="10"/>
    <s v="Falso"/>
    <s v="Sitio web"/>
    <s v="Cancelada"/>
    <n v="6"/>
    <n v="7"/>
    <s v="Temporada alta"/>
    <x v="1"/>
    <n v="0"/>
    <x v="0"/>
    <x v="1"/>
    <x v="3"/>
    <n v="281.14499999999998"/>
    <n v="51.117272727272727"/>
  </r>
  <r>
    <s v="U0282"/>
    <s v="59951905J"/>
    <n v="30"/>
    <x v="0"/>
    <x v="6"/>
    <x v="0"/>
    <s v="R00282"/>
    <d v="2024-03-27T00:00:00"/>
    <d v="2024-06-24T00:00:00"/>
    <n v="89"/>
    <n v="1"/>
    <n v="4"/>
    <s v="Vuelo"/>
    <n v="681.16"/>
    <s v="PayPal"/>
    <s v="Cancun"/>
    <s v=""/>
    <s v="Primera clase"/>
    <s v=""/>
    <n v="0"/>
    <s v="Falso"/>
    <s v="Agente de viajes"/>
    <s v="Cancelada"/>
    <n v="3"/>
    <n v="6"/>
    <s v="Temporada alta"/>
    <x v="0"/>
    <n v="1"/>
    <x v="2"/>
    <x v="4"/>
    <x v="0"/>
    <n v="170.29"/>
    <n v="681.16"/>
  </r>
  <r>
    <s v="U0283"/>
    <s v="12409225N"/>
    <n v="30"/>
    <x v="1"/>
    <x v="1"/>
    <x v="0"/>
    <s v="R00283"/>
    <d v="2024-02-01T00:00:00"/>
    <d v="2024-12-27T00:00:00"/>
    <n v="330"/>
    <n v="11"/>
    <n v="2"/>
    <s v="Vuelo + Hotel + Tour"/>
    <n v="1157.9000000000001"/>
    <s v="Tarjeta de crédito"/>
    <s v="Nueva York"/>
    <s v="Airbnb"/>
    <s v="Económica"/>
    <s v="Desconocido"/>
    <n v="10"/>
    <s v="Verdadero"/>
    <s v="Agente de viajes"/>
    <s v="Cancelada"/>
    <n v="2"/>
    <n v="12"/>
    <s v="Temporada alta"/>
    <x v="0"/>
    <n v="1"/>
    <x v="0"/>
    <x v="1"/>
    <x v="0"/>
    <n v="578.95000000000005"/>
    <n v="105.26363636363637"/>
  </r>
  <r>
    <s v="U0284"/>
    <s v="24965863F"/>
    <n v="51"/>
    <x v="0"/>
    <x v="2"/>
    <x v="0"/>
    <s v="R00284"/>
    <d v="2024-03-15T00:00:00"/>
    <d v="2024-09-07T00:00:00"/>
    <n v="176"/>
    <n v="1"/>
    <n v="3"/>
    <s v="Vuelo + Hotel + Tour"/>
    <n v="1574.41"/>
    <s v="Transferencia bancaria"/>
    <s v="Tokio"/>
    <s v="Resort"/>
    <s v="Económica"/>
    <s v="Tour en Cuidad"/>
    <n v="0"/>
    <s v="Verdadero"/>
    <s v="Sitio web"/>
    <s v="Pendiente"/>
    <n v="3"/>
    <n v="9"/>
    <s v="Temporada alta"/>
    <x v="0"/>
    <n v="1"/>
    <x v="1"/>
    <x v="4"/>
    <x v="3"/>
    <n v="524.8033333333334"/>
    <n v="1574.41"/>
  </r>
  <r>
    <s v="U0285"/>
    <s v="85417781J"/>
    <n v="31"/>
    <x v="0"/>
    <x v="3"/>
    <x v="1"/>
    <s v="R00285"/>
    <d v="2024-02-26T00:00:00"/>
    <d v="2024-07-25T00:00:00"/>
    <n v="150"/>
    <n v="6"/>
    <n v="1"/>
    <s v="Vuelo + Hotel + Tour"/>
    <n v="165.71"/>
    <s v="Tarjeta de crédito"/>
    <s v="Roma"/>
    <s v="Hotel"/>
    <s v="Económica"/>
    <s v="Excursión en bote"/>
    <n v="5"/>
    <s v="Verdadero"/>
    <s v="Agente de viajes"/>
    <s v="Pendiente"/>
    <n v="2"/>
    <n v="7"/>
    <s v="Temporada baja"/>
    <x v="0"/>
    <n v="1"/>
    <x v="1"/>
    <x v="1"/>
    <x v="0"/>
    <n v="165.71"/>
    <n v="27.618333333333336"/>
  </r>
  <r>
    <s v="U0286"/>
    <s v="89904425R"/>
    <n v="55"/>
    <x v="1"/>
    <x v="5"/>
    <x v="0"/>
    <s v="R00286"/>
    <d v="2024-03-06T00:00:00"/>
    <d v="2024-12-04T00:00:00"/>
    <n v="273"/>
    <n v="3"/>
    <n v="4"/>
    <s v="Vuelo + Hotel"/>
    <n v="1310.97"/>
    <s v="PayPal"/>
    <s v="Paris"/>
    <s v="Airbnb"/>
    <s v="Ejecutiva"/>
    <s v=""/>
    <n v="2"/>
    <s v="Falso"/>
    <s v="App móvil"/>
    <s v="Cancelada"/>
    <n v="3"/>
    <n v="12"/>
    <s v="Temporada baja"/>
    <x v="0"/>
    <n v="1"/>
    <x v="4"/>
    <x v="4"/>
    <x v="3"/>
    <n v="327.74250000000001"/>
    <n v="436.99"/>
  </r>
  <r>
    <s v="U0287"/>
    <s v="64817193L"/>
    <n v="45"/>
    <x v="0"/>
    <x v="5"/>
    <x v="0"/>
    <s v="R00287"/>
    <d v="2024-01-07T00:00:00"/>
    <d v="2024-12-26T00:00:00"/>
    <n v="354"/>
    <n v="14"/>
    <n v="2"/>
    <s v="Vuelo + Hotel + Tour"/>
    <n v="187.51"/>
    <s v="PayPal"/>
    <s v="Paris"/>
    <s v="Resort"/>
    <s v="Económica"/>
    <s v="Excursión en bote"/>
    <n v="13"/>
    <s v="Falso"/>
    <s v="Agente de viajes"/>
    <s v="Pendiente"/>
    <n v="1"/>
    <n v="12"/>
    <s v="Temporada alta"/>
    <x v="0"/>
    <n v="1"/>
    <x v="1"/>
    <x v="0"/>
    <x v="2"/>
    <n v="93.754999999999995"/>
    <n v="13.393571428571429"/>
  </r>
  <r>
    <s v="U0288"/>
    <s v="25187284F"/>
    <n v="64"/>
    <x v="1"/>
    <x v="6"/>
    <x v="0"/>
    <s v="R00288"/>
    <d v="2024-02-22T00:00:00"/>
    <d v="2024-11-11T00:00:00"/>
    <n v="263"/>
    <n v="5"/>
    <n v="1"/>
    <s v="Vuelo + Hotel + Tour"/>
    <n v="1547.87"/>
    <s v="PayPal"/>
    <s v="Paris"/>
    <s v="Airbnb"/>
    <s v="Económica"/>
    <s v="Tour en bus"/>
    <n v="4"/>
    <s v="Verdadero"/>
    <s v="App móvil"/>
    <s v="Cancelada"/>
    <n v="2"/>
    <n v="11"/>
    <s v="Temporada baja"/>
    <x v="1"/>
    <n v="0"/>
    <x v="1"/>
    <x v="3"/>
    <x v="3"/>
    <n v="1547.87"/>
    <n v="309.57399999999996"/>
  </r>
  <r>
    <s v="U0289"/>
    <s v="24716561W"/>
    <n v="57"/>
    <x v="0"/>
    <x v="5"/>
    <x v="0"/>
    <s v="R00289"/>
    <d v="2024-04-28T00:00:00"/>
    <d v="2024-08-22T00:00:00"/>
    <n v="116"/>
    <n v="12"/>
    <n v="1"/>
    <s v="Vuelo"/>
    <n v="1246.54"/>
    <s v="Transferencia bancaria"/>
    <s v="Paris"/>
    <s v=""/>
    <s v="Económica"/>
    <s v=""/>
    <n v="11"/>
    <s v="Falso"/>
    <s v="App móvil"/>
    <s v="Cancelada"/>
    <n v="4"/>
    <n v="8"/>
    <s v="Temporada alta"/>
    <x v="1"/>
    <n v="0"/>
    <x v="0"/>
    <x v="1"/>
    <x v="3"/>
    <n v="1246.54"/>
    <n v="103.87833333333333"/>
  </r>
  <r>
    <s v="U0290"/>
    <s v="64501816H"/>
    <n v="61"/>
    <x v="0"/>
    <x v="4"/>
    <x v="0"/>
    <s v="R00290"/>
    <d v="2024-02-11T00:00:00"/>
    <d v="2024-12-04T00:00:00"/>
    <n v="297"/>
    <n v="2"/>
    <n v="4"/>
    <s v="Vuelo + Hotel + Tour"/>
    <n v="521.48"/>
    <s v="Tarjeta de crédito"/>
    <s v="Londres"/>
    <s v="Resort"/>
    <s v="Económica"/>
    <s v="Tour en bus"/>
    <n v="1"/>
    <s v="Falso"/>
    <s v="Sitio web"/>
    <s v="Cancelada"/>
    <n v="2"/>
    <n v="12"/>
    <s v="Temporada baja"/>
    <x v="0"/>
    <n v="1"/>
    <x v="0"/>
    <x v="1"/>
    <x v="3"/>
    <n v="130.37"/>
    <n v="260.74"/>
  </r>
  <r>
    <s v="U0291"/>
    <s v="29437303V"/>
    <n v="40"/>
    <x v="1"/>
    <x v="5"/>
    <x v="1"/>
    <s v="R00291"/>
    <d v="2024-08-09T00:00:00"/>
    <d v="2024-12-16T00:00:00"/>
    <n v="129"/>
    <n v="3"/>
    <n v="2"/>
    <s v="Vuelo + Hotel"/>
    <n v="906.98"/>
    <s v="PayPal"/>
    <s v="Barcelona"/>
    <s v="Airbnb"/>
    <s v="Primera clase"/>
    <s v=""/>
    <n v="2"/>
    <s v="Falso"/>
    <s v="App móvil"/>
    <s v="Cancelada"/>
    <n v="8"/>
    <n v="12"/>
    <s v="Temporada alta"/>
    <x v="1"/>
    <n v="0"/>
    <x v="0"/>
    <x v="1"/>
    <x v="2"/>
    <n v="453.49"/>
    <n v="302.32666666666665"/>
  </r>
  <r>
    <s v="U0292"/>
    <s v="81146008F"/>
    <n v="53"/>
    <x v="1"/>
    <x v="3"/>
    <x v="0"/>
    <s v="R00292"/>
    <d v="2024-07-07T00:00:00"/>
    <d v="2024-09-10T00:00:00"/>
    <n v="65"/>
    <n v="7"/>
    <n v="1"/>
    <s v="Vuelo"/>
    <n v="430.58"/>
    <s v="PayPal"/>
    <s v="Barcelona"/>
    <s v=""/>
    <s v="Económica"/>
    <s v=""/>
    <n v="6"/>
    <s v="Falso"/>
    <s v="Agente de viajes"/>
    <s v="Cancelada"/>
    <n v="7"/>
    <n v="9"/>
    <s v="Temporada baja"/>
    <x v="0"/>
    <n v="1"/>
    <x v="0"/>
    <x v="1"/>
    <x v="3"/>
    <n v="430.58"/>
    <n v="61.511428571428567"/>
  </r>
  <r>
    <s v="U0293"/>
    <s v="25947414X"/>
    <n v="56"/>
    <x v="0"/>
    <x v="5"/>
    <x v="0"/>
    <s v="R00293"/>
    <d v="2024-05-21T00:00:00"/>
    <d v="2024-06-15T00:00:00"/>
    <n v="25"/>
    <n v="1"/>
    <n v="4"/>
    <s v="Vuelo"/>
    <n v="865.44"/>
    <s v="Transferencia bancaria"/>
    <s v="Cancun"/>
    <s v=""/>
    <s v="Económica"/>
    <s v=""/>
    <n v="0"/>
    <s v="Verdadero"/>
    <s v="Sitio web"/>
    <s v="Pendiente"/>
    <n v="5"/>
    <n v="6"/>
    <s v="Temporada alta"/>
    <x v="1"/>
    <n v="0"/>
    <x v="2"/>
    <x v="5"/>
    <x v="3"/>
    <n v="216.36"/>
    <n v="865.44"/>
  </r>
  <r>
    <s v="U0294"/>
    <s v="35881810Q"/>
    <n v="49"/>
    <x v="1"/>
    <x v="6"/>
    <x v="1"/>
    <s v="R00294"/>
    <d v="2024-04-20T00:00:00"/>
    <d v="2024-09-07T00:00:00"/>
    <n v="140"/>
    <n v="8"/>
    <n v="4"/>
    <s v="Vuelo + Hotel + Tour"/>
    <n v="1123.98"/>
    <s v="Tarjeta de crédito"/>
    <s v="Nueva York"/>
    <s v="Hotel"/>
    <s v="Ejecutiva"/>
    <s v="Desconocido"/>
    <n v="7"/>
    <s v="Verdadero"/>
    <s v="App móvil"/>
    <s v="Cancelada"/>
    <n v="4"/>
    <n v="9"/>
    <s v="Temporada alta"/>
    <x v="1"/>
    <n v="0"/>
    <x v="1"/>
    <x v="2"/>
    <x v="2"/>
    <n v="280.995"/>
    <n v="140.4975"/>
  </r>
  <r>
    <s v="U0295"/>
    <s v="39183697T"/>
    <n v="45"/>
    <x v="2"/>
    <x v="2"/>
    <x v="0"/>
    <s v="R00295"/>
    <d v="2024-05-22T00:00:00"/>
    <d v="2024-06-12T00:00:00"/>
    <n v="21"/>
    <n v="13"/>
    <n v="1"/>
    <s v="Vuelo"/>
    <n v="1161.25"/>
    <s v="Tarjeta de crédito"/>
    <s v="Barcelona"/>
    <s v=""/>
    <s v="Ejecutiva"/>
    <s v=""/>
    <n v="12"/>
    <s v="Verdadero"/>
    <s v="App móvil"/>
    <s v="Confirmada"/>
    <n v="5"/>
    <n v="6"/>
    <s v="Temporada baja"/>
    <x v="0"/>
    <n v="1"/>
    <x v="1"/>
    <x v="0"/>
    <x v="2"/>
    <n v="1161.25"/>
    <n v="89.32692307692308"/>
  </r>
  <r>
    <s v="U0296"/>
    <s v="68582158E"/>
    <n v="60"/>
    <x v="2"/>
    <x v="1"/>
    <x v="1"/>
    <s v="R00296"/>
    <d v="2024-05-29T00:00:00"/>
    <d v="2024-12-16T00:00:00"/>
    <n v="201"/>
    <n v="8"/>
    <n v="1"/>
    <s v="Vuelo + Hotel"/>
    <n v="230.21"/>
    <s v="Transferencia bancaria"/>
    <s v="Roma"/>
    <s v="Hotel"/>
    <s v="Primera clase"/>
    <s v=""/>
    <n v="7"/>
    <s v="Verdadero"/>
    <s v="Sitio web"/>
    <s v="Cancelada"/>
    <n v="5"/>
    <n v="12"/>
    <s v="Temporada alta"/>
    <x v="1"/>
    <n v="0"/>
    <x v="1"/>
    <x v="1"/>
    <x v="3"/>
    <n v="230.21"/>
    <n v="28.776250000000001"/>
  </r>
  <r>
    <s v="U0297"/>
    <s v="36110249L"/>
    <n v="63"/>
    <x v="2"/>
    <x v="4"/>
    <x v="1"/>
    <s v="R00297"/>
    <d v="2024-04-04T00:00:00"/>
    <d v="2024-12-25T00:00:00"/>
    <n v="265"/>
    <n v="1"/>
    <n v="1"/>
    <s v="Vuelo"/>
    <n v="448.99"/>
    <s v="PayPal"/>
    <s v="Paris"/>
    <s v=""/>
    <s v="Primera clase"/>
    <s v=""/>
    <n v="0"/>
    <s v="Falso"/>
    <s v="Agente de viajes"/>
    <s v="Pendiente"/>
    <n v="4"/>
    <n v="12"/>
    <s v="Temporada alta"/>
    <x v="1"/>
    <n v="0"/>
    <x v="2"/>
    <x v="4"/>
    <x v="3"/>
    <n v="448.99"/>
    <n v="448.99"/>
  </r>
  <r>
    <s v="U0298"/>
    <s v="27297117G"/>
    <n v="29"/>
    <x v="0"/>
    <x v="1"/>
    <x v="0"/>
    <s v="R00298"/>
    <d v="2024-03-16T00:00:00"/>
    <d v="2024-09-26T00:00:00"/>
    <n v="194"/>
    <n v="12"/>
    <n v="3"/>
    <s v="Vuelo"/>
    <n v="873.53"/>
    <s v="Tarjeta de crédito"/>
    <s v="Barcelona"/>
    <s v=""/>
    <s v="Económica"/>
    <s v=""/>
    <n v="11"/>
    <s v="Falso"/>
    <s v="Agente de viajes"/>
    <s v="Confirmada"/>
    <n v="3"/>
    <n v="9"/>
    <s v="Temporada alta"/>
    <x v="0"/>
    <n v="1"/>
    <x v="4"/>
    <x v="3"/>
    <x v="1"/>
    <n v="291.17666666666668"/>
    <n v="72.794166666666669"/>
  </r>
  <r>
    <s v="U0299"/>
    <s v="96607843T"/>
    <n v="48"/>
    <x v="1"/>
    <x v="4"/>
    <x v="0"/>
    <s v="R00299"/>
    <d v="2024-07-31T00:00:00"/>
    <d v="2024-12-09T00:00:00"/>
    <n v="131"/>
    <n v="8"/>
    <n v="1"/>
    <s v="Vuelo + Hotel + Tour"/>
    <n v="198.38"/>
    <s v="PayPal"/>
    <s v="Tokio"/>
    <s v="Airbnb"/>
    <s v="Económica"/>
    <s v="Excursión en bote"/>
    <n v="7"/>
    <s v="Verdadero"/>
    <s v="App móvil"/>
    <s v="Pendiente"/>
    <n v="7"/>
    <n v="12"/>
    <s v="Temporada alta"/>
    <x v="1"/>
    <n v="0"/>
    <x v="4"/>
    <x v="3"/>
    <x v="2"/>
    <n v="198.38"/>
    <n v="24.797499999999999"/>
  </r>
  <r>
    <s v="U0300"/>
    <s v="68309970Q"/>
    <n v="20"/>
    <x v="2"/>
    <x v="5"/>
    <x v="0"/>
    <s v="R00300"/>
    <d v="2024-05-31T00:00:00"/>
    <d v="2024-09-29T00:00:00"/>
    <n v="121"/>
    <n v="4"/>
    <n v="1"/>
    <s v="Vuelo + Hotel"/>
    <n v="1347.76"/>
    <s v="Tarjeta de crédito"/>
    <s v="Tokio"/>
    <s v="Airbnb"/>
    <s v="Económica"/>
    <s v=""/>
    <n v="3"/>
    <s v="Falso"/>
    <s v="Agente de viajes"/>
    <s v="Pendiente"/>
    <n v="5"/>
    <n v="9"/>
    <s v="Temporada baja"/>
    <x v="1"/>
    <n v="0"/>
    <x v="2"/>
    <x v="4"/>
    <x v="1"/>
    <n v="1347.76"/>
    <n v="336.94"/>
  </r>
  <r>
    <s v="U0301"/>
    <s v="16918247E"/>
    <n v="49"/>
    <x v="0"/>
    <x v="6"/>
    <x v="0"/>
    <s v="R00301"/>
    <d v="2024-03-21T00:00:00"/>
    <d v="2024-04-29T00:00:00"/>
    <n v="39"/>
    <n v="7"/>
    <n v="3"/>
    <s v="Vuelo + Hotel + Tour"/>
    <n v="1034.99"/>
    <s v="PayPal"/>
    <s v="Nueva York"/>
    <s v="Hotel"/>
    <s v="Económica"/>
    <s v="Tour en bus"/>
    <n v="6"/>
    <s v="Falso"/>
    <s v="App móvil"/>
    <s v="Cancelada"/>
    <n v="3"/>
    <n v="4"/>
    <s v="Temporada alta"/>
    <x v="0"/>
    <n v="1"/>
    <x v="2"/>
    <x v="4"/>
    <x v="2"/>
    <n v="344.99666666666667"/>
    <n v="147.8557142857143"/>
  </r>
  <r>
    <s v="U0302"/>
    <s v="43877223P"/>
    <n v="64"/>
    <x v="2"/>
    <x v="4"/>
    <x v="0"/>
    <s v="R00302"/>
    <d v="2024-02-13T00:00:00"/>
    <d v="2024-11-21T00:00:00"/>
    <n v="282"/>
    <n v="4"/>
    <n v="1"/>
    <s v="Vuelo + Hotel + Tour"/>
    <n v="697.04"/>
    <s v="Tarjeta de crédito"/>
    <s v="Barcelona"/>
    <s v="Hotel"/>
    <s v="Primera clase"/>
    <s v="Desconocido"/>
    <n v="3"/>
    <s v="Verdadero"/>
    <s v="App móvil"/>
    <s v="Pendiente"/>
    <n v="2"/>
    <n v="11"/>
    <s v="Temporada baja"/>
    <x v="1"/>
    <n v="0"/>
    <x v="2"/>
    <x v="4"/>
    <x v="3"/>
    <n v="697.04"/>
    <n v="174.26"/>
  </r>
  <r>
    <s v="U0303"/>
    <s v="93878502T"/>
    <n v="28"/>
    <x v="1"/>
    <x v="6"/>
    <x v="0"/>
    <s v="R00303"/>
    <d v="2024-04-26T00:00:00"/>
    <d v="2024-11-06T00:00:00"/>
    <n v="194"/>
    <n v="12"/>
    <n v="1"/>
    <s v="Vuelo + Hotel"/>
    <n v="336.09"/>
    <s v="PayPal"/>
    <s v="Tokio"/>
    <s v="Airbnb"/>
    <s v="Económica"/>
    <s v=""/>
    <n v="11"/>
    <s v="Falso"/>
    <s v="Agente de viajes"/>
    <s v="Cancelada"/>
    <n v="4"/>
    <n v="11"/>
    <s v="Temporada alta"/>
    <x v="0"/>
    <n v="1"/>
    <x v="4"/>
    <x v="2"/>
    <x v="1"/>
    <n v="336.09"/>
    <n v="28.007499999999997"/>
  </r>
  <r>
    <s v="U0304"/>
    <s v="73441427N"/>
    <n v="26"/>
    <x v="1"/>
    <x v="2"/>
    <x v="1"/>
    <s v="R00304"/>
    <d v="2024-04-21T00:00:00"/>
    <d v="2024-11-12T00:00:00"/>
    <n v="205"/>
    <n v="3"/>
    <n v="4"/>
    <s v="Vuelo + Hotel + Tour"/>
    <n v="1141.8699999999999"/>
    <s v="PayPal"/>
    <s v="Roma"/>
    <s v="Hotel"/>
    <s v="Económica"/>
    <s v="Tour en Cuidad"/>
    <n v="2"/>
    <s v="Falso"/>
    <s v="Agente de viajes"/>
    <s v="Cancelada"/>
    <n v="4"/>
    <n v="11"/>
    <s v="Temporada baja"/>
    <x v="0"/>
    <n v="1"/>
    <x v="0"/>
    <x v="1"/>
    <x v="1"/>
    <n v="285.46749999999997"/>
    <n v="380.62333333333328"/>
  </r>
  <r>
    <s v="U0305"/>
    <s v="13893363Y"/>
    <n v="29"/>
    <x v="2"/>
    <x v="0"/>
    <x v="0"/>
    <s v="R00305"/>
    <d v="2024-03-01T00:00:00"/>
    <d v="2024-09-10T00:00:00"/>
    <n v="193"/>
    <n v="14"/>
    <n v="3"/>
    <s v="Vuelo + Hotel"/>
    <n v="254.06"/>
    <s v="Transferencia bancaria"/>
    <s v="Barcelona"/>
    <s v="Resort"/>
    <s v="Económica"/>
    <s v=""/>
    <n v="13"/>
    <s v="Falso"/>
    <s v="Sitio web"/>
    <s v="Confirmada"/>
    <n v="3"/>
    <n v="9"/>
    <s v="Temporada alta"/>
    <x v="1"/>
    <n v="0"/>
    <x v="4"/>
    <x v="5"/>
    <x v="1"/>
    <n v="84.686666666666667"/>
    <n v="18.147142857142857"/>
  </r>
  <r>
    <s v="U0306"/>
    <s v="25744309H"/>
    <n v="50"/>
    <x v="0"/>
    <x v="1"/>
    <x v="0"/>
    <s v="R00306"/>
    <d v="2024-08-26T00:00:00"/>
    <d v="2024-10-05T00:00:00"/>
    <n v="40"/>
    <n v="7"/>
    <n v="3"/>
    <s v="Vuelo + Hotel"/>
    <n v="959.64"/>
    <s v="PayPal"/>
    <s v="Cancun"/>
    <s v="Airbnb"/>
    <s v="Económica"/>
    <s v=""/>
    <n v="6"/>
    <s v="Verdadero"/>
    <s v="Agente de viajes"/>
    <s v="Pendiente"/>
    <n v="8"/>
    <n v="10"/>
    <s v="Temporada baja"/>
    <x v="0"/>
    <n v="1"/>
    <x v="3"/>
    <x v="3"/>
    <x v="3"/>
    <n v="319.88"/>
    <n v="137.09142857142857"/>
  </r>
  <r>
    <s v="U0307"/>
    <s v="92729859T"/>
    <n v="49"/>
    <x v="0"/>
    <x v="1"/>
    <x v="0"/>
    <s v="R00307"/>
    <d v="2024-03-09T00:00:00"/>
    <d v="2024-10-15T00:00:00"/>
    <n v="220"/>
    <n v="6"/>
    <n v="3"/>
    <s v="Vuelo"/>
    <n v="503.8"/>
    <s v="Tarjeta de crédito"/>
    <s v="Paris"/>
    <s v=""/>
    <s v="Económica"/>
    <s v=""/>
    <n v="5"/>
    <s v="Verdadero"/>
    <s v="App móvil"/>
    <s v="Cancelada"/>
    <n v="3"/>
    <n v="10"/>
    <s v="Temporada baja"/>
    <x v="0"/>
    <n v="1"/>
    <x v="0"/>
    <x v="1"/>
    <x v="2"/>
    <n v="167.93333333333334"/>
    <n v="83.966666666666669"/>
  </r>
  <r>
    <s v="U0308"/>
    <s v="49610823F"/>
    <n v="21"/>
    <x v="1"/>
    <x v="5"/>
    <x v="0"/>
    <s v="R00308"/>
    <d v="2024-04-28T00:00:00"/>
    <d v="2024-05-14T00:00:00"/>
    <n v="16"/>
    <n v="12"/>
    <n v="4"/>
    <s v="Vuelo + Hotel"/>
    <n v="591.41999999999996"/>
    <s v="PayPal"/>
    <s v="Tokio"/>
    <s v="Hotel"/>
    <s v="Primera clase"/>
    <s v=""/>
    <n v="11"/>
    <s v="Verdadero"/>
    <s v="App móvil"/>
    <s v="Cancelada"/>
    <n v="4"/>
    <n v="5"/>
    <s v="Temporada alta"/>
    <x v="0"/>
    <n v="1"/>
    <x v="0"/>
    <x v="1"/>
    <x v="1"/>
    <n v="147.85499999999999"/>
    <n v="49.284999999999997"/>
  </r>
  <r>
    <s v="U0309"/>
    <s v="97429194K"/>
    <n v="53"/>
    <x v="1"/>
    <x v="4"/>
    <x v="0"/>
    <s v="R00309"/>
    <d v="2024-06-12T00:00:00"/>
    <d v="2024-11-16T00:00:00"/>
    <n v="157"/>
    <n v="9"/>
    <n v="4"/>
    <s v="Vuelo"/>
    <n v="212.88"/>
    <s v="PayPal"/>
    <s v="Cancun"/>
    <s v=""/>
    <s v="Ejecutiva"/>
    <s v=""/>
    <n v="8"/>
    <s v="Falso"/>
    <s v="App móvil"/>
    <s v="Confirmada"/>
    <n v="6"/>
    <n v="11"/>
    <s v="Temporada baja"/>
    <x v="1"/>
    <n v="0"/>
    <x v="2"/>
    <x v="3"/>
    <x v="3"/>
    <n v="53.22"/>
    <n v="23.653333333333332"/>
  </r>
  <r>
    <s v="U0310"/>
    <s v="62270720Z"/>
    <n v="49"/>
    <x v="1"/>
    <x v="5"/>
    <x v="1"/>
    <s v="R00310"/>
    <d v="2024-06-22T00:00:00"/>
    <d v="2024-07-30T00:00:00"/>
    <n v="38"/>
    <n v="3"/>
    <n v="4"/>
    <s v="Vuelo"/>
    <n v="873.29"/>
    <s v="Tarjeta de crédito"/>
    <s v="Cancun"/>
    <s v=""/>
    <s v="Ejecutiva"/>
    <s v=""/>
    <n v="2"/>
    <s v="Verdadero"/>
    <s v="App móvil"/>
    <s v="Pendiente"/>
    <n v="6"/>
    <n v="7"/>
    <s v="Temporada baja"/>
    <x v="1"/>
    <n v="0"/>
    <x v="2"/>
    <x v="3"/>
    <x v="2"/>
    <n v="218.32249999999999"/>
    <n v="291.09666666666664"/>
  </r>
  <r>
    <s v="U0311"/>
    <s v="20480736H"/>
    <n v="47"/>
    <x v="1"/>
    <x v="3"/>
    <x v="0"/>
    <s v="R00311"/>
    <d v="2024-03-15T00:00:00"/>
    <d v="2024-12-23T00:00:00"/>
    <n v="283"/>
    <n v="1"/>
    <n v="3"/>
    <s v="Vuelo + Hotel"/>
    <n v="1131.4000000000001"/>
    <s v="Tarjeta de crédito"/>
    <s v="Tokio"/>
    <s v="Resort"/>
    <s v="Económica"/>
    <s v=""/>
    <n v="0"/>
    <s v="Verdadero"/>
    <s v="Sitio web"/>
    <s v="Cancelada"/>
    <n v="3"/>
    <n v="12"/>
    <s v="Temporada baja"/>
    <x v="0"/>
    <n v="1"/>
    <x v="0"/>
    <x v="1"/>
    <x v="2"/>
    <n v="377.13333333333338"/>
    <n v="1131.4000000000001"/>
  </r>
  <r>
    <s v="U0312"/>
    <s v="91817922J"/>
    <n v="57"/>
    <x v="1"/>
    <x v="1"/>
    <x v="1"/>
    <s v="R00312"/>
    <d v="2024-07-18T00:00:00"/>
    <d v="2024-12-03T00:00:00"/>
    <n v="138"/>
    <n v="10"/>
    <n v="1"/>
    <s v="Vuelo + Hotel + Tour"/>
    <n v="1366.22"/>
    <s v="Transferencia bancaria"/>
    <s v="Nueva York"/>
    <s v="Airbnb"/>
    <s v="Ejecutiva"/>
    <s v="Desconocido"/>
    <n v="9"/>
    <s v="Falso"/>
    <s v="App móvil"/>
    <s v="Pendiente"/>
    <n v="7"/>
    <n v="12"/>
    <s v="Temporada baja"/>
    <x v="1"/>
    <n v="0"/>
    <x v="4"/>
    <x v="4"/>
    <x v="3"/>
    <n v="1366.22"/>
    <n v="136.62200000000001"/>
  </r>
  <r>
    <s v="U0313"/>
    <s v="87622144X"/>
    <n v="46"/>
    <x v="1"/>
    <x v="2"/>
    <x v="0"/>
    <s v="R00313"/>
    <d v="2024-02-24T00:00:00"/>
    <d v="2024-11-08T00:00:00"/>
    <n v="258"/>
    <n v="8"/>
    <n v="3"/>
    <s v="Vuelo"/>
    <n v="964.25"/>
    <s v="PayPal"/>
    <s v="Paris"/>
    <s v=""/>
    <s v="Económica"/>
    <s v=""/>
    <n v="7"/>
    <s v="Falso"/>
    <s v="Agente de viajes"/>
    <s v="Cancelada"/>
    <n v="2"/>
    <n v="11"/>
    <s v="Temporada baja"/>
    <x v="1"/>
    <n v="0"/>
    <x v="2"/>
    <x v="4"/>
    <x v="2"/>
    <n v="321.41666666666669"/>
    <n v="120.53125"/>
  </r>
  <r>
    <s v="U0314"/>
    <s v="42660263R"/>
    <n v="36"/>
    <x v="2"/>
    <x v="0"/>
    <x v="0"/>
    <s v="R00314"/>
    <d v="2024-02-27T00:00:00"/>
    <d v="2024-12-14T00:00:00"/>
    <n v="291"/>
    <n v="11"/>
    <n v="1"/>
    <s v="Vuelo + Hotel + Tour"/>
    <n v="945.47"/>
    <s v="Tarjeta de crédito"/>
    <s v="Barcelona"/>
    <s v="Airbnb"/>
    <s v="Primera clase"/>
    <s v="Desconocido"/>
    <n v="10"/>
    <s v="Falso"/>
    <s v="Agente de viajes"/>
    <s v="Confirmada"/>
    <n v="2"/>
    <n v="12"/>
    <s v="Temporada baja"/>
    <x v="1"/>
    <n v="0"/>
    <x v="4"/>
    <x v="3"/>
    <x v="0"/>
    <n v="945.47"/>
    <n v="85.951818181818183"/>
  </r>
  <r>
    <s v="U0315"/>
    <s v="58269450P"/>
    <n v="60"/>
    <x v="1"/>
    <x v="0"/>
    <x v="1"/>
    <s v="R00315"/>
    <d v="2024-06-26T00:00:00"/>
    <d v="2024-12-27T00:00:00"/>
    <n v="184"/>
    <n v="13"/>
    <n v="1"/>
    <s v="Vuelo"/>
    <n v="1697.08"/>
    <s v="Tarjeta de crédito"/>
    <s v="Nueva York"/>
    <s v=""/>
    <s v="Económica"/>
    <s v=""/>
    <n v="12"/>
    <s v="Verdadero"/>
    <s v="Agente de viajes"/>
    <s v="Cancelada"/>
    <n v="6"/>
    <n v="12"/>
    <s v="Temporada alta"/>
    <x v="0"/>
    <n v="1"/>
    <x v="4"/>
    <x v="4"/>
    <x v="3"/>
    <n v="1697.08"/>
    <n v="130.54461538461538"/>
  </r>
  <r>
    <s v="U0316"/>
    <s v="29717439J"/>
    <n v="48"/>
    <x v="2"/>
    <x v="3"/>
    <x v="0"/>
    <s v="R00316"/>
    <d v="2024-03-22T00:00:00"/>
    <d v="2024-03-24T00:00:00"/>
    <n v="2"/>
    <n v="4"/>
    <n v="1"/>
    <s v="Vuelo"/>
    <n v="222.32"/>
    <s v="Transferencia bancaria"/>
    <s v="Roma"/>
    <s v=""/>
    <s v="Económica"/>
    <s v=""/>
    <n v="3"/>
    <s v="Falso"/>
    <s v="Sitio web"/>
    <s v="Confirmada"/>
    <n v="3"/>
    <n v="3"/>
    <s v="Temporada alta"/>
    <x v="0"/>
    <n v="1"/>
    <x v="1"/>
    <x v="1"/>
    <x v="2"/>
    <n v="222.32"/>
    <n v="55.58"/>
  </r>
  <r>
    <s v="U0317"/>
    <s v="31300616P"/>
    <n v="47"/>
    <x v="1"/>
    <x v="2"/>
    <x v="0"/>
    <s v="R00317"/>
    <d v="2024-03-13T00:00:00"/>
    <d v="2024-04-04T00:00:00"/>
    <n v="22"/>
    <n v="10"/>
    <n v="2"/>
    <s v="Vuelo"/>
    <n v="1775.72"/>
    <s v="PayPal"/>
    <s v="Roma"/>
    <s v=""/>
    <s v="Económica"/>
    <s v=""/>
    <n v="9"/>
    <s v="Verdadero"/>
    <s v="App móvil"/>
    <s v="Cancelada"/>
    <n v="3"/>
    <n v="4"/>
    <s v="Temporada alta"/>
    <x v="0"/>
    <n v="1"/>
    <x v="2"/>
    <x v="4"/>
    <x v="2"/>
    <n v="887.86"/>
    <n v="177.572"/>
  </r>
  <r>
    <s v="U0318"/>
    <s v="53424467K"/>
    <n v="29"/>
    <x v="1"/>
    <x v="2"/>
    <x v="0"/>
    <s v="R00318"/>
    <d v="2024-01-10T00:00:00"/>
    <d v="2024-11-16T00:00:00"/>
    <n v="311"/>
    <n v="7"/>
    <n v="3"/>
    <s v="Vuelo"/>
    <n v="878.8"/>
    <s v="Tarjeta de crédito"/>
    <s v="Tokio"/>
    <s v=""/>
    <s v="Primera clase"/>
    <s v=""/>
    <n v="6"/>
    <s v="Falso"/>
    <s v="App móvil"/>
    <s v="Pendiente"/>
    <n v="1"/>
    <n v="11"/>
    <s v="Temporada alta"/>
    <x v="1"/>
    <n v="0"/>
    <x v="3"/>
    <x v="3"/>
    <x v="1"/>
    <n v="292.93333333333334"/>
    <n v="125.54285714285713"/>
  </r>
  <r>
    <s v="U0319"/>
    <s v="79367907J"/>
    <n v="54"/>
    <x v="1"/>
    <x v="4"/>
    <x v="1"/>
    <s v="R00319"/>
    <d v="2024-01-13T00:00:00"/>
    <d v="2024-04-05T00:00:00"/>
    <n v="83"/>
    <n v="1"/>
    <n v="4"/>
    <s v="Vuelo + Hotel + Tour"/>
    <n v="1877.32"/>
    <s v="Transferencia bancaria"/>
    <s v="Paris"/>
    <s v="Airbnb"/>
    <s v="Ejecutiva"/>
    <s v="Tour en bus"/>
    <n v="0"/>
    <s v="Verdadero"/>
    <s v="App móvil"/>
    <s v="Pendiente"/>
    <n v="1"/>
    <n v="4"/>
    <s v="Temporada baja"/>
    <x v="0"/>
    <n v="1"/>
    <x v="4"/>
    <x v="4"/>
    <x v="3"/>
    <n v="469.33"/>
    <n v="1877.32"/>
  </r>
  <r>
    <s v="U0320"/>
    <s v="75878373Q"/>
    <n v="51"/>
    <x v="0"/>
    <x v="5"/>
    <x v="0"/>
    <s v="R00320"/>
    <d v="2024-03-30T00:00:00"/>
    <d v="2024-05-08T00:00:00"/>
    <n v="39"/>
    <n v="3"/>
    <n v="3"/>
    <s v="Vuelo + Hotel"/>
    <n v="1880.2"/>
    <s v="PayPal"/>
    <s v="Nueva York"/>
    <s v="Hotel"/>
    <s v="Ejecutiva"/>
    <s v=""/>
    <n v="2"/>
    <s v="Verdadero"/>
    <s v="App móvil"/>
    <s v="Cancelada"/>
    <n v="3"/>
    <n v="5"/>
    <s v="Temporada baja"/>
    <x v="0"/>
    <n v="1"/>
    <x v="3"/>
    <x v="1"/>
    <x v="3"/>
    <n v="626.73333333333335"/>
    <n v="626.73333333333335"/>
  </r>
  <r>
    <s v="U0321"/>
    <s v="14110026D"/>
    <n v="53"/>
    <x v="2"/>
    <x v="3"/>
    <x v="0"/>
    <s v="R00321"/>
    <d v="2024-03-12T00:00:00"/>
    <d v="2024-07-08T00:00:00"/>
    <n v="118"/>
    <n v="3"/>
    <n v="1"/>
    <s v="Vuelo + Hotel"/>
    <n v="837.95"/>
    <s v="Transferencia bancaria"/>
    <s v="Cancun"/>
    <s v="Hotel"/>
    <s v="Primera clase"/>
    <s v=""/>
    <n v="2"/>
    <s v="Falso"/>
    <s v="App móvil"/>
    <s v="Cancelada"/>
    <n v="3"/>
    <n v="7"/>
    <s v="Temporada baja"/>
    <x v="1"/>
    <n v="0"/>
    <x v="0"/>
    <x v="1"/>
    <x v="3"/>
    <n v="837.95"/>
    <n v="279.31666666666666"/>
  </r>
  <r>
    <s v="U0322"/>
    <s v="30591725T"/>
    <n v="63"/>
    <x v="2"/>
    <x v="0"/>
    <x v="0"/>
    <s v="R00322"/>
    <d v="2024-06-05T00:00:00"/>
    <d v="2024-07-27T00:00:00"/>
    <n v="52"/>
    <n v="6"/>
    <n v="3"/>
    <s v="Vuelo + Hotel + Tour"/>
    <n v="1881.26"/>
    <s v="Tarjeta de crédito"/>
    <s v="Londres"/>
    <s v="Resort"/>
    <s v="Económica"/>
    <s v="Tour en bus"/>
    <n v="5"/>
    <s v="Falso"/>
    <s v="Agente de viajes"/>
    <s v="Confirmada"/>
    <n v="6"/>
    <n v="7"/>
    <s v="Temporada alta"/>
    <x v="1"/>
    <n v="0"/>
    <x v="0"/>
    <x v="1"/>
    <x v="3"/>
    <n v="627.0866666666667"/>
    <n v="313.54333333333335"/>
  </r>
  <r>
    <s v="U0323"/>
    <s v="32049264Y"/>
    <n v="30"/>
    <x v="2"/>
    <x v="3"/>
    <x v="1"/>
    <s v="R00323"/>
    <d v="2024-10-09T00:00:00"/>
    <d v="2024-10-20T00:00:00"/>
    <n v="11"/>
    <n v="5"/>
    <n v="1"/>
    <s v="Vuelo + Hotel + Tour"/>
    <n v="261.60000000000002"/>
    <s v="Transferencia bancaria"/>
    <s v="Paris"/>
    <s v="Resort"/>
    <s v="Económica"/>
    <s v="Excursión en bote"/>
    <n v="4"/>
    <s v="Falso"/>
    <s v="App móvil"/>
    <s v="Pendiente"/>
    <n v="10"/>
    <n v="10"/>
    <s v="Temporada alta"/>
    <x v="1"/>
    <n v="0"/>
    <x v="0"/>
    <x v="1"/>
    <x v="0"/>
    <n v="261.60000000000002"/>
    <n v="52.320000000000007"/>
  </r>
  <r>
    <s v="U0324"/>
    <s v="68183118D"/>
    <n v="45"/>
    <x v="0"/>
    <x v="6"/>
    <x v="0"/>
    <s v="R00324"/>
    <d v="2024-02-29T00:00:00"/>
    <d v="2024-06-18T00:00:00"/>
    <n v="110"/>
    <n v="6"/>
    <n v="1"/>
    <s v="Vuelo + Hotel + Tour"/>
    <n v="1070.46"/>
    <s v="Tarjeta de crédito"/>
    <s v="Paris"/>
    <s v="Resort"/>
    <s v="Económica"/>
    <s v="Excursión en bote"/>
    <n v="5"/>
    <s v="Falso"/>
    <s v="App móvil"/>
    <s v="Cancelada"/>
    <n v="2"/>
    <n v="6"/>
    <s v="Temporada baja"/>
    <x v="0"/>
    <n v="1"/>
    <x v="4"/>
    <x v="3"/>
    <x v="2"/>
    <n v="1070.46"/>
    <n v="178.41"/>
  </r>
  <r>
    <s v="U0325"/>
    <s v="51473445C"/>
    <n v="62"/>
    <x v="0"/>
    <x v="2"/>
    <x v="0"/>
    <s v="R00325"/>
    <d v="2024-03-26T00:00:00"/>
    <d v="2024-08-13T00:00:00"/>
    <n v="140"/>
    <n v="12"/>
    <n v="4"/>
    <s v="Vuelo + Hotel + Tour"/>
    <n v="404.19"/>
    <s v="Tarjeta de crédito"/>
    <s v="Paris"/>
    <s v="Airbnb"/>
    <s v="Económica"/>
    <s v="Excursión en bote"/>
    <n v="11"/>
    <s v="Falso"/>
    <s v="Sitio web"/>
    <s v="Cancelada"/>
    <n v="3"/>
    <n v="8"/>
    <s v="Temporada baja"/>
    <x v="0"/>
    <n v="1"/>
    <x v="3"/>
    <x v="0"/>
    <x v="3"/>
    <n v="101.0475"/>
    <n v="33.682499999999997"/>
  </r>
  <r>
    <s v="U0326"/>
    <s v="23292789E"/>
    <n v="63"/>
    <x v="1"/>
    <x v="2"/>
    <x v="0"/>
    <s v="R00326"/>
    <d v="2024-04-13T00:00:00"/>
    <d v="2024-11-04T00:00:00"/>
    <n v="205"/>
    <n v="3"/>
    <n v="2"/>
    <s v="Vuelo"/>
    <n v="422.75"/>
    <s v="PayPal"/>
    <s v="Nueva York"/>
    <s v=""/>
    <s v="Ejecutiva"/>
    <s v=""/>
    <n v="2"/>
    <s v="Verdadero"/>
    <s v="App móvil"/>
    <s v="Cancelada"/>
    <n v="4"/>
    <n v="11"/>
    <s v="Temporada alta"/>
    <x v="1"/>
    <n v="0"/>
    <x v="0"/>
    <x v="1"/>
    <x v="3"/>
    <n v="211.375"/>
    <n v="140.91666666666666"/>
  </r>
  <r>
    <s v="U0327"/>
    <s v="73000663C"/>
    <n v="38"/>
    <x v="0"/>
    <x v="5"/>
    <x v="0"/>
    <s v="R00327"/>
    <d v="2024-07-26T00:00:00"/>
    <d v="2024-08-22T00:00:00"/>
    <n v="27"/>
    <n v="8"/>
    <n v="2"/>
    <s v="Vuelo + Hotel + Tour"/>
    <n v="1716.83"/>
    <s v="Transferencia bancaria"/>
    <s v="Barcelona"/>
    <s v="Airbnb"/>
    <s v="Ejecutiva"/>
    <s v="Tour en bus"/>
    <n v="7"/>
    <s v="Verdadero"/>
    <s v="Agente de viajes"/>
    <s v="Pendiente"/>
    <n v="7"/>
    <n v="8"/>
    <s v="Temporada baja"/>
    <x v="1"/>
    <n v="0"/>
    <x v="2"/>
    <x v="4"/>
    <x v="0"/>
    <n v="858.41499999999996"/>
    <n v="214.60374999999999"/>
  </r>
  <r>
    <s v="U0328"/>
    <s v="18237422D"/>
    <n v="32"/>
    <x v="0"/>
    <x v="1"/>
    <x v="0"/>
    <s v="R00328"/>
    <d v="2024-01-03T00:00:00"/>
    <d v="2024-08-20T00:00:00"/>
    <n v="230"/>
    <n v="3"/>
    <n v="4"/>
    <s v="Vuelo + Hotel"/>
    <n v="1629.87"/>
    <s v="Tarjeta de crédito"/>
    <s v="Nueva York"/>
    <s v="Hotel"/>
    <s v="Económica"/>
    <s v=""/>
    <n v="2"/>
    <s v="Verdadero"/>
    <s v="Sitio web"/>
    <s v="Pendiente"/>
    <n v="1"/>
    <n v="8"/>
    <s v="Temporada baja"/>
    <x v="1"/>
    <n v="0"/>
    <x v="1"/>
    <x v="3"/>
    <x v="0"/>
    <n v="407.46749999999997"/>
    <n v="543.29"/>
  </r>
  <r>
    <s v="U0329"/>
    <s v="84769811E"/>
    <n v="57"/>
    <x v="1"/>
    <x v="3"/>
    <x v="1"/>
    <s v="R00329"/>
    <d v="2024-03-24T00:00:00"/>
    <d v="2024-04-19T00:00:00"/>
    <n v="26"/>
    <n v="10"/>
    <n v="2"/>
    <s v="Vuelo"/>
    <n v="1776.1"/>
    <s v="Transferencia bancaria"/>
    <s v="Tokio"/>
    <s v=""/>
    <s v="Económica"/>
    <s v=""/>
    <n v="9"/>
    <s v="Falso"/>
    <s v="Agente de viajes"/>
    <s v="Confirmada"/>
    <n v="3"/>
    <n v="4"/>
    <s v="Temporada alta"/>
    <x v="0"/>
    <n v="1"/>
    <x v="1"/>
    <x v="0"/>
    <x v="3"/>
    <n v="888.05"/>
    <n v="177.60999999999999"/>
  </r>
  <r>
    <s v="U0330"/>
    <s v="67232706A"/>
    <n v="38"/>
    <x v="0"/>
    <x v="6"/>
    <x v="1"/>
    <s v="R00330"/>
    <d v="2024-02-12T00:00:00"/>
    <d v="2024-04-19T00:00:00"/>
    <n v="67"/>
    <n v="3"/>
    <n v="2"/>
    <s v="Vuelo + Hotel + Tour"/>
    <n v="750.57"/>
    <s v="PayPal"/>
    <s v="Roma"/>
    <s v="Airbnb"/>
    <s v="Ejecutiva"/>
    <s v="Desconocido"/>
    <n v="2"/>
    <s v="Falso"/>
    <s v="Sitio web"/>
    <s v="Pendiente"/>
    <n v="2"/>
    <n v="4"/>
    <s v="Temporada baja"/>
    <x v="0"/>
    <n v="1"/>
    <x v="2"/>
    <x v="5"/>
    <x v="0"/>
    <n v="375.28500000000003"/>
    <n v="250.19000000000003"/>
  </r>
  <r>
    <s v="U0331"/>
    <s v="83871093Y"/>
    <n v="35"/>
    <x v="2"/>
    <x v="0"/>
    <x v="0"/>
    <s v="R00331"/>
    <d v="2024-02-03T00:00:00"/>
    <d v="2024-10-01T00:00:00"/>
    <n v="241"/>
    <n v="3"/>
    <n v="4"/>
    <s v="Vuelo + Hotel + Tour"/>
    <n v="419.9"/>
    <s v="Transferencia bancaria"/>
    <s v="Nueva York"/>
    <s v="Resort"/>
    <s v="Económica"/>
    <s v="Tour en Cuidad"/>
    <n v="2"/>
    <s v="Falso"/>
    <s v="Sitio web"/>
    <s v="Cancelada"/>
    <n v="2"/>
    <n v="10"/>
    <s v="Temporada alta"/>
    <x v="0"/>
    <n v="1"/>
    <x v="4"/>
    <x v="4"/>
    <x v="0"/>
    <n v="104.97499999999999"/>
    <n v="139.96666666666667"/>
  </r>
  <r>
    <s v="U0332"/>
    <s v="38390325J"/>
    <n v="46"/>
    <x v="0"/>
    <x v="2"/>
    <x v="0"/>
    <s v="R00332"/>
    <d v="2024-09-20T00:00:00"/>
    <d v="2024-10-09T00:00:00"/>
    <n v="19"/>
    <n v="13"/>
    <n v="1"/>
    <s v="Vuelo"/>
    <n v="1577.12"/>
    <s v="PayPal"/>
    <s v="Tokio"/>
    <s v=""/>
    <s v="Ejecutiva"/>
    <s v=""/>
    <n v="12"/>
    <s v="Falso"/>
    <s v="Sitio web"/>
    <s v="Pendiente"/>
    <n v="9"/>
    <n v="10"/>
    <s v="Temporada baja"/>
    <x v="1"/>
    <n v="0"/>
    <x v="4"/>
    <x v="3"/>
    <x v="2"/>
    <n v="1577.12"/>
    <n v="121.31692307692308"/>
  </r>
  <r>
    <s v="U0333"/>
    <s v="74785806H"/>
    <n v="18"/>
    <x v="2"/>
    <x v="6"/>
    <x v="1"/>
    <s v="R00333"/>
    <d v="2024-02-23T00:00:00"/>
    <d v="2024-12-25T00:00:00"/>
    <n v="306"/>
    <n v="3"/>
    <n v="4"/>
    <s v="Vuelo + Hotel + Tour"/>
    <n v="856.86"/>
    <s v="Transferencia bancaria"/>
    <s v="Nueva York"/>
    <s v="Hotel"/>
    <s v="Primera clase"/>
    <s v="Excursión en bote"/>
    <n v="2"/>
    <s v="Falso"/>
    <s v="App móvil"/>
    <s v="Cancelada"/>
    <n v="2"/>
    <n v="12"/>
    <s v="Temporada baja"/>
    <x v="0"/>
    <n v="1"/>
    <x v="1"/>
    <x v="3"/>
    <x v="1"/>
    <n v="214.215"/>
    <n v="285.62"/>
  </r>
  <r>
    <s v="U0334"/>
    <s v="48700868R"/>
    <n v="32"/>
    <x v="1"/>
    <x v="0"/>
    <x v="0"/>
    <s v="R00334"/>
    <d v="2024-10-14T00:00:00"/>
    <d v="2024-12-14T00:00:00"/>
    <n v="61"/>
    <n v="14"/>
    <n v="2"/>
    <s v="Vuelo"/>
    <n v="511.17"/>
    <s v="Tarjeta de crédito"/>
    <s v="Barcelona"/>
    <s v=""/>
    <s v="Primera clase"/>
    <s v=""/>
    <n v="13"/>
    <s v="Verdadero"/>
    <s v="App móvil"/>
    <s v="Cancelada"/>
    <n v="10"/>
    <n v="12"/>
    <s v="Temporada alta"/>
    <x v="0"/>
    <n v="1"/>
    <x v="1"/>
    <x v="1"/>
    <x v="0"/>
    <n v="255.58500000000001"/>
    <n v="36.512142857142855"/>
  </r>
  <r>
    <s v="U0335"/>
    <s v="74690572G"/>
    <n v="27"/>
    <x v="1"/>
    <x v="4"/>
    <x v="0"/>
    <s v="R00335"/>
    <d v="2024-12-10T00:00:00"/>
    <d v="2024-12-30T00:00:00"/>
    <n v="20"/>
    <n v="9"/>
    <n v="2"/>
    <s v="Vuelo"/>
    <n v="492.93"/>
    <s v="Transferencia bancaria"/>
    <s v="Londres"/>
    <s v=""/>
    <s v="Primera clase"/>
    <s v=""/>
    <n v="8"/>
    <s v="Falso"/>
    <s v="App móvil"/>
    <s v="Pendiente"/>
    <n v="12"/>
    <n v="12"/>
    <s v="Temporada alta"/>
    <x v="1"/>
    <n v="0"/>
    <x v="3"/>
    <x v="1"/>
    <x v="1"/>
    <n v="246.465"/>
    <n v="54.77"/>
  </r>
  <r>
    <s v="U0336"/>
    <s v="53596775J"/>
    <n v="24"/>
    <x v="0"/>
    <x v="1"/>
    <x v="0"/>
    <s v="R00336"/>
    <d v="2024-08-10T00:00:00"/>
    <d v="2024-10-13T00:00:00"/>
    <n v="64"/>
    <n v="14"/>
    <n v="4"/>
    <s v="Vuelo + Hotel + Tour"/>
    <n v="537.92999999999995"/>
    <s v="PayPal"/>
    <s v="Roma"/>
    <s v="Airbnb"/>
    <s v="Económica"/>
    <s v="Tour en Cuidad"/>
    <n v="13"/>
    <s v="Falso"/>
    <s v="App móvil"/>
    <s v="Cancelada"/>
    <n v="8"/>
    <n v="10"/>
    <s v="Temporada baja"/>
    <x v="1"/>
    <n v="0"/>
    <x v="3"/>
    <x v="3"/>
    <x v="1"/>
    <n v="134.48249999999999"/>
    <n v="38.423571428571428"/>
  </r>
  <r>
    <s v="U0337"/>
    <s v="91148817R"/>
    <n v="27"/>
    <x v="2"/>
    <x v="0"/>
    <x v="0"/>
    <s v="R00337"/>
    <d v="2024-03-23T00:00:00"/>
    <d v="2024-06-21T00:00:00"/>
    <n v="90"/>
    <n v="10"/>
    <n v="4"/>
    <s v="Vuelo + Hotel"/>
    <n v="1548.11"/>
    <s v="Transferencia bancaria"/>
    <s v="Barcelona"/>
    <s v="Hotel"/>
    <s v="Económica"/>
    <s v=""/>
    <n v="9"/>
    <s v="Verdadero"/>
    <s v="Sitio web"/>
    <s v="Cancelada"/>
    <n v="3"/>
    <n v="6"/>
    <s v="Temporada alta"/>
    <x v="1"/>
    <n v="0"/>
    <x v="2"/>
    <x v="1"/>
    <x v="1"/>
    <n v="387.02749999999997"/>
    <n v="154.81099999999998"/>
  </r>
  <r>
    <s v="U0338"/>
    <s v="67917881P"/>
    <n v="40"/>
    <x v="1"/>
    <x v="0"/>
    <x v="0"/>
    <s v="R00338"/>
    <d v="2024-02-21T00:00:00"/>
    <d v="2024-03-11T00:00:00"/>
    <n v="19"/>
    <n v="6"/>
    <n v="3"/>
    <s v="Vuelo + Hotel + Tour"/>
    <n v="1130.2"/>
    <s v="Transferencia bancaria"/>
    <s v="Nueva York"/>
    <s v="Airbnb"/>
    <s v="Primera clase"/>
    <s v="Tour en bus"/>
    <n v="5"/>
    <s v="Falso"/>
    <s v="App móvil"/>
    <s v="Confirmada"/>
    <n v="2"/>
    <n v="3"/>
    <s v="Temporada alta"/>
    <x v="0"/>
    <n v="1"/>
    <x v="1"/>
    <x v="3"/>
    <x v="2"/>
    <n v="376.73333333333335"/>
    <n v="188.36666666666667"/>
  </r>
  <r>
    <s v="U0339"/>
    <s v="54722473E"/>
    <n v="41"/>
    <x v="0"/>
    <x v="2"/>
    <x v="0"/>
    <s v="R00339"/>
    <d v="2024-08-04T00:00:00"/>
    <d v="2024-11-09T00:00:00"/>
    <n v="97"/>
    <n v="14"/>
    <n v="4"/>
    <s v="Vuelo"/>
    <n v="1952.58"/>
    <s v="Tarjeta de crédito"/>
    <s v="Cancun"/>
    <s v=""/>
    <s v="Económica"/>
    <s v=""/>
    <n v="13"/>
    <s v="Verdadero"/>
    <s v="Agente de viajes"/>
    <s v="Confirmada"/>
    <n v="8"/>
    <n v="11"/>
    <s v="Temporada baja"/>
    <x v="1"/>
    <n v="0"/>
    <x v="1"/>
    <x v="5"/>
    <x v="2"/>
    <n v="488.14499999999998"/>
    <n v="139.47"/>
  </r>
  <r>
    <s v="U0340"/>
    <s v="54293934L"/>
    <n v="24"/>
    <x v="1"/>
    <x v="1"/>
    <x v="0"/>
    <s v="R00340"/>
    <d v="2024-07-16T00:00:00"/>
    <d v="2024-09-19T00:00:00"/>
    <n v="65"/>
    <n v="13"/>
    <n v="4"/>
    <s v="Vuelo + Hotel + Tour"/>
    <n v="1453.46"/>
    <s v="Tarjeta de crédito"/>
    <s v="Nueva York"/>
    <s v="Hotel"/>
    <s v="Primera clase"/>
    <s v="Desconocido"/>
    <n v="12"/>
    <s v="Verdadero"/>
    <s v="Agente de viajes"/>
    <s v="Pendiente"/>
    <n v="7"/>
    <n v="9"/>
    <s v="Temporada baja"/>
    <x v="1"/>
    <n v="0"/>
    <x v="2"/>
    <x v="4"/>
    <x v="1"/>
    <n v="363.36500000000001"/>
    <n v="111.80461538461539"/>
  </r>
  <r>
    <s v="U0341"/>
    <s v="22948878F"/>
    <n v="62"/>
    <x v="1"/>
    <x v="5"/>
    <x v="1"/>
    <s v="R00341"/>
    <d v="2024-04-05T00:00:00"/>
    <d v="2024-05-01T00:00:00"/>
    <n v="26"/>
    <n v="7"/>
    <n v="3"/>
    <s v="Vuelo + Hotel + Tour"/>
    <n v="1447.17"/>
    <s v="Transferencia bancaria"/>
    <s v="Tokio"/>
    <s v="Hotel"/>
    <s v="Primera clase"/>
    <s v="Desconocido"/>
    <n v="6"/>
    <s v="Falso"/>
    <s v="App móvil"/>
    <s v="Cancelada"/>
    <n v="4"/>
    <n v="5"/>
    <s v="Temporada baja"/>
    <x v="0"/>
    <n v="1"/>
    <x v="3"/>
    <x v="0"/>
    <x v="3"/>
    <n v="482.39000000000004"/>
    <n v="206.73857142857145"/>
  </r>
  <r>
    <s v="U0342"/>
    <s v="20500664M"/>
    <n v="48"/>
    <x v="2"/>
    <x v="1"/>
    <x v="1"/>
    <s v="R00342"/>
    <d v="2024-01-19T00:00:00"/>
    <d v="2024-05-16T00:00:00"/>
    <n v="118"/>
    <n v="8"/>
    <n v="3"/>
    <s v="Vuelo + Hotel + Tour"/>
    <n v="887.51"/>
    <s v="Transferencia bancaria"/>
    <s v="Nueva York"/>
    <s v="Hotel"/>
    <s v="Económica"/>
    <s v="Tour en Cuidad"/>
    <n v="7"/>
    <s v="Falso"/>
    <s v="Agente de viajes"/>
    <s v="Cancelada"/>
    <n v="1"/>
    <n v="5"/>
    <s v="Temporada baja"/>
    <x v="0"/>
    <n v="1"/>
    <x v="0"/>
    <x v="1"/>
    <x v="2"/>
    <n v="295.83666666666664"/>
    <n v="110.93875"/>
  </r>
  <r>
    <s v="U0343"/>
    <s v="49296538V"/>
    <n v="60"/>
    <x v="0"/>
    <x v="3"/>
    <x v="0"/>
    <s v="R00343"/>
    <d v="2024-02-06T00:00:00"/>
    <d v="2024-03-21T00:00:00"/>
    <n v="44"/>
    <n v="3"/>
    <n v="2"/>
    <s v="Vuelo"/>
    <n v="788.95"/>
    <s v="Tarjeta de crédito"/>
    <s v="Londres"/>
    <s v=""/>
    <s v="Económica"/>
    <s v=""/>
    <n v="2"/>
    <s v="Falso"/>
    <s v="Agente de viajes"/>
    <s v="Cancelada"/>
    <n v="2"/>
    <n v="3"/>
    <s v="Temporada baja"/>
    <x v="0"/>
    <n v="1"/>
    <x v="2"/>
    <x v="2"/>
    <x v="3"/>
    <n v="394.47500000000002"/>
    <n v="262.98333333333335"/>
  </r>
  <r>
    <s v="U0344"/>
    <s v="75112736A"/>
    <n v="48"/>
    <x v="2"/>
    <x v="3"/>
    <x v="1"/>
    <s v="R00344"/>
    <d v="2024-06-28T00:00:00"/>
    <d v="2024-07-09T00:00:00"/>
    <n v="11"/>
    <n v="7"/>
    <n v="1"/>
    <s v="Vuelo + Hotel + Tour"/>
    <n v="503.56"/>
    <s v="Transferencia bancaria"/>
    <s v="Tokio"/>
    <s v="Hotel"/>
    <s v="Económica"/>
    <s v="Desconocido"/>
    <n v="6"/>
    <s v="Falso"/>
    <s v="Sitio web"/>
    <s v="Pendiente"/>
    <n v="6"/>
    <n v="7"/>
    <s v="Temporada baja"/>
    <x v="1"/>
    <n v="0"/>
    <x v="3"/>
    <x v="0"/>
    <x v="2"/>
    <n v="503.56"/>
    <n v="71.937142857142859"/>
  </r>
  <r>
    <s v="U0345"/>
    <s v="54647176G"/>
    <n v="31"/>
    <x v="2"/>
    <x v="2"/>
    <x v="1"/>
    <s v="R00345"/>
    <d v="2024-02-14T00:00:00"/>
    <d v="2024-07-05T00:00:00"/>
    <n v="142"/>
    <n v="7"/>
    <n v="2"/>
    <s v="Vuelo"/>
    <n v="1382.34"/>
    <s v="PayPal"/>
    <s v="Nueva York"/>
    <s v=""/>
    <s v="Primera clase"/>
    <s v=""/>
    <n v="6"/>
    <s v="Verdadero"/>
    <s v="Agente de viajes"/>
    <s v="Confirmada"/>
    <n v="2"/>
    <n v="7"/>
    <s v="Temporada baja"/>
    <x v="0"/>
    <n v="1"/>
    <x v="3"/>
    <x v="1"/>
    <x v="0"/>
    <n v="691.17"/>
    <n v="197.47714285714284"/>
  </r>
  <r>
    <s v="U0346"/>
    <s v="66230416F"/>
    <n v="37"/>
    <x v="2"/>
    <x v="6"/>
    <x v="0"/>
    <s v="R00346"/>
    <d v="2024-04-27T00:00:00"/>
    <d v="2024-06-26T00:00:00"/>
    <n v="60"/>
    <n v="11"/>
    <n v="4"/>
    <s v="Vuelo + Hotel + Tour"/>
    <n v="1920.32"/>
    <s v="Tarjeta de crédito"/>
    <s v="Cancun"/>
    <s v="Airbnb"/>
    <s v="Ejecutiva"/>
    <s v="Tour en bus"/>
    <n v="10"/>
    <s v="Verdadero"/>
    <s v="App móvil"/>
    <s v="Cancelada"/>
    <n v="4"/>
    <n v="6"/>
    <s v="Temporada baja"/>
    <x v="1"/>
    <n v="0"/>
    <x v="2"/>
    <x v="4"/>
    <x v="0"/>
    <n v="480.08"/>
    <n v="174.57454545454544"/>
  </r>
  <r>
    <s v="U0347"/>
    <s v="16737099E"/>
    <n v="39"/>
    <x v="0"/>
    <x v="6"/>
    <x v="0"/>
    <s v="R00347"/>
    <d v="2024-01-29T00:00:00"/>
    <d v="2024-11-26T00:00:00"/>
    <n v="302"/>
    <n v="9"/>
    <n v="1"/>
    <s v="Vuelo + Hotel"/>
    <n v="1730.56"/>
    <s v="Tarjeta de crédito"/>
    <s v="Cancun"/>
    <s v="Resort"/>
    <s v="Económica"/>
    <s v=""/>
    <n v="8"/>
    <s v="Verdadero"/>
    <s v="Agente de viajes"/>
    <s v="Confirmada"/>
    <n v="1"/>
    <n v="11"/>
    <s v="Temporada baja"/>
    <x v="1"/>
    <n v="0"/>
    <x v="3"/>
    <x v="0"/>
    <x v="0"/>
    <n v="1730.56"/>
    <n v="192.28444444444443"/>
  </r>
  <r>
    <s v="U0348"/>
    <s v="44423591B"/>
    <n v="56"/>
    <x v="0"/>
    <x v="0"/>
    <x v="0"/>
    <s v="R00348"/>
    <d v="2024-08-02T00:00:00"/>
    <d v="2024-08-23T00:00:00"/>
    <n v="21"/>
    <n v="4"/>
    <n v="2"/>
    <s v="Vuelo + Hotel"/>
    <n v="595.12"/>
    <s v="PayPal"/>
    <s v="Tokio"/>
    <s v="Airbnb"/>
    <s v="Económica"/>
    <s v=""/>
    <n v="3"/>
    <s v="Verdadero"/>
    <s v="Agente de viajes"/>
    <s v="Cancelada"/>
    <n v="8"/>
    <n v="8"/>
    <s v="Temporada alta"/>
    <x v="0"/>
    <n v="1"/>
    <x v="3"/>
    <x v="1"/>
    <x v="3"/>
    <n v="297.56"/>
    <n v="148.78"/>
  </r>
  <r>
    <s v="U0349"/>
    <s v="38441311P"/>
    <n v="33"/>
    <x v="0"/>
    <x v="6"/>
    <x v="0"/>
    <s v="R00349"/>
    <d v="2024-03-21T00:00:00"/>
    <d v="2024-09-02T00:00:00"/>
    <n v="165"/>
    <n v="14"/>
    <n v="4"/>
    <s v="Vuelo"/>
    <n v="1239.67"/>
    <s v="Tarjeta de crédito"/>
    <s v="Nueva York"/>
    <s v=""/>
    <s v="Económica"/>
    <s v=""/>
    <n v="13"/>
    <s v="Falso"/>
    <s v="Agente de viajes"/>
    <s v="Cancelada"/>
    <n v="3"/>
    <n v="9"/>
    <s v="Temporada baja"/>
    <x v="1"/>
    <n v="0"/>
    <x v="2"/>
    <x v="4"/>
    <x v="0"/>
    <n v="309.91750000000002"/>
    <n v="88.547857142857154"/>
  </r>
  <r>
    <s v="U0350"/>
    <s v="45546668K"/>
    <n v="60"/>
    <x v="1"/>
    <x v="0"/>
    <x v="0"/>
    <s v="R00350"/>
    <d v="2024-01-03T00:00:00"/>
    <d v="2024-11-24T00:00:00"/>
    <n v="326"/>
    <n v="1"/>
    <n v="1"/>
    <s v="Vuelo"/>
    <n v="580.1"/>
    <s v="Transferencia bancaria"/>
    <s v="Cancun"/>
    <s v=""/>
    <s v="Primera clase"/>
    <s v=""/>
    <n v="0"/>
    <s v="Falso"/>
    <s v="Sitio web"/>
    <s v="Cancelada"/>
    <n v="1"/>
    <n v="11"/>
    <s v="Temporada alta"/>
    <x v="0"/>
    <n v="1"/>
    <x v="1"/>
    <x v="1"/>
    <x v="3"/>
    <n v="580.1"/>
    <n v="580.1"/>
  </r>
  <r>
    <s v="U0351"/>
    <s v="71813571G"/>
    <n v="20"/>
    <x v="0"/>
    <x v="5"/>
    <x v="0"/>
    <s v="R00351"/>
    <d v="2024-12-26T00:00:00"/>
    <d v="2024-12-29T00:00:00"/>
    <n v="3"/>
    <n v="4"/>
    <n v="4"/>
    <s v="Vuelo + Hotel + Tour"/>
    <n v="1239.23"/>
    <s v="Transferencia bancaria"/>
    <s v="Roma"/>
    <s v="Hotel"/>
    <s v="Ejecutiva"/>
    <s v="Desconocido"/>
    <n v="3"/>
    <s v="Falso"/>
    <s v="Agente de viajes"/>
    <s v="Pendiente"/>
    <n v="12"/>
    <n v="12"/>
    <s v="Temporada baja"/>
    <x v="1"/>
    <n v="0"/>
    <x v="2"/>
    <x v="5"/>
    <x v="1"/>
    <n v="309.8075"/>
    <n v="309.8075"/>
  </r>
  <r>
    <s v="U0352"/>
    <s v="41664983T"/>
    <n v="20"/>
    <x v="1"/>
    <x v="5"/>
    <x v="1"/>
    <s v="R00352"/>
    <d v="2024-06-10T00:00:00"/>
    <d v="2024-06-15T00:00:00"/>
    <n v="5"/>
    <n v="12"/>
    <n v="1"/>
    <s v="Vuelo + Hotel + Tour"/>
    <n v="949.17"/>
    <s v="PayPal"/>
    <s v="Roma"/>
    <s v="Airbnb"/>
    <s v="Primera clase"/>
    <s v="Desconocido"/>
    <n v="11"/>
    <s v="Falso"/>
    <s v="Sitio web"/>
    <s v="Cancelada"/>
    <n v="6"/>
    <n v="6"/>
    <s v="Temporada alta"/>
    <x v="0"/>
    <n v="1"/>
    <x v="3"/>
    <x v="2"/>
    <x v="1"/>
    <n v="949.17"/>
    <n v="79.097499999999997"/>
  </r>
  <r>
    <s v="U0353"/>
    <s v="43274864L"/>
    <n v="44"/>
    <x v="2"/>
    <x v="0"/>
    <x v="0"/>
    <s v="R00353"/>
    <d v="2024-10-19T00:00:00"/>
    <d v="2024-11-20T00:00:00"/>
    <n v="32"/>
    <n v="7"/>
    <n v="2"/>
    <s v="Vuelo"/>
    <n v="797.67"/>
    <s v="Transferencia bancaria"/>
    <s v="Nueva York"/>
    <s v=""/>
    <s v="Primera clase"/>
    <s v=""/>
    <n v="6"/>
    <s v="Verdadero"/>
    <s v="Agente de viajes"/>
    <s v="Pendiente"/>
    <n v="10"/>
    <n v="11"/>
    <s v="Temporada alta"/>
    <x v="1"/>
    <n v="0"/>
    <x v="2"/>
    <x v="4"/>
    <x v="2"/>
    <n v="398.83499999999998"/>
    <n v="113.95285714285714"/>
  </r>
  <r>
    <s v="U0354"/>
    <s v="17029247R"/>
    <n v="38"/>
    <x v="0"/>
    <x v="1"/>
    <x v="0"/>
    <s v="R00354"/>
    <d v="2024-02-26T00:00:00"/>
    <d v="2024-08-04T00:00:00"/>
    <n v="160"/>
    <n v="10"/>
    <n v="1"/>
    <s v="Vuelo + Hotel"/>
    <n v="1341.86"/>
    <s v="Tarjeta de crédito"/>
    <s v="Paris"/>
    <s v="Airbnb"/>
    <s v="Económica"/>
    <s v=""/>
    <n v="9"/>
    <s v="Verdadero"/>
    <s v="App móvil"/>
    <s v="Confirmada"/>
    <n v="2"/>
    <n v="8"/>
    <s v="Temporada alta"/>
    <x v="1"/>
    <n v="0"/>
    <x v="1"/>
    <x v="5"/>
    <x v="0"/>
    <n v="1341.86"/>
    <n v="134.18599999999998"/>
  </r>
  <r>
    <s v="U0355"/>
    <s v="71311438F"/>
    <n v="34"/>
    <x v="1"/>
    <x v="3"/>
    <x v="0"/>
    <s v="R00355"/>
    <d v="2024-02-18T00:00:00"/>
    <d v="2024-11-29T00:00:00"/>
    <n v="285"/>
    <n v="12"/>
    <n v="4"/>
    <s v="Vuelo"/>
    <n v="1003.4"/>
    <s v="Transferencia bancaria"/>
    <s v="Londres"/>
    <s v=""/>
    <s v="Ejecutiva"/>
    <s v=""/>
    <n v="11"/>
    <s v="Falso"/>
    <s v="Sitio web"/>
    <s v="Pendiente"/>
    <n v="2"/>
    <n v="11"/>
    <s v="Temporada baja"/>
    <x v="1"/>
    <n v="0"/>
    <x v="2"/>
    <x v="3"/>
    <x v="0"/>
    <n v="250.85"/>
    <n v="83.61666666666666"/>
  </r>
  <r>
    <s v="U0356"/>
    <s v="11191212X"/>
    <n v="52"/>
    <x v="2"/>
    <x v="6"/>
    <x v="1"/>
    <s v="R00356"/>
    <d v="2024-04-18T00:00:00"/>
    <d v="2024-10-13T00:00:00"/>
    <n v="178"/>
    <n v="5"/>
    <n v="1"/>
    <s v="Vuelo + Hotel + Tour"/>
    <n v="1507.37"/>
    <s v="Transferencia bancaria"/>
    <s v="Nueva York"/>
    <s v="Airbnb"/>
    <s v="Primera clase"/>
    <s v="Tour en bus"/>
    <n v="4"/>
    <s v="Falso"/>
    <s v="Sitio web"/>
    <s v="Cancelada"/>
    <n v="4"/>
    <n v="10"/>
    <s v="Temporada alta"/>
    <x v="0"/>
    <n v="1"/>
    <x v="2"/>
    <x v="4"/>
    <x v="3"/>
    <n v="1507.37"/>
    <n v="301.47399999999999"/>
  </r>
  <r>
    <s v="U0357"/>
    <s v="11643597P"/>
    <n v="18"/>
    <x v="2"/>
    <x v="3"/>
    <x v="0"/>
    <s v="R00357"/>
    <d v="2024-01-30T00:00:00"/>
    <d v="2024-09-16T00:00:00"/>
    <n v="230"/>
    <n v="3"/>
    <n v="3"/>
    <s v="Vuelo + Hotel"/>
    <n v="1700.89"/>
    <s v="Tarjeta de crédito"/>
    <s v="Paris"/>
    <s v="Airbnb"/>
    <s v="Ejecutiva"/>
    <s v=""/>
    <n v="2"/>
    <s v="Verdadero"/>
    <s v="Agente de viajes"/>
    <s v="Pendiente"/>
    <n v="1"/>
    <n v="9"/>
    <s v="Temporada alta"/>
    <x v="1"/>
    <n v="0"/>
    <x v="1"/>
    <x v="4"/>
    <x v="1"/>
    <n v="566.96333333333337"/>
    <n v="566.96333333333337"/>
  </r>
  <r>
    <s v="U0358"/>
    <s v="68906926F"/>
    <n v="61"/>
    <x v="0"/>
    <x v="0"/>
    <x v="0"/>
    <s v="R00358"/>
    <d v="2024-02-02T00:00:00"/>
    <d v="2024-10-27T00:00:00"/>
    <n v="268"/>
    <n v="10"/>
    <n v="2"/>
    <s v="Vuelo"/>
    <n v="270.23"/>
    <s v="PayPal"/>
    <s v="Roma"/>
    <s v=""/>
    <s v="Económica"/>
    <s v=""/>
    <n v="9"/>
    <s v="Falso"/>
    <s v="Sitio web"/>
    <s v="Cancelada"/>
    <n v="2"/>
    <n v="10"/>
    <s v="Temporada alta"/>
    <x v="1"/>
    <n v="0"/>
    <x v="2"/>
    <x v="4"/>
    <x v="3"/>
    <n v="135.11500000000001"/>
    <n v="27.023000000000003"/>
  </r>
  <r>
    <s v="U0359"/>
    <s v="98030241D"/>
    <n v="45"/>
    <x v="0"/>
    <x v="5"/>
    <x v="0"/>
    <s v="R00359"/>
    <d v="2024-04-08T00:00:00"/>
    <d v="2024-06-10T00:00:00"/>
    <n v="63"/>
    <n v="3"/>
    <n v="4"/>
    <s v="Vuelo"/>
    <n v="1826.47"/>
    <s v="Tarjeta de crédito"/>
    <s v="Tokio"/>
    <s v=""/>
    <s v="Ejecutiva"/>
    <s v=""/>
    <n v="2"/>
    <s v="Falso"/>
    <s v="Sitio web"/>
    <s v="Pendiente"/>
    <n v="4"/>
    <n v="6"/>
    <s v="Temporada alta"/>
    <x v="1"/>
    <n v="0"/>
    <x v="2"/>
    <x v="3"/>
    <x v="2"/>
    <n v="456.61750000000001"/>
    <n v="608.82333333333338"/>
  </r>
  <r>
    <s v="U0360"/>
    <s v="40725563S"/>
    <n v="55"/>
    <x v="1"/>
    <x v="6"/>
    <x v="1"/>
    <s v="R00360"/>
    <d v="2024-04-26T00:00:00"/>
    <d v="2024-08-28T00:00:00"/>
    <n v="124"/>
    <n v="14"/>
    <n v="2"/>
    <s v="Vuelo + Hotel"/>
    <n v="1175.56"/>
    <s v="Transferencia bancaria"/>
    <s v="Paris"/>
    <s v="Airbnb"/>
    <s v="Ejecutiva"/>
    <s v=""/>
    <n v="13"/>
    <s v="Verdadero"/>
    <s v="Agente de viajes"/>
    <s v="Pendiente"/>
    <n v="4"/>
    <n v="8"/>
    <s v="Temporada baja"/>
    <x v="1"/>
    <n v="0"/>
    <x v="2"/>
    <x v="4"/>
    <x v="3"/>
    <n v="587.78"/>
    <n v="83.968571428571423"/>
  </r>
  <r>
    <s v="U0361"/>
    <s v="63964266R"/>
    <n v="57"/>
    <x v="2"/>
    <x v="5"/>
    <x v="1"/>
    <s v="R00361"/>
    <d v="2024-02-29T00:00:00"/>
    <d v="2024-03-08T00:00:00"/>
    <n v="8"/>
    <n v="8"/>
    <n v="1"/>
    <s v="Vuelo + Hotel + Tour"/>
    <n v="949.64"/>
    <s v="Tarjeta de crédito"/>
    <s v="Nueva York"/>
    <s v="Airbnb"/>
    <s v="Económica"/>
    <s v="Desconocido"/>
    <n v="7"/>
    <s v="Falso"/>
    <s v="App móvil"/>
    <s v="Confirmada"/>
    <n v="2"/>
    <n v="3"/>
    <s v="Temporada baja"/>
    <x v="1"/>
    <n v="0"/>
    <x v="2"/>
    <x v="4"/>
    <x v="3"/>
    <n v="949.64"/>
    <n v="118.705"/>
  </r>
  <r>
    <s v="U0362"/>
    <s v="76572140B"/>
    <n v="49"/>
    <x v="0"/>
    <x v="4"/>
    <x v="0"/>
    <s v="R00362"/>
    <d v="2024-03-12T00:00:00"/>
    <d v="2024-09-02T00:00:00"/>
    <n v="174"/>
    <n v="7"/>
    <n v="1"/>
    <s v="Vuelo"/>
    <n v="1462.09"/>
    <s v="PayPal"/>
    <s v="Paris"/>
    <s v=""/>
    <s v="Económica"/>
    <s v=""/>
    <n v="6"/>
    <s v="Falso"/>
    <s v="App móvil"/>
    <s v="Cancelada"/>
    <n v="3"/>
    <n v="9"/>
    <s v="Temporada baja"/>
    <x v="0"/>
    <n v="1"/>
    <x v="4"/>
    <x v="3"/>
    <x v="2"/>
    <n v="1462.09"/>
    <n v="208.86999999999998"/>
  </r>
  <r>
    <s v="U0363"/>
    <s v="79707571J"/>
    <n v="42"/>
    <x v="0"/>
    <x v="2"/>
    <x v="0"/>
    <s v="R00363"/>
    <d v="2024-02-21T00:00:00"/>
    <d v="2024-03-26T00:00:00"/>
    <n v="34"/>
    <n v="6"/>
    <n v="4"/>
    <s v="Vuelo + Hotel"/>
    <n v="1515.79"/>
    <s v="Tarjeta de crédito"/>
    <s v="Roma"/>
    <s v="Airbnb"/>
    <s v="Económica"/>
    <s v=""/>
    <n v="5"/>
    <s v="Verdadero"/>
    <s v="Sitio web"/>
    <s v="Pendiente"/>
    <n v="2"/>
    <n v="3"/>
    <s v="Temporada alta"/>
    <x v="0"/>
    <n v="1"/>
    <x v="2"/>
    <x v="4"/>
    <x v="2"/>
    <n v="378.94749999999999"/>
    <n v="252.63166666666666"/>
  </r>
  <r>
    <s v="U0364"/>
    <s v="25440012B"/>
    <n v="20"/>
    <x v="2"/>
    <x v="4"/>
    <x v="1"/>
    <s v="R00364"/>
    <d v="2024-07-10T00:00:00"/>
    <d v="2024-10-12T00:00:00"/>
    <n v="94"/>
    <n v="13"/>
    <n v="2"/>
    <s v="Vuelo + Hotel + Tour"/>
    <n v="669.69"/>
    <s v="Tarjeta de crédito"/>
    <s v="Paris"/>
    <s v="Airbnb"/>
    <s v="Ejecutiva"/>
    <s v="Desconocido"/>
    <n v="12"/>
    <s v="Verdadero"/>
    <s v="Sitio web"/>
    <s v="Cancelada"/>
    <n v="7"/>
    <n v="10"/>
    <s v="Temporada baja"/>
    <x v="1"/>
    <n v="0"/>
    <x v="2"/>
    <x v="4"/>
    <x v="1"/>
    <n v="334.84500000000003"/>
    <n v="51.514615384615389"/>
  </r>
  <r>
    <s v="U0365"/>
    <s v="96201077N"/>
    <n v="39"/>
    <x v="0"/>
    <x v="3"/>
    <x v="0"/>
    <s v="R00365"/>
    <d v="2024-02-27T00:00:00"/>
    <d v="2024-08-23T00:00:00"/>
    <n v="178"/>
    <n v="8"/>
    <n v="4"/>
    <s v="Vuelo"/>
    <n v="301.98"/>
    <s v="Tarjeta de crédito"/>
    <s v="Cancun"/>
    <s v=""/>
    <s v="Ejecutiva"/>
    <s v=""/>
    <n v="7"/>
    <s v="Verdadero"/>
    <s v="App móvil"/>
    <s v="Pendiente"/>
    <n v="2"/>
    <n v="8"/>
    <s v="Temporada baja"/>
    <x v="0"/>
    <n v="1"/>
    <x v="0"/>
    <x v="1"/>
    <x v="0"/>
    <n v="75.495000000000005"/>
    <n v="37.747500000000002"/>
  </r>
  <r>
    <s v="U0366"/>
    <s v="99164972N"/>
    <n v="33"/>
    <x v="2"/>
    <x v="5"/>
    <x v="1"/>
    <s v="R00366"/>
    <d v="2024-12-19T00:00:00"/>
    <d v="2024-12-22T00:00:00"/>
    <n v="3"/>
    <n v="8"/>
    <n v="2"/>
    <s v="Vuelo + Hotel"/>
    <n v="708.56"/>
    <s v="PayPal"/>
    <s v="Roma"/>
    <s v="Airbnb"/>
    <s v="Primera clase"/>
    <s v=""/>
    <n v="7"/>
    <s v="Verdadero"/>
    <s v="App móvil"/>
    <s v="Cancelada"/>
    <n v="12"/>
    <n v="12"/>
    <s v="Temporada baja"/>
    <x v="0"/>
    <n v="1"/>
    <x v="2"/>
    <x v="4"/>
    <x v="0"/>
    <n v="354.28"/>
    <n v="88.57"/>
  </r>
  <r>
    <s v="U0367"/>
    <s v="91408764W"/>
    <n v="50"/>
    <x v="1"/>
    <x v="1"/>
    <x v="0"/>
    <s v="R00367"/>
    <d v="2024-02-09T00:00:00"/>
    <d v="2024-05-13T00:00:00"/>
    <n v="94"/>
    <n v="7"/>
    <n v="2"/>
    <s v="Vuelo + Hotel"/>
    <n v="831.99"/>
    <s v="PayPal"/>
    <s v="Nueva York"/>
    <s v="Hotel"/>
    <s v="Económica"/>
    <s v=""/>
    <n v="6"/>
    <s v="Verdadero"/>
    <s v="Agente de viajes"/>
    <s v="Pendiente"/>
    <n v="2"/>
    <n v="5"/>
    <s v="Temporada alta"/>
    <x v="1"/>
    <n v="0"/>
    <x v="3"/>
    <x v="1"/>
    <x v="3"/>
    <n v="415.995"/>
    <n v="118.85571428571428"/>
  </r>
  <r>
    <s v="U0368"/>
    <s v="80795831M"/>
    <n v="59"/>
    <x v="1"/>
    <x v="3"/>
    <x v="1"/>
    <s v="R00368"/>
    <d v="2024-08-11T00:00:00"/>
    <d v="2024-11-05T00:00:00"/>
    <n v="86"/>
    <n v="14"/>
    <n v="2"/>
    <s v="Vuelo + Hotel"/>
    <n v="1831.52"/>
    <s v="PayPal"/>
    <s v="Roma"/>
    <s v="Hotel"/>
    <s v="Económica"/>
    <s v=""/>
    <n v="13"/>
    <s v="Verdadero"/>
    <s v="Agente de viajes"/>
    <s v="Pendiente"/>
    <n v="8"/>
    <n v="11"/>
    <s v="Temporada baja"/>
    <x v="1"/>
    <n v="0"/>
    <x v="1"/>
    <x v="3"/>
    <x v="3"/>
    <n v="915.76"/>
    <n v="130.82285714285715"/>
  </r>
  <r>
    <s v="U0369"/>
    <s v="27099077V"/>
    <n v="41"/>
    <x v="0"/>
    <x v="0"/>
    <x v="0"/>
    <s v="R00369"/>
    <d v="2024-04-06T00:00:00"/>
    <d v="2024-07-31T00:00:00"/>
    <n v="116"/>
    <n v="9"/>
    <n v="4"/>
    <s v="Vuelo + Hotel + Tour"/>
    <n v="156.52000000000001"/>
    <s v="Transferencia bancaria"/>
    <s v="Tokio"/>
    <s v="Hotel"/>
    <s v="Primera clase"/>
    <s v="Tour en Cuidad"/>
    <n v="8"/>
    <s v="Falso"/>
    <s v="Sitio web"/>
    <s v="Pendiente"/>
    <n v="4"/>
    <n v="7"/>
    <s v="Temporada alta"/>
    <x v="0"/>
    <n v="1"/>
    <x v="3"/>
    <x v="0"/>
    <x v="2"/>
    <n v="39.130000000000003"/>
    <n v="17.391111111111112"/>
  </r>
  <r>
    <s v="U0370"/>
    <s v="61397016B"/>
    <n v="49"/>
    <x v="0"/>
    <x v="5"/>
    <x v="0"/>
    <s v="R00370"/>
    <d v="2024-11-05T00:00:00"/>
    <d v="2024-12-23T00:00:00"/>
    <n v="48"/>
    <n v="12"/>
    <n v="3"/>
    <s v="Vuelo + Hotel + Tour"/>
    <n v="1496.58"/>
    <s v="PayPal"/>
    <s v="Tokio"/>
    <s v="Hotel"/>
    <s v="Ejecutiva"/>
    <s v="Tour en Cuidad"/>
    <n v="11"/>
    <s v="Falso"/>
    <s v="App móvil"/>
    <s v="Pendiente"/>
    <n v="11"/>
    <n v="12"/>
    <s v="Temporada baja"/>
    <x v="0"/>
    <n v="1"/>
    <x v="0"/>
    <x v="1"/>
    <x v="2"/>
    <n v="498.85999999999996"/>
    <n v="124.71499999999999"/>
  </r>
  <r>
    <s v="U0371"/>
    <s v="81030270M"/>
    <n v="33"/>
    <x v="2"/>
    <x v="6"/>
    <x v="0"/>
    <s v="R00371"/>
    <d v="2024-02-24T00:00:00"/>
    <d v="2024-09-25T00:00:00"/>
    <n v="214"/>
    <n v="6"/>
    <n v="1"/>
    <s v="Vuelo + Hotel + Tour"/>
    <n v="841.17"/>
    <s v="Transferencia bancaria"/>
    <s v="Barcelona"/>
    <s v="Resort"/>
    <s v="Primera clase"/>
    <s v="Tour en bus"/>
    <n v="5"/>
    <s v="Falso"/>
    <s v="App móvil"/>
    <s v="Confirmada"/>
    <n v="2"/>
    <n v="9"/>
    <s v="Temporada alta"/>
    <x v="1"/>
    <n v="0"/>
    <x v="1"/>
    <x v="5"/>
    <x v="0"/>
    <n v="841.17"/>
    <n v="140.19499999999999"/>
  </r>
  <r>
    <s v="U0372"/>
    <s v="47716780Z"/>
    <n v="18"/>
    <x v="1"/>
    <x v="1"/>
    <x v="0"/>
    <s v="R00372"/>
    <d v="2024-01-24T00:00:00"/>
    <d v="2024-06-19T00:00:00"/>
    <n v="147"/>
    <n v="1"/>
    <n v="3"/>
    <s v="Vuelo + Hotel + Tour"/>
    <n v="881.04"/>
    <s v="Transferencia bancaria"/>
    <s v="Roma"/>
    <s v="Airbnb"/>
    <s v="Económica"/>
    <s v="Tour en bus"/>
    <n v="0"/>
    <s v="Falso"/>
    <s v="Sitio web"/>
    <s v="Cancelada"/>
    <n v="1"/>
    <n v="6"/>
    <s v="Temporada baja"/>
    <x v="0"/>
    <n v="1"/>
    <x v="1"/>
    <x v="2"/>
    <x v="1"/>
    <n v="293.68"/>
    <n v="881.04"/>
  </r>
  <r>
    <s v="U0373"/>
    <s v="15720891T"/>
    <n v="53"/>
    <x v="2"/>
    <x v="3"/>
    <x v="1"/>
    <s v="R00373"/>
    <d v="2024-03-31T00:00:00"/>
    <d v="2024-04-25T00:00:00"/>
    <n v="25"/>
    <n v="6"/>
    <n v="3"/>
    <s v="Vuelo"/>
    <n v="584.39"/>
    <s v="PayPal"/>
    <s v="Roma"/>
    <s v=""/>
    <s v="Primera clase"/>
    <s v=""/>
    <n v="5"/>
    <s v="Falso"/>
    <s v="Sitio web"/>
    <s v="Cancelada"/>
    <n v="3"/>
    <n v="4"/>
    <s v="Temporada baja"/>
    <x v="0"/>
    <n v="1"/>
    <x v="2"/>
    <x v="4"/>
    <x v="3"/>
    <n v="194.79666666666665"/>
    <n v="97.398333333333326"/>
  </r>
  <r>
    <s v="U0374"/>
    <s v="99586879F"/>
    <n v="59"/>
    <x v="2"/>
    <x v="2"/>
    <x v="0"/>
    <s v="R00374"/>
    <d v="2024-05-21T00:00:00"/>
    <d v="2024-08-28T00:00:00"/>
    <n v="99"/>
    <n v="2"/>
    <n v="1"/>
    <s v="Vuelo"/>
    <n v="1487.69"/>
    <s v="PayPal"/>
    <s v="Barcelona"/>
    <s v=""/>
    <s v="Ejecutiva"/>
    <s v=""/>
    <n v="1"/>
    <s v="Verdadero"/>
    <s v="App móvil"/>
    <s v="Cancelada"/>
    <n v="5"/>
    <n v="8"/>
    <s v="Temporada alta"/>
    <x v="0"/>
    <n v="1"/>
    <x v="3"/>
    <x v="0"/>
    <x v="3"/>
    <n v="1487.69"/>
    <n v="743.84500000000003"/>
  </r>
  <r>
    <s v="U0375"/>
    <s v="14362404P"/>
    <n v="27"/>
    <x v="0"/>
    <x v="0"/>
    <x v="0"/>
    <s v="R00375"/>
    <d v="2024-03-17T00:00:00"/>
    <d v="2024-07-02T00:00:00"/>
    <n v="107"/>
    <n v="3"/>
    <n v="1"/>
    <s v="Vuelo + Hotel + Tour"/>
    <n v="496.18"/>
    <s v="Transferencia bancaria"/>
    <s v="Nueva York"/>
    <s v="Resort"/>
    <s v="Primera clase"/>
    <s v="Desconocido"/>
    <n v="2"/>
    <s v="Verdadero"/>
    <s v="Agente de viajes"/>
    <s v="Confirmada"/>
    <n v="3"/>
    <n v="7"/>
    <s v="Temporada alta"/>
    <x v="0"/>
    <n v="1"/>
    <x v="2"/>
    <x v="3"/>
    <x v="1"/>
    <n v="496.18"/>
    <n v="165.39333333333335"/>
  </r>
  <r>
    <s v="U0376"/>
    <s v="90054024P"/>
    <n v="36"/>
    <x v="0"/>
    <x v="6"/>
    <x v="0"/>
    <s v="R00376"/>
    <d v="2024-07-03T00:00:00"/>
    <d v="2024-07-11T00:00:00"/>
    <n v="8"/>
    <n v="2"/>
    <n v="4"/>
    <s v="Vuelo + Hotel"/>
    <n v="665.58"/>
    <s v="Transferencia bancaria"/>
    <s v="Cancun"/>
    <s v="Hotel"/>
    <s v="Económica"/>
    <s v=""/>
    <n v="1"/>
    <s v="Verdadero"/>
    <s v="App móvil"/>
    <s v="Pendiente"/>
    <n v="7"/>
    <n v="7"/>
    <s v="Temporada alta"/>
    <x v="0"/>
    <n v="1"/>
    <x v="1"/>
    <x v="1"/>
    <x v="0"/>
    <n v="166.39500000000001"/>
    <n v="332.79"/>
  </r>
  <r>
    <s v="U0377"/>
    <s v="91208904N"/>
    <n v="31"/>
    <x v="1"/>
    <x v="4"/>
    <x v="0"/>
    <s v="R00377"/>
    <d v="2024-02-13T00:00:00"/>
    <d v="2024-11-25T00:00:00"/>
    <n v="286"/>
    <n v="5"/>
    <n v="4"/>
    <s v="Vuelo + Hotel + Tour"/>
    <n v="1920.91"/>
    <s v="PayPal"/>
    <s v="Nueva York"/>
    <s v="Resort"/>
    <s v="Económica"/>
    <s v="Tour en bus"/>
    <n v="4"/>
    <s v="Verdadero"/>
    <s v="App móvil"/>
    <s v="Pendiente"/>
    <n v="2"/>
    <n v="11"/>
    <s v="Temporada baja"/>
    <x v="1"/>
    <n v="0"/>
    <x v="1"/>
    <x v="1"/>
    <x v="0"/>
    <n v="480.22750000000002"/>
    <n v="384.18200000000002"/>
  </r>
  <r>
    <s v="U0378"/>
    <s v="47586290A"/>
    <n v="59"/>
    <x v="1"/>
    <x v="2"/>
    <x v="0"/>
    <s v="R00378"/>
    <d v="2024-02-10T00:00:00"/>
    <d v="2024-12-29T00:00:00"/>
    <n v="323"/>
    <n v="8"/>
    <n v="1"/>
    <s v="Vuelo + Hotel"/>
    <n v="1148.79"/>
    <s v="Transferencia bancaria"/>
    <s v="Roma"/>
    <s v="Resort"/>
    <s v="Económica"/>
    <s v=""/>
    <n v="7"/>
    <s v="Verdadero"/>
    <s v="App móvil"/>
    <s v="Pendiente"/>
    <n v="2"/>
    <n v="12"/>
    <s v="Temporada baja"/>
    <x v="1"/>
    <n v="0"/>
    <x v="3"/>
    <x v="1"/>
    <x v="3"/>
    <n v="1148.79"/>
    <n v="143.59875"/>
  </r>
  <r>
    <s v="U0379"/>
    <s v="90602745H"/>
    <n v="21"/>
    <x v="2"/>
    <x v="2"/>
    <x v="1"/>
    <s v="R00379"/>
    <d v="2024-06-09T00:00:00"/>
    <d v="2024-12-10T00:00:00"/>
    <n v="184"/>
    <n v="2"/>
    <n v="2"/>
    <s v="Vuelo"/>
    <n v="1082.8699999999999"/>
    <s v="Tarjeta de crédito"/>
    <s v="Barcelona"/>
    <s v=""/>
    <s v="Económica"/>
    <s v=""/>
    <n v="1"/>
    <s v="Falso"/>
    <s v="Agente de viajes"/>
    <s v="Pendiente"/>
    <n v="6"/>
    <n v="12"/>
    <s v="Temporada baja"/>
    <x v="0"/>
    <n v="1"/>
    <x v="0"/>
    <x v="1"/>
    <x v="1"/>
    <n v="541.43499999999995"/>
    <n v="541.43499999999995"/>
  </r>
  <r>
    <s v="U0380"/>
    <s v="53497177M"/>
    <n v="21"/>
    <x v="2"/>
    <x v="6"/>
    <x v="0"/>
    <s v="R00380"/>
    <d v="2024-04-14T00:00:00"/>
    <d v="2024-12-13T00:00:00"/>
    <n v="243"/>
    <n v="11"/>
    <n v="1"/>
    <s v="Vuelo + Hotel + Tour"/>
    <n v="1346.82"/>
    <s v="Tarjeta de crédito"/>
    <s v="Tokio"/>
    <s v="Resort"/>
    <s v="Ejecutiva"/>
    <s v="Tour en Cuidad"/>
    <n v="10"/>
    <s v="Verdadero"/>
    <s v="Agente de viajes"/>
    <s v="Cancelada"/>
    <n v="4"/>
    <n v="12"/>
    <s v="Temporada alta"/>
    <x v="0"/>
    <n v="1"/>
    <x v="4"/>
    <x v="4"/>
    <x v="1"/>
    <n v="1346.82"/>
    <n v="122.43818181818182"/>
  </r>
  <r>
    <s v="U0381"/>
    <s v="54611660T"/>
    <n v="65"/>
    <x v="0"/>
    <x v="6"/>
    <x v="0"/>
    <s v="R00381"/>
    <d v="2024-08-18T00:00:00"/>
    <d v="2024-08-24T00:00:00"/>
    <n v="6"/>
    <n v="8"/>
    <n v="4"/>
    <s v="Vuelo + Hotel + Tour"/>
    <n v="1620.51"/>
    <s v="Tarjeta de crédito"/>
    <s v="Londres"/>
    <s v="Resort"/>
    <s v="Primera clase"/>
    <s v="Desconocido"/>
    <n v="7"/>
    <s v="Falso"/>
    <s v="Agente de viajes"/>
    <s v="Pendiente"/>
    <n v="8"/>
    <n v="8"/>
    <s v="Temporada baja"/>
    <x v="0"/>
    <n v="1"/>
    <x v="4"/>
    <x v="4"/>
    <x v="3"/>
    <n v="405.1275"/>
    <n v="202.56375"/>
  </r>
  <r>
    <s v="U0382"/>
    <s v="49307051L"/>
    <n v="22"/>
    <x v="2"/>
    <x v="6"/>
    <x v="1"/>
    <s v="R00382"/>
    <d v="2024-04-27T00:00:00"/>
    <d v="2024-07-20T00:00:00"/>
    <n v="84"/>
    <n v="7"/>
    <n v="1"/>
    <s v="Vuelo"/>
    <n v="1063.27"/>
    <s v="Transferencia bancaria"/>
    <s v="Cancun"/>
    <s v=""/>
    <s v="Primera clase"/>
    <s v=""/>
    <n v="6"/>
    <s v="Verdadero"/>
    <s v="Agente de viajes"/>
    <s v="Pendiente"/>
    <n v="4"/>
    <n v="7"/>
    <s v="Temporada baja"/>
    <x v="1"/>
    <n v="0"/>
    <x v="2"/>
    <x v="5"/>
    <x v="1"/>
    <n v="1063.27"/>
    <n v="151.89571428571429"/>
  </r>
  <r>
    <s v="U0383"/>
    <s v="26904080Z"/>
    <n v="41"/>
    <x v="2"/>
    <x v="3"/>
    <x v="1"/>
    <s v="R00383"/>
    <d v="2024-11-26T00:00:00"/>
    <d v="2024-12-19T00:00:00"/>
    <n v="23"/>
    <n v="14"/>
    <n v="4"/>
    <s v="Vuelo + Hotel + Tour"/>
    <n v="1500.98"/>
    <s v="PayPal"/>
    <s v="Paris"/>
    <s v="Resort"/>
    <s v="Económica"/>
    <s v="Tour en bus"/>
    <n v="13"/>
    <s v="Verdadero"/>
    <s v="App móvil"/>
    <s v="Pendiente"/>
    <n v="11"/>
    <n v="12"/>
    <s v="Temporada alta"/>
    <x v="1"/>
    <n v="0"/>
    <x v="4"/>
    <x v="5"/>
    <x v="2"/>
    <n v="375.245"/>
    <n v="107.21285714285715"/>
  </r>
  <r>
    <s v="U0384"/>
    <s v="27344412B"/>
    <n v="34"/>
    <x v="0"/>
    <x v="0"/>
    <x v="0"/>
    <s v="R00384"/>
    <d v="2024-04-27T00:00:00"/>
    <d v="2024-11-03T00:00:00"/>
    <n v="190"/>
    <n v="13"/>
    <n v="2"/>
    <s v="Vuelo"/>
    <n v="1487.05"/>
    <s v="Tarjeta de crédito"/>
    <s v="Londres"/>
    <s v=""/>
    <s v="Económica"/>
    <s v=""/>
    <n v="12"/>
    <s v="Falso"/>
    <s v="Sitio web"/>
    <s v="Cancelada"/>
    <n v="4"/>
    <n v="11"/>
    <s v="Temporada baja"/>
    <x v="0"/>
    <n v="1"/>
    <x v="0"/>
    <x v="2"/>
    <x v="0"/>
    <n v="743.52499999999998"/>
    <n v="114.38846153846154"/>
  </r>
  <r>
    <s v="U0385"/>
    <s v="58483024G"/>
    <n v="49"/>
    <x v="1"/>
    <x v="0"/>
    <x v="0"/>
    <s v="R00385"/>
    <d v="2024-02-06T00:00:00"/>
    <d v="2024-02-24T00:00:00"/>
    <n v="18"/>
    <n v="8"/>
    <n v="1"/>
    <s v="Vuelo + Hotel"/>
    <n v="1263.55"/>
    <s v="Transferencia bancaria"/>
    <s v="Tokio"/>
    <s v="Resort"/>
    <s v="Económica"/>
    <s v=""/>
    <n v="7"/>
    <s v="Verdadero"/>
    <s v="App móvil"/>
    <s v="Pendiente"/>
    <n v="2"/>
    <n v="2"/>
    <s v="Temporada baja"/>
    <x v="1"/>
    <n v="0"/>
    <x v="1"/>
    <x v="0"/>
    <x v="2"/>
    <n v="1263.55"/>
    <n v="157.94374999999999"/>
  </r>
  <r>
    <s v="U0386"/>
    <s v="18573265Y"/>
    <n v="56"/>
    <x v="2"/>
    <x v="4"/>
    <x v="1"/>
    <s v="R00386"/>
    <d v="2024-02-06T00:00:00"/>
    <d v="2024-08-02T00:00:00"/>
    <n v="178"/>
    <n v="6"/>
    <n v="2"/>
    <s v="Vuelo + Hotel + Tour"/>
    <n v="1408.46"/>
    <s v="PayPal"/>
    <s v="Barcelona"/>
    <s v="Airbnb"/>
    <s v="Económica"/>
    <s v="Tour en bus"/>
    <n v="5"/>
    <s v="Verdadero"/>
    <s v="Sitio web"/>
    <s v="Confirmada"/>
    <n v="2"/>
    <n v="8"/>
    <s v="Temporada baja"/>
    <x v="1"/>
    <n v="0"/>
    <x v="3"/>
    <x v="1"/>
    <x v="3"/>
    <n v="704.23"/>
    <n v="234.74333333333334"/>
  </r>
  <r>
    <s v="U0387"/>
    <s v="12934531K"/>
    <n v="42"/>
    <x v="1"/>
    <x v="6"/>
    <x v="0"/>
    <s v="R00387"/>
    <d v="2024-09-20T00:00:00"/>
    <d v="2024-12-29T00:00:00"/>
    <n v="100"/>
    <n v="8"/>
    <n v="4"/>
    <s v="Vuelo + Hotel + Tour"/>
    <n v="1280.48"/>
    <s v="PayPal"/>
    <s v="Nueva York"/>
    <s v="Airbnb"/>
    <s v="Primera clase"/>
    <s v="Excursión en bote"/>
    <n v="7"/>
    <s v="Verdadero"/>
    <s v="App móvil"/>
    <s v="Cancelada"/>
    <n v="9"/>
    <n v="12"/>
    <s v="Temporada baja"/>
    <x v="1"/>
    <n v="0"/>
    <x v="2"/>
    <x v="4"/>
    <x v="2"/>
    <n v="320.12"/>
    <n v="160.06"/>
  </r>
  <r>
    <s v="U0388"/>
    <s v="63501172N"/>
    <n v="47"/>
    <x v="2"/>
    <x v="2"/>
    <x v="0"/>
    <s v="R00388"/>
    <d v="2024-02-08T00:00:00"/>
    <d v="2024-12-18T00:00:00"/>
    <n v="314"/>
    <n v="13"/>
    <n v="3"/>
    <s v="Vuelo"/>
    <n v="1303.8"/>
    <s v="Transferencia bancaria"/>
    <s v="Londres"/>
    <s v=""/>
    <s v="Primera clase"/>
    <s v=""/>
    <n v="12"/>
    <s v="Verdadero"/>
    <s v="Agente de viajes"/>
    <s v="Confirmada"/>
    <n v="2"/>
    <n v="12"/>
    <s v="Temporada alta"/>
    <x v="0"/>
    <n v="1"/>
    <x v="3"/>
    <x v="1"/>
    <x v="2"/>
    <n v="434.59999999999997"/>
    <n v="100.29230769230769"/>
  </r>
  <r>
    <s v="U0389"/>
    <s v="84749673D"/>
    <n v="21"/>
    <x v="0"/>
    <x v="3"/>
    <x v="0"/>
    <s v="R00389"/>
    <d v="2024-03-15T00:00:00"/>
    <d v="2024-12-09T00:00:00"/>
    <n v="269"/>
    <n v="11"/>
    <n v="3"/>
    <s v="Vuelo + Hotel"/>
    <n v="1511.15"/>
    <s v="PayPal"/>
    <s v="Barcelona"/>
    <s v="Resort"/>
    <s v="Primera clase"/>
    <s v=""/>
    <n v="10"/>
    <s v="Verdadero"/>
    <s v="Sitio web"/>
    <s v="Cancelada"/>
    <n v="3"/>
    <n v="12"/>
    <s v="Temporada alta"/>
    <x v="1"/>
    <n v="0"/>
    <x v="4"/>
    <x v="4"/>
    <x v="1"/>
    <n v="503.7166666666667"/>
    <n v="137.37727272727273"/>
  </r>
  <r>
    <s v="U0390"/>
    <s v="49806394D"/>
    <n v="56"/>
    <x v="2"/>
    <x v="0"/>
    <x v="0"/>
    <s v="R00390"/>
    <d v="2024-07-09T00:00:00"/>
    <d v="2024-11-03T00:00:00"/>
    <n v="117"/>
    <n v="4"/>
    <n v="3"/>
    <s v="Vuelo + Hotel + Tour"/>
    <n v="404"/>
    <s v="Transferencia bancaria"/>
    <s v="Londres"/>
    <s v="Airbnb"/>
    <s v="Primera clase"/>
    <s v="Tour en bus"/>
    <n v="3"/>
    <s v="Verdadero"/>
    <s v="Sitio web"/>
    <s v="Pendiente"/>
    <n v="7"/>
    <n v="11"/>
    <s v="Temporada alta"/>
    <x v="1"/>
    <n v="0"/>
    <x v="3"/>
    <x v="0"/>
    <x v="3"/>
    <n v="134.66666666666666"/>
    <n v="101"/>
  </r>
  <r>
    <s v="U0391"/>
    <s v="46733035W"/>
    <n v="29"/>
    <x v="0"/>
    <x v="2"/>
    <x v="0"/>
    <s v="R00391"/>
    <d v="2024-05-12T00:00:00"/>
    <d v="2024-09-21T00:00:00"/>
    <n v="132"/>
    <n v="12"/>
    <n v="3"/>
    <s v="Vuelo"/>
    <n v="823.36"/>
    <s v="PayPal"/>
    <s v="Paris"/>
    <s v=""/>
    <s v="Económica"/>
    <s v=""/>
    <n v="11"/>
    <s v="Falso"/>
    <s v="Sitio web"/>
    <s v="Pendiente"/>
    <n v="5"/>
    <n v="9"/>
    <s v="Temporada baja"/>
    <x v="1"/>
    <n v="0"/>
    <x v="2"/>
    <x v="5"/>
    <x v="1"/>
    <n v="274.45333333333332"/>
    <n v="68.61333333333333"/>
  </r>
  <r>
    <s v="U0392"/>
    <s v="77045463V"/>
    <n v="43"/>
    <x v="0"/>
    <x v="1"/>
    <x v="0"/>
    <s v="R00392"/>
    <d v="2024-03-30T00:00:00"/>
    <d v="2024-09-14T00:00:00"/>
    <n v="168"/>
    <n v="4"/>
    <n v="1"/>
    <s v="Vuelo + Hotel"/>
    <n v="1521.17"/>
    <s v="PayPal"/>
    <s v="Nueva York"/>
    <s v="Resort"/>
    <s v="Económica"/>
    <s v=""/>
    <n v="3"/>
    <s v="Falso"/>
    <s v="App móvil"/>
    <s v="Cancelada"/>
    <n v="3"/>
    <n v="9"/>
    <s v="Temporada alta"/>
    <x v="1"/>
    <n v="0"/>
    <x v="0"/>
    <x v="2"/>
    <x v="2"/>
    <n v="1521.17"/>
    <n v="380.29250000000002"/>
  </r>
  <r>
    <s v="U0393"/>
    <s v="95168866H"/>
    <n v="23"/>
    <x v="0"/>
    <x v="6"/>
    <x v="0"/>
    <s v="R00393"/>
    <d v="2024-02-17T00:00:00"/>
    <d v="2024-07-18T00:00:00"/>
    <n v="152"/>
    <n v="2"/>
    <n v="3"/>
    <s v="Vuelo + Hotel"/>
    <n v="1214.8699999999999"/>
    <s v="Tarjeta de crédito"/>
    <s v="Londres"/>
    <s v="Hotel"/>
    <s v="Económica"/>
    <s v=""/>
    <n v="1"/>
    <s v="Verdadero"/>
    <s v="Agente de viajes"/>
    <s v="Confirmada"/>
    <n v="2"/>
    <n v="7"/>
    <s v="Temporada alta"/>
    <x v="0"/>
    <n v="1"/>
    <x v="3"/>
    <x v="3"/>
    <x v="1"/>
    <n v="404.95666666666665"/>
    <n v="607.43499999999995"/>
  </r>
  <r>
    <s v="U0394"/>
    <s v="55675450V"/>
    <n v="20"/>
    <x v="2"/>
    <x v="5"/>
    <x v="1"/>
    <s v="R00394"/>
    <d v="2024-10-14T00:00:00"/>
    <d v="2024-11-24T00:00:00"/>
    <n v="41"/>
    <n v="9"/>
    <n v="2"/>
    <s v="Vuelo + Hotel"/>
    <n v="1624.4"/>
    <s v="Transferencia bancaria"/>
    <s v="Barcelona"/>
    <s v="Airbnb"/>
    <s v="Primera clase"/>
    <s v=""/>
    <n v="8"/>
    <s v="Verdadero"/>
    <s v="Agente de viajes"/>
    <s v="Pendiente"/>
    <n v="10"/>
    <n v="11"/>
    <s v="Temporada alta"/>
    <x v="1"/>
    <n v="0"/>
    <x v="4"/>
    <x v="5"/>
    <x v="1"/>
    <n v="812.2"/>
    <n v="180.48888888888891"/>
  </r>
  <r>
    <s v="U0395"/>
    <s v="42170421J"/>
    <n v="18"/>
    <x v="0"/>
    <x v="1"/>
    <x v="0"/>
    <s v="R00395"/>
    <d v="2024-09-01T00:00:00"/>
    <d v="2024-12-01T00:00:00"/>
    <n v="91"/>
    <n v="14"/>
    <n v="3"/>
    <s v="Vuelo"/>
    <n v="1834.05"/>
    <s v="Transferencia bancaria"/>
    <s v="Roma"/>
    <s v=""/>
    <s v="Primera clase"/>
    <s v=""/>
    <n v="13"/>
    <s v="Verdadero"/>
    <s v="App móvil"/>
    <s v="Cancelada"/>
    <n v="9"/>
    <n v="12"/>
    <s v="Temporada baja"/>
    <x v="0"/>
    <n v="1"/>
    <x v="2"/>
    <x v="4"/>
    <x v="1"/>
    <n v="611.35"/>
    <n v="131.00357142857143"/>
  </r>
  <r>
    <s v="U0396"/>
    <s v="44010721Z"/>
    <n v="58"/>
    <x v="1"/>
    <x v="1"/>
    <x v="0"/>
    <s v="R00396"/>
    <d v="2024-08-22T00:00:00"/>
    <d v="2024-09-16T00:00:00"/>
    <n v="25"/>
    <n v="10"/>
    <n v="4"/>
    <s v="Vuelo + Hotel + Tour"/>
    <n v="1982.46"/>
    <s v="Transferencia bancaria"/>
    <s v="Tokio"/>
    <s v="Hotel"/>
    <s v="Económica"/>
    <s v="Tour en bus"/>
    <n v="9"/>
    <s v="Falso"/>
    <s v="App móvil"/>
    <s v="Cancelada"/>
    <n v="8"/>
    <n v="9"/>
    <s v="Temporada alta"/>
    <x v="1"/>
    <n v="0"/>
    <x v="0"/>
    <x v="1"/>
    <x v="3"/>
    <n v="495.61500000000001"/>
    <n v="198.24600000000001"/>
  </r>
  <r>
    <s v="U0397"/>
    <s v="33279880F"/>
    <n v="18"/>
    <x v="1"/>
    <x v="1"/>
    <x v="0"/>
    <s v="R00397"/>
    <d v="2024-07-25T00:00:00"/>
    <d v="2024-11-29T00:00:00"/>
    <n v="127"/>
    <n v="3"/>
    <n v="4"/>
    <s v="Vuelo + Hotel + Tour"/>
    <n v="215.22"/>
    <s v="PayPal"/>
    <s v="Barcelona"/>
    <s v="Airbnb"/>
    <s v="Primera clase"/>
    <s v="Desconocido"/>
    <n v="2"/>
    <s v="Verdadero"/>
    <s v="Agente de viajes"/>
    <s v="Pendiente"/>
    <n v="7"/>
    <n v="11"/>
    <s v="Temporada baja"/>
    <x v="1"/>
    <n v="0"/>
    <x v="0"/>
    <x v="1"/>
    <x v="1"/>
    <n v="53.805"/>
    <n v="71.739999999999995"/>
  </r>
  <r>
    <s v="U0398"/>
    <s v="52845156B"/>
    <n v="43"/>
    <x v="1"/>
    <x v="5"/>
    <x v="1"/>
    <s v="R00398"/>
    <d v="2024-04-19T00:00:00"/>
    <d v="2024-08-14T00:00:00"/>
    <n v="117"/>
    <n v="10"/>
    <n v="3"/>
    <s v="Vuelo + Hotel"/>
    <n v="698.49"/>
    <s v="Transferencia bancaria"/>
    <s v="Londres"/>
    <s v="Airbnb"/>
    <s v="Económica"/>
    <s v=""/>
    <n v="9"/>
    <s v="Falso"/>
    <s v="Sitio web"/>
    <s v="Confirmada"/>
    <n v="4"/>
    <n v="8"/>
    <s v="Temporada alta"/>
    <x v="1"/>
    <n v="0"/>
    <x v="3"/>
    <x v="0"/>
    <x v="2"/>
    <n v="232.83"/>
    <n v="69.849000000000004"/>
  </r>
  <r>
    <s v="U0399"/>
    <s v="98939688J"/>
    <n v="46"/>
    <x v="2"/>
    <x v="4"/>
    <x v="1"/>
    <s v="R00399"/>
    <d v="2024-02-19T00:00:00"/>
    <d v="2024-08-07T00:00:00"/>
    <n v="170"/>
    <n v="5"/>
    <n v="3"/>
    <s v="Vuelo"/>
    <n v="601.6"/>
    <s v="Tarjeta de crédito"/>
    <s v="Paris"/>
    <s v=""/>
    <s v="Primera clase"/>
    <s v=""/>
    <n v="4"/>
    <s v="Verdadero"/>
    <s v="Sitio web"/>
    <s v="Confirmada"/>
    <n v="2"/>
    <n v="8"/>
    <s v="Temporada alta"/>
    <x v="0"/>
    <n v="1"/>
    <x v="0"/>
    <x v="0"/>
    <x v="2"/>
    <n v="200.53333333333333"/>
    <n v="120.32000000000001"/>
  </r>
  <r>
    <s v="U0400"/>
    <s v="38148140H"/>
    <n v="52"/>
    <x v="2"/>
    <x v="6"/>
    <x v="1"/>
    <s v="R00400"/>
    <d v="2024-02-13T00:00:00"/>
    <d v="2024-07-02T00:00:00"/>
    <n v="140"/>
    <n v="6"/>
    <n v="2"/>
    <s v="Vuelo + Hotel + Tour"/>
    <n v="1109.9000000000001"/>
    <s v="Tarjeta de crédito"/>
    <s v="Nueva York"/>
    <s v="Airbnb"/>
    <s v="Primera clase"/>
    <s v="Desconocido"/>
    <n v="5"/>
    <s v="Falso"/>
    <s v="App móvil"/>
    <s v="Confirmada"/>
    <n v="2"/>
    <n v="7"/>
    <s v="Temporada alta"/>
    <x v="1"/>
    <n v="0"/>
    <x v="3"/>
    <x v="3"/>
    <x v="3"/>
    <n v="554.95000000000005"/>
    <n v="184.98333333333335"/>
  </r>
  <r>
    <s v="U0401"/>
    <s v="54641572N"/>
    <n v="43"/>
    <x v="1"/>
    <x v="3"/>
    <x v="1"/>
    <s v="R00401"/>
    <d v="2024-03-04T00:00:00"/>
    <d v="2024-04-30T00:00:00"/>
    <n v="57"/>
    <n v="2"/>
    <n v="2"/>
    <s v="Vuelo + Hotel"/>
    <n v="528.36"/>
    <s v="Tarjeta de crédito"/>
    <s v="Paris"/>
    <s v="Hotel"/>
    <s v="Ejecutiva"/>
    <s v=""/>
    <n v="1"/>
    <s v="Verdadero"/>
    <s v="Sitio web"/>
    <s v="Pendiente"/>
    <n v="3"/>
    <n v="4"/>
    <s v="Temporada alta"/>
    <x v="0"/>
    <n v="1"/>
    <x v="2"/>
    <x v="3"/>
    <x v="2"/>
    <n v="264.18"/>
    <n v="264.18"/>
  </r>
  <r>
    <s v="U0402"/>
    <s v="93607187Q"/>
    <n v="43"/>
    <x v="1"/>
    <x v="4"/>
    <x v="0"/>
    <s v="R00402"/>
    <d v="2024-02-18T00:00:00"/>
    <d v="2024-05-24T00:00:00"/>
    <n v="96"/>
    <n v="14"/>
    <n v="1"/>
    <s v="Vuelo + Hotel"/>
    <n v="1748.18"/>
    <s v="Transferencia bancaria"/>
    <s v="Londres"/>
    <s v="Hotel"/>
    <s v="Primera clase"/>
    <s v=""/>
    <n v="13"/>
    <s v="Verdadero"/>
    <s v="App móvil"/>
    <s v="Cancelada"/>
    <n v="2"/>
    <n v="5"/>
    <s v="Temporada alta"/>
    <x v="0"/>
    <n v="1"/>
    <x v="0"/>
    <x v="1"/>
    <x v="2"/>
    <n v="1748.18"/>
    <n v="124.87"/>
  </r>
  <r>
    <s v="U0403"/>
    <s v="20575308Z"/>
    <n v="31"/>
    <x v="1"/>
    <x v="5"/>
    <x v="1"/>
    <s v="R00403"/>
    <d v="2024-02-03T00:00:00"/>
    <d v="2024-07-12T00:00:00"/>
    <n v="160"/>
    <n v="3"/>
    <n v="1"/>
    <s v="Vuelo"/>
    <n v="1324.84"/>
    <s v="Transferencia bancaria"/>
    <s v="Londres"/>
    <s v=""/>
    <s v="Primera clase"/>
    <s v=""/>
    <n v="2"/>
    <s v="Falso"/>
    <s v="Agente de viajes"/>
    <s v="Cancelada"/>
    <n v="2"/>
    <n v="7"/>
    <s v="Temporada alta"/>
    <x v="0"/>
    <n v="1"/>
    <x v="3"/>
    <x v="1"/>
    <x v="0"/>
    <n v="1324.84"/>
    <n v="441.61333333333329"/>
  </r>
  <r>
    <s v="U0404"/>
    <s v="63988515P"/>
    <n v="44"/>
    <x v="1"/>
    <x v="1"/>
    <x v="0"/>
    <s v="R00404"/>
    <d v="2024-05-05T00:00:00"/>
    <d v="2024-05-21T00:00:00"/>
    <n v="16"/>
    <n v="11"/>
    <n v="1"/>
    <s v="Vuelo + Hotel + Tour"/>
    <n v="736.67"/>
    <s v="Transferencia bancaria"/>
    <s v="Nueva York"/>
    <s v="Resort"/>
    <s v="Primera clase"/>
    <s v="Desconocido"/>
    <n v="10"/>
    <s v="Verdadero"/>
    <s v="Sitio web"/>
    <s v="Cancelada"/>
    <n v="5"/>
    <n v="5"/>
    <s v="Temporada baja"/>
    <x v="1"/>
    <n v="0"/>
    <x v="2"/>
    <x v="4"/>
    <x v="2"/>
    <n v="736.67"/>
    <n v="66.97"/>
  </r>
  <r>
    <s v="U0405"/>
    <s v="21319789P"/>
    <n v="65"/>
    <x v="0"/>
    <x v="0"/>
    <x v="0"/>
    <s v="R00405"/>
    <d v="2024-03-10T00:00:00"/>
    <d v="2024-09-10T00:00:00"/>
    <n v="184"/>
    <n v="11"/>
    <n v="4"/>
    <s v="Vuelo"/>
    <n v="1594.72"/>
    <s v="PayPal"/>
    <s v="Paris"/>
    <s v=""/>
    <s v="Económica"/>
    <s v=""/>
    <n v="10"/>
    <s v="Falso"/>
    <s v="App móvil"/>
    <s v="Cancelada"/>
    <n v="3"/>
    <n v="9"/>
    <s v="Temporada baja"/>
    <x v="1"/>
    <n v="0"/>
    <x v="4"/>
    <x v="2"/>
    <x v="3"/>
    <n v="398.68"/>
    <n v="144.97454545454545"/>
  </r>
  <r>
    <s v="U0406"/>
    <s v="30057602Y"/>
    <n v="53"/>
    <x v="1"/>
    <x v="5"/>
    <x v="0"/>
    <s v="R00406"/>
    <d v="2024-03-01T00:00:00"/>
    <d v="2024-06-11T00:00:00"/>
    <n v="102"/>
    <n v="3"/>
    <n v="1"/>
    <s v="Vuelo + Hotel + Tour"/>
    <n v="1602.12"/>
    <s v="Tarjeta de crédito"/>
    <s v="Paris"/>
    <s v="Resort"/>
    <s v="Ejecutiva"/>
    <s v="Excursión en bote"/>
    <n v="2"/>
    <s v="Falso"/>
    <s v="Agente de viajes"/>
    <s v="Pendiente"/>
    <n v="3"/>
    <n v="6"/>
    <s v="Temporada alta"/>
    <x v="1"/>
    <n v="0"/>
    <x v="1"/>
    <x v="5"/>
    <x v="3"/>
    <n v="1602.12"/>
    <n v="534.04"/>
  </r>
  <r>
    <s v="U0407"/>
    <s v="34250880Q"/>
    <n v="52"/>
    <x v="2"/>
    <x v="3"/>
    <x v="0"/>
    <s v="R00407"/>
    <d v="2024-05-22T00:00:00"/>
    <d v="2024-07-20T00:00:00"/>
    <n v="59"/>
    <n v="4"/>
    <n v="2"/>
    <s v="Vuelo + Hotel"/>
    <n v="379.52"/>
    <s v="Tarjeta de crédito"/>
    <s v="Paris"/>
    <s v="Hotel"/>
    <s v="Económica"/>
    <s v=""/>
    <n v="3"/>
    <s v="Falso"/>
    <s v="Sitio web"/>
    <s v="Cancelada"/>
    <n v="5"/>
    <n v="7"/>
    <s v="Temporada baja"/>
    <x v="1"/>
    <n v="0"/>
    <x v="1"/>
    <x v="4"/>
    <x v="3"/>
    <n v="189.76"/>
    <n v="94.88"/>
  </r>
  <r>
    <s v="U0408"/>
    <s v="64092007T"/>
    <n v="21"/>
    <x v="2"/>
    <x v="3"/>
    <x v="1"/>
    <s v="R00408"/>
    <d v="2024-01-12T00:00:00"/>
    <d v="2024-10-19T00:00:00"/>
    <n v="281"/>
    <n v="1"/>
    <n v="1"/>
    <s v="Vuelo + Hotel"/>
    <n v="1744.77"/>
    <s v="PayPal"/>
    <s v="Nueva York"/>
    <s v="Airbnb"/>
    <s v="Ejecutiva"/>
    <s v=""/>
    <n v="0"/>
    <s v="Falso"/>
    <s v="Agente de viajes"/>
    <s v="Cancelada"/>
    <n v="1"/>
    <n v="10"/>
    <s v="Temporada alta"/>
    <x v="0"/>
    <n v="1"/>
    <x v="2"/>
    <x v="2"/>
    <x v="1"/>
    <n v="1744.77"/>
    <n v="1744.77"/>
  </r>
  <r>
    <s v="U0409"/>
    <s v="31356698Q"/>
    <n v="35"/>
    <x v="0"/>
    <x v="3"/>
    <x v="0"/>
    <s v="R00409"/>
    <d v="2024-04-11T00:00:00"/>
    <d v="2024-08-18T00:00:00"/>
    <n v="129"/>
    <n v="14"/>
    <n v="2"/>
    <s v="Vuelo"/>
    <n v="1901.01"/>
    <s v="Transferencia bancaria"/>
    <s v="Nueva York"/>
    <s v=""/>
    <s v="Económica"/>
    <s v=""/>
    <n v="13"/>
    <s v="Falso"/>
    <s v="Sitio web"/>
    <s v="Pendiente"/>
    <n v="4"/>
    <n v="8"/>
    <s v="Temporada baja"/>
    <x v="1"/>
    <n v="0"/>
    <x v="2"/>
    <x v="3"/>
    <x v="0"/>
    <n v="950.505"/>
    <n v="135.78642857142856"/>
  </r>
  <r>
    <s v="U0410"/>
    <s v="27812797R"/>
    <n v="62"/>
    <x v="2"/>
    <x v="0"/>
    <x v="0"/>
    <s v="R00410"/>
    <d v="2024-08-24T00:00:00"/>
    <d v="2024-12-02T00:00:00"/>
    <n v="100"/>
    <n v="4"/>
    <n v="3"/>
    <s v="Vuelo + Hotel + Tour"/>
    <n v="500.96"/>
    <s v="Tarjeta de crédito"/>
    <s v="Cancun"/>
    <s v="Hotel"/>
    <s v="Primera clase"/>
    <s v="Desconocido"/>
    <n v="3"/>
    <s v="Falso"/>
    <s v="App móvil"/>
    <s v="Cancelada"/>
    <n v="8"/>
    <n v="12"/>
    <s v="Temporada alta"/>
    <x v="0"/>
    <n v="1"/>
    <x v="4"/>
    <x v="3"/>
    <x v="3"/>
    <n v="166.98666666666665"/>
    <n v="125.24"/>
  </r>
  <r>
    <s v="U0411"/>
    <s v="77242862F"/>
    <n v="48"/>
    <x v="0"/>
    <x v="6"/>
    <x v="0"/>
    <s v="R00411"/>
    <d v="2024-06-10T00:00:00"/>
    <d v="2024-08-16T00:00:00"/>
    <n v="67"/>
    <n v="11"/>
    <n v="1"/>
    <s v="Vuelo + Hotel"/>
    <n v="1492.82"/>
    <s v="Tarjeta de crédito"/>
    <s v="Roma"/>
    <s v="Airbnb"/>
    <s v="Económica"/>
    <s v=""/>
    <n v="10"/>
    <s v="Verdadero"/>
    <s v="Sitio web"/>
    <s v="Cancelada"/>
    <n v="6"/>
    <n v="8"/>
    <s v="Temporada alta"/>
    <x v="1"/>
    <n v="0"/>
    <x v="1"/>
    <x v="4"/>
    <x v="2"/>
    <n v="1492.82"/>
    <n v="135.7109090909091"/>
  </r>
  <r>
    <s v="U0412"/>
    <s v="98842610H"/>
    <n v="42"/>
    <x v="2"/>
    <x v="6"/>
    <x v="0"/>
    <s v="R00412"/>
    <d v="2024-02-21T00:00:00"/>
    <d v="2024-12-18T00:00:00"/>
    <n v="301"/>
    <n v="5"/>
    <n v="1"/>
    <s v="Vuelo + Hotel + Tour"/>
    <n v="599.09"/>
    <s v="Transferencia bancaria"/>
    <s v="Paris"/>
    <s v="Airbnb"/>
    <s v="Ejecutiva"/>
    <s v="Tour en bus"/>
    <n v="4"/>
    <s v="Verdadero"/>
    <s v="App móvil"/>
    <s v="Pendiente"/>
    <n v="2"/>
    <n v="12"/>
    <s v="Temporada alta"/>
    <x v="1"/>
    <n v="0"/>
    <x v="2"/>
    <x v="5"/>
    <x v="2"/>
    <n v="599.09"/>
    <n v="119.81800000000001"/>
  </r>
  <r>
    <s v="U0413"/>
    <s v="26542222S"/>
    <n v="55"/>
    <x v="0"/>
    <x v="6"/>
    <x v="0"/>
    <s v="R00413"/>
    <d v="2024-05-20T00:00:00"/>
    <d v="2024-06-24T00:00:00"/>
    <n v="35"/>
    <n v="4"/>
    <n v="4"/>
    <s v="Vuelo"/>
    <n v="582.48"/>
    <s v="Transferencia bancaria"/>
    <s v="Londres"/>
    <s v=""/>
    <s v="Ejecutiva"/>
    <s v=""/>
    <n v="3"/>
    <s v="Verdadero"/>
    <s v="App móvil"/>
    <s v="Pendiente"/>
    <n v="5"/>
    <n v="6"/>
    <s v="Temporada alta"/>
    <x v="0"/>
    <n v="1"/>
    <x v="2"/>
    <x v="3"/>
    <x v="3"/>
    <n v="145.62"/>
    <n v="145.62"/>
  </r>
  <r>
    <s v="U0414"/>
    <s v="97808984N"/>
    <n v="27"/>
    <x v="0"/>
    <x v="3"/>
    <x v="0"/>
    <s v="R00414"/>
    <d v="2024-12-04T00:00:00"/>
    <d v="2024-12-28T00:00:00"/>
    <n v="24"/>
    <n v="1"/>
    <n v="2"/>
    <s v="Vuelo + Hotel"/>
    <n v="605.41"/>
    <s v="PayPal"/>
    <s v="Londres"/>
    <s v="Resort"/>
    <s v="Económica"/>
    <s v=""/>
    <n v="0"/>
    <s v="Falso"/>
    <s v="Sitio web"/>
    <s v="Pendiente"/>
    <n v="12"/>
    <n v="12"/>
    <s v="Temporada alta"/>
    <x v="0"/>
    <n v="1"/>
    <x v="3"/>
    <x v="1"/>
    <x v="1"/>
    <n v="302.70499999999998"/>
    <n v="605.41"/>
  </r>
  <r>
    <s v="U0415"/>
    <s v="52816491G"/>
    <n v="55"/>
    <x v="2"/>
    <x v="5"/>
    <x v="1"/>
    <s v="R00415"/>
    <d v="2024-07-06T00:00:00"/>
    <d v="2024-11-01T00:00:00"/>
    <n v="118"/>
    <n v="1"/>
    <n v="2"/>
    <s v="Vuelo"/>
    <n v="923.84"/>
    <s v="PayPal"/>
    <s v="Londres"/>
    <s v=""/>
    <s v="Ejecutiva"/>
    <s v=""/>
    <n v="0"/>
    <s v="Falso"/>
    <s v="Sitio web"/>
    <s v="Pendiente"/>
    <n v="7"/>
    <n v="11"/>
    <s v="Temporada alta"/>
    <x v="0"/>
    <n v="1"/>
    <x v="4"/>
    <x v="5"/>
    <x v="3"/>
    <n v="461.92"/>
    <n v="923.84"/>
  </r>
  <r>
    <s v="U0416"/>
    <s v="25778810L"/>
    <n v="33"/>
    <x v="2"/>
    <x v="2"/>
    <x v="0"/>
    <s v="R00416"/>
    <d v="2024-03-03T00:00:00"/>
    <d v="2024-11-10T00:00:00"/>
    <n v="252"/>
    <n v="2"/>
    <n v="1"/>
    <s v="Vuelo + Hotel + Tour"/>
    <n v="1267.76"/>
    <s v="Transferencia bancaria"/>
    <s v="Cancun"/>
    <s v="Hotel"/>
    <s v="Económica"/>
    <s v="Tour en Cuidad"/>
    <n v="1"/>
    <s v="Falso"/>
    <s v="Sitio web"/>
    <s v="Pendiente"/>
    <n v="3"/>
    <n v="11"/>
    <s v="Temporada alta"/>
    <x v="0"/>
    <n v="1"/>
    <x v="1"/>
    <x v="3"/>
    <x v="0"/>
    <n v="1267.76"/>
    <n v="633.88"/>
  </r>
  <r>
    <s v="U0417"/>
    <s v="95969695X"/>
    <n v="20"/>
    <x v="2"/>
    <x v="6"/>
    <x v="0"/>
    <s v="R00417"/>
    <d v="2024-03-18T00:00:00"/>
    <d v="2024-06-30T00:00:00"/>
    <n v="104"/>
    <n v="8"/>
    <n v="4"/>
    <s v="Vuelo + Hotel + Tour"/>
    <n v="702.53"/>
    <s v="PayPal"/>
    <s v="Nueva York"/>
    <s v="Resort"/>
    <s v="Primera clase"/>
    <s v="Desconocido"/>
    <n v="7"/>
    <s v="Falso"/>
    <s v="Sitio web"/>
    <s v="Pendiente"/>
    <n v="3"/>
    <n v="6"/>
    <s v="Temporada alta"/>
    <x v="1"/>
    <n v="0"/>
    <x v="2"/>
    <x v="5"/>
    <x v="1"/>
    <n v="175.63249999999999"/>
    <n v="87.816249999999997"/>
  </r>
  <r>
    <s v="U0418"/>
    <s v="20396730P"/>
    <n v="29"/>
    <x v="2"/>
    <x v="1"/>
    <x v="0"/>
    <s v="R00418"/>
    <d v="2024-05-25T00:00:00"/>
    <d v="2024-08-22T00:00:00"/>
    <n v="89"/>
    <n v="3"/>
    <n v="4"/>
    <s v="Vuelo"/>
    <n v="1315.36"/>
    <s v="Transferencia bancaria"/>
    <s v="Paris"/>
    <s v=""/>
    <s v="Ejecutiva"/>
    <s v=""/>
    <n v="2"/>
    <s v="Verdadero"/>
    <s v="App móvil"/>
    <s v="Cancelada"/>
    <n v="5"/>
    <n v="8"/>
    <s v="Temporada baja"/>
    <x v="1"/>
    <n v="0"/>
    <x v="4"/>
    <x v="4"/>
    <x v="1"/>
    <n v="328.84"/>
    <n v="438.45333333333332"/>
  </r>
  <r>
    <s v="U0419"/>
    <s v="48880095N"/>
    <n v="35"/>
    <x v="2"/>
    <x v="4"/>
    <x v="0"/>
    <s v="R00419"/>
    <d v="2024-04-12T00:00:00"/>
    <d v="2024-07-21T00:00:00"/>
    <n v="100"/>
    <n v="14"/>
    <n v="3"/>
    <s v="Vuelo + Hotel"/>
    <n v="1887.95"/>
    <s v="Transferencia bancaria"/>
    <s v="Cancun"/>
    <s v="Airbnb"/>
    <s v="Primera clase"/>
    <s v=""/>
    <n v="13"/>
    <s v="Verdadero"/>
    <s v="App móvil"/>
    <s v="Pendiente"/>
    <n v="4"/>
    <n v="7"/>
    <s v="Temporada baja"/>
    <x v="1"/>
    <n v="0"/>
    <x v="1"/>
    <x v="5"/>
    <x v="0"/>
    <n v="629.31666666666672"/>
    <n v="134.85357142857143"/>
  </r>
  <r>
    <s v="U0420"/>
    <s v="47556523K"/>
    <n v="57"/>
    <x v="1"/>
    <x v="0"/>
    <x v="1"/>
    <s v="R00420"/>
    <d v="2024-03-12T00:00:00"/>
    <d v="2024-10-02T00:00:00"/>
    <n v="204"/>
    <n v="5"/>
    <n v="1"/>
    <s v="Vuelo"/>
    <n v="572.61"/>
    <s v="PayPal"/>
    <s v="Tokio"/>
    <s v=""/>
    <s v="Primera clase"/>
    <s v=""/>
    <n v="4"/>
    <s v="Verdadero"/>
    <s v="App móvil"/>
    <s v="Cancelada"/>
    <n v="3"/>
    <n v="10"/>
    <s v="Temporada baja"/>
    <x v="1"/>
    <n v="0"/>
    <x v="0"/>
    <x v="1"/>
    <x v="3"/>
    <n v="572.61"/>
    <n v="114.52200000000001"/>
  </r>
  <r>
    <s v="U0421"/>
    <s v="35801034Q"/>
    <n v="35"/>
    <x v="2"/>
    <x v="0"/>
    <x v="0"/>
    <s v="R00421"/>
    <d v="2024-08-24T00:00:00"/>
    <d v="2024-11-03T00:00:00"/>
    <n v="71"/>
    <n v="9"/>
    <n v="3"/>
    <s v="Vuelo + Hotel + Tour"/>
    <n v="1309.3399999999999"/>
    <s v="Tarjeta de crédito"/>
    <s v="Barcelona"/>
    <s v="Hotel"/>
    <s v="Primera clase"/>
    <s v="Tour en Cuidad"/>
    <n v="8"/>
    <s v="Falso"/>
    <s v="App móvil"/>
    <s v="Pendiente"/>
    <n v="8"/>
    <n v="11"/>
    <s v="Temporada baja"/>
    <x v="1"/>
    <n v="0"/>
    <x v="1"/>
    <x v="5"/>
    <x v="0"/>
    <n v="436.44666666666666"/>
    <n v="145.48222222222222"/>
  </r>
  <r>
    <s v="U0422"/>
    <s v="51825283G"/>
    <n v="25"/>
    <x v="2"/>
    <x v="0"/>
    <x v="1"/>
    <s v="R00422"/>
    <d v="2024-04-27T00:00:00"/>
    <d v="2024-08-12T00:00:00"/>
    <n v="107"/>
    <n v="11"/>
    <n v="4"/>
    <s v="Vuelo + Hotel"/>
    <n v="1411.07"/>
    <s v="PayPal"/>
    <s v="Barcelona"/>
    <s v="Hotel"/>
    <s v="Ejecutiva"/>
    <s v=""/>
    <n v="10"/>
    <s v="Falso"/>
    <s v="Agente de viajes"/>
    <s v="Cancelada"/>
    <n v="4"/>
    <n v="8"/>
    <s v="Temporada alta"/>
    <x v="1"/>
    <n v="0"/>
    <x v="0"/>
    <x v="0"/>
    <x v="1"/>
    <n v="352.76749999999998"/>
    <n v="128.27909090909091"/>
  </r>
  <r>
    <s v="U0423"/>
    <s v="25181246H"/>
    <n v="41"/>
    <x v="0"/>
    <x v="4"/>
    <x v="0"/>
    <s v="R00423"/>
    <d v="2024-01-01T00:00:00"/>
    <d v="2024-11-14T00:00:00"/>
    <n v="318"/>
    <n v="6"/>
    <n v="1"/>
    <s v="Vuelo"/>
    <n v="1646.29"/>
    <s v="Transferencia bancaria"/>
    <s v="Cancun"/>
    <s v=""/>
    <s v="Económica"/>
    <s v=""/>
    <n v="5"/>
    <s v="Verdadero"/>
    <s v="Agente de viajes"/>
    <s v="Cancelada"/>
    <n v="1"/>
    <n v="11"/>
    <s v="Temporada alta"/>
    <x v="0"/>
    <n v="1"/>
    <x v="2"/>
    <x v="4"/>
    <x v="2"/>
    <n v="1646.29"/>
    <n v="274.38166666666666"/>
  </r>
  <r>
    <s v="U0424"/>
    <s v="78484623K"/>
    <n v="59"/>
    <x v="1"/>
    <x v="3"/>
    <x v="1"/>
    <s v="R00424"/>
    <d v="2024-08-21T00:00:00"/>
    <d v="2024-09-25T00:00:00"/>
    <n v="35"/>
    <n v="6"/>
    <n v="2"/>
    <s v="Vuelo"/>
    <n v="1744.47"/>
    <s v="Transferencia bancaria"/>
    <s v="Paris"/>
    <s v=""/>
    <s v="Primera clase"/>
    <s v=""/>
    <n v="5"/>
    <s v="Falso"/>
    <s v="App móvil"/>
    <s v="Confirmada"/>
    <n v="8"/>
    <n v="9"/>
    <s v="Temporada baja"/>
    <x v="0"/>
    <n v="1"/>
    <x v="4"/>
    <x v="5"/>
    <x v="3"/>
    <n v="872.23500000000001"/>
    <n v="290.745"/>
  </r>
  <r>
    <s v="U0425"/>
    <s v="43545609P"/>
    <n v="34"/>
    <x v="1"/>
    <x v="0"/>
    <x v="0"/>
    <s v="R00425"/>
    <d v="2024-10-21T00:00:00"/>
    <d v="2024-12-26T00:00:00"/>
    <n v="66"/>
    <n v="11"/>
    <n v="2"/>
    <s v="Vuelo"/>
    <n v="1916.89"/>
    <s v="Transferencia bancaria"/>
    <s v="Barcelona"/>
    <s v=""/>
    <s v="Primera clase"/>
    <s v=""/>
    <n v="10"/>
    <s v="Falso"/>
    <s v="Agente de viajes"/>
    <s v="Pendiente"/>
    <n v="10"/>
    <n v="12"/>
    <s v="Temporada baja"/>
    <x v="1"/>
    <n v="0"/>
    <x v="3"/>
    <x v="1"/>
    <x v="0"/>
    <n v="958.44500000000005"/>
    <n v="174.26272727272729"/>
  </r>
  <r>
    <s v="U0426"/>
    <s v="27044800C"/>
    <n v="32"/>
    <x v="2"/>
    <x v="1"/>
    <x v="1"/>
    <s v="R00426"/>
    <d v="2024-04-20T00:00:00"/>
    <d v="2024-07-15T00:00:00"/>
    <n v="86"/>
    <n v="13"/>
    <n v="4"/>
    <s v="Vuelo + Hotel + Tour"/>
    <n v="781.11"/>
    <s v="Transferencia bancaria"/>
    <s v="Barcelona"/>
    <s v="Hotel"/>
    <s v="Primera clase"/>
    <s v="Excursión en bote"/>
    <n v="12"/>
    <s v="Falso"/>
    <s v="Sitio web"/>
    <s v="Cancelada"/>
    <n v="4"/>
    <n v="7"/>
    <s v="Temporada baja"/>
    <x v="0"/>
    <n v="1"/>
    <x v="2"/>
    <x v="1"/>
    <x v="0"/>
    <n v="195.2775"/>
    <n v="60.085384615384619"/>
  </r>
  <r>
    <s v="U0427"/>
    <s v="94712905D"/>
    <n v="30"/>
    <x v="1"/>
    <x v="4"/>
    <x v="0"/>
    <s v="R00427"/>
    <d v="2024-03-15T00:00:00"/>
    <d v="2024-07-22T00:00:00"/>
    <n v="129"/>
    <n v="8"/>
    <n v="4"/>
    <s v="Vuelo"/>
    <n v="1247.2"/>
    <s v="PayPal"/>
    <s v="Londres"/>
    <s v=""/>
    <s v="Económica"/>
    <s v=""/>
    <n v="7"/>
    <s v="Falso"/>
    <s v="App móvil"/>
    <s v="Cancelada"/>
    <n v="3"/>
    <n v="7"/>
    <s v="Temporada baja"/>
    <x v="0"/>
    <n v="1"/>
    <x v="2"/>
    <x v="2"/>
    <x v="0"/>
    <n v="311.8"/>
    <n v="155.9"/>
  </r>
  <r>
    <s v="U0428"/>
    <s v="84786101M"/>
    <n v="55"/>
    <x v="1"/>
    <x v="1"/>
    <x v="1"/>
    <s v="R00428"/>
    <d v="2024-06-23T00:00:00"/>
    <d v="2024-07-03T00:00:00"/>
    <n v="10"/>
    <n v="13"/>
    <n v="3"/>
    <s v="Vuelo + Hotel + Tour"/>
    <n v="1908.4"/>
    <s v="PayPal"/>
    <s v="Paris"/>
    <s v="Hotel"/>
    <s v="Primera clase"/>
    <s v="Desconocido"/>
    <n v="12"/>
    <s v="Verdadero"/>
    <s v="Sitio web"/>
    <s v="Cancelada"/>
    <n v="6"/>
    <n v="7"/>
    <s v="Temporada baja"/>
    <x v="1"/>
    <n v="0"/>
    <x v="3"/>
    <x v="0"/>
    <x v="3"/>
    <n v="636.13333333333333"/>
    <n v="146.80000000000001"/>
  </r>
  <r>
    <s v="U0429"/>
    <s v="18843550H"/>
    <n v="45"/>
    <x v="0"/>
    <x v="6"/>
    <x v="1"/>
    <s v="R00429"/>
    <d v="2024-04-11T00:00:00"/>
    <d v="2024-06-04T00:00:00"/>
    <n v="54"/>
    <n v="7"/>
    <n v="1"/>
    <s v="Vuelo + Hotel + Tour"/>
    <n v="1530.42"/>
    <s v="PayPal"/>
    <s v="Tokio"/>
    <s v="Hotel"/>
    <s v="Económica"/>
    <s v="Excursión en bote"/>
    <n v="6"/>
    <s v="Falso"/>
    <s v="Agente de viajes"/>
    <s v="Pendiente"/>
    <n v="4"/>
    <n v="6"/>
    <s v="Temporada alta"/>
    <x v="0"/>
    <n v="1"/>
    <x v="1"/>
    <x v="3"/>
    <x v="2"/>
    <n v="1530.42"/>
    <n v="218.63142857142859"/>
  </r>
  <r>
    <s v="U0430"/>
    <s v="61171889P"/>
    <n v="42"/>
    <x v="2"/>
    <x v="2"/>
    <x v="1"/>
    <s v="R00430"/>
    <d v="2024-01-01T00:00:00"/>
    <d v="2024-04-25T00:00:00"/>
    <n v="115"/>
    <n v="2"/>
    <n v="3"/>
    <s v="Vuelo + Hotel"/>
    <n v="1348.9"/>
    <s v="Transferencia bancaria"/>
    <s v="Roma"/>
    <s v="Hotel"/>
    <s v="Económica"/>
    <s v=""/>
    <n v="1"/>
    <s v="Verdadero"/>
    <s v="Agente de viajes"/>
    <s v="Cancelada"/>
    <n v="1"/>
    <n v="4"/>
    <s v="Temporada alta"/>
    <x v="0"/>
    <n v="1"/>
    <x v="0"/>
    <x v="1"/>
    <x v="2"/>
    <n v="449.63333333333338"/>
    <n v="674.45"/>
  </r>
  <r>
    <s v="U0431"/>
    <s v="63633929J"/>
    <n v="21"/>
    <x v="0"/>
    <x v="2"/>
    <x v="0"/>
    <s v="R00431"/>
    <d v="2024-08-09T00:00:00"/>
    <d v="2024-12-19T00:00:00"/>
    <n v="132"/>
    <n v="5"/>
    <n v="1"/>
    <s v="Vuelo + Hotel + Tour"/>
    <n v="426.06"/>
    <s v="Transferencia bancaria"/>
    <s v="Barcelona"/>
    <s v="Resort"/>
    <s v="Económica"/>
    <s v="Tour en Cuidad"/>
    <n v="4"/>
    <s v="Verdadero"/>
    <s v="App móvil"/>
    <s v="Confirmada"/>
    <n v="8"/>
    <n v="12"/>
    <s v="Temporada baja"/>
    <x v="1"/>
    <n v="0"/>
    <x v="3"/>
    <x v="3"/>
    <x v="1"/>
    <n v="426.06"/>
    <n v="85.212000000000003"/>
  </r>
  <r>
    <s v="U0432"/>
    <s v="85178986G"/>
    <n v="42"/>
    <x v="0"/>
    <x v="2"/>
    <x v="0"/>
    <s v="R00432"/>
    <d v="2024-02-17T00:00:00"/>
    <d v="2024-09-09T00:00:00"/>
    <n v="205"/>
    <n v="5"/>
    <n v="2"/>
    <s v="Vuelo"/>
    <n v="572.19000000000005"/>
    <s v="PayPal"/>
    <s v="Tokio"/>
    <s v=""/>
    <s v="Económica"/>
    <s v=""/>
    <n v="4"/>
    <s v="Verdadero"/>
    <s v="Sitio web"/>
    <s v="Cancelada"/>
    <n v="2"/>
    <n v="9"/>
    <s v="Temporada baja"/>
    <x v="0"/>
    <n v="1"/>
    <x v="2"/>
    <x v="4"/>
    <x v="2"/>
    <n v="286.09500000000003"/>
    <n v="114.43800000000002"/>
  </r>
  <r>
    <s v="U0433"/>
    <s v="17558619M"/>
    <n v="37"/>
    <x v="0"/>
    <x v="4"/>
    <x v="0"/>
    <s v="R00433"/>
    <d v="2024-02-11T00:00:00"/>
    <d v="2024-04-30T00:00:00"/>
    <n v="79"/>
    <n v="11"/>
    <n v="2"/>
    <s v="Vuelo"/>
    <n v="801.29"/>
    <s v="PayPal"/>
    <s v="Paris"/>
    <s v=""/>
    <s v="Económica"/>
    <s v=""/>
    <n v="10"/>
    <s v="Verdadero"/>
    <s v="Sitio web"/>
    <s v="Pendiente"/>
    <n v="2"/>
    <n v="4"/>
    <s v="Temporada alta"/>
    <x v="1"/>
    <n v="0"/>
    <x v="4"/>
    <x v="5"/>
    <x v="0"/>
    <n v="400.64499999999998"/>
    <n v="72.844545454545454"/>
  </r>
  <r>
    <s v="U0434"/>
    <s v="66360280J"/>
    <n v="59"/>
    <x v="1"/>
    <x v="3"/>
    <x v="0"/>
    <s v="R00434"/>
    <d v="2024-09-21T00:00:00"/>
    <d v="2024-11-21T00:00:00"/>
    <n v="61"/>
    <n v="3"/>
    <n v="4"/>
    <s v="Vuelo"/>
    <n v="550.22"/>
    <s v="Tarjeta de crédito"/>
    <s v="Roma"/>
    <s v=""/>
    <s v="Primera clase"/>
    <s v=""/>
    <n v="2"/>
    <s v="Falso"/>
    <s v="Agente de viajes"/>
    <s v="Pendiente"/>
    <n v="9"/>
    <n v="11"/>
    <s v="Temporada alta"/>
    <x v="0"/>
    <n v="1"/>
    <x v="4"/>
    <x v="5"/>
    <x v="3"/>
    <n v="137.55500000000001"/>
    <n v="183.40666666666667"/>
  </r>
  <r>
    <s v="U0435"/>
    <s v="72835799C"/>
    <n v="18"/>
    <x v="0"/>
    <x v="3"/>
    <x v="0"/>
    <s v="R00435"/>
    <d v="2024-06-30T00:00:00"/>
    <d v="2024-09-29T00:00:00"/>
    <n v="91"/>
    <n v="10"/>
    <n v="3"/>
    <s v="Vuelo + Hotel + Tour"/>
    <n v="835.43"/>
    <s v="Transferencia bancaria"/>
    <s v="Tokio"/>
    <s v="Resort"/>
    <s v="Ejecutiva"/>
    <s v="Tour en Cuidad"/>
    <n v="9"/>
    <s v="Verdadero"/>
    <s v="App móvil"/>
    <s v="Cancelada"/>
    <n v="6"/>
    <n v="9"/>
    <s v="Temporada baja"/>
    <x v="1"/>
    <n v="0"/>
    <x v="3"/>
    <x v="1"/>
    <x v="1"/>
    <n v="278.47666666666663"/>
    <n v="83.542999999999992"/>
  </r>
  <r>
    <s v="U0436"/>
    <s v="53689044Y"/>
    <n v="30"/>
    <x v="1"/>
    <x v="1"/>
    <x v="0"/>
    <s v="R00436"/>
    <d v="2024-03-06T00:00:00"/>
    <d v="2024-05-21T00:00:00"/>
    <n v="76"/>
    <n v="1"/>
    <n v="4"/>
    <s v="Vuelo + Hotel + Tour"/>
    <n v="1817.69"/>
    <s v="PayPal"/>
    <s v="Paris"/>
    <s v="Resort"/>
    <s v="Primera clase"/>
    <s v="Desconocido"/>
    <n v="0"/>
    <s v="Verdadero"/>
    <s v="Sitio web"/>
    <s v="Confirmada"/>
    <n v="3"/>
    <n v="5"/>
    <s v="Temporada baja"/>
    <x v="1"/>
    <n v="0"/>
    <x v="1"/>
    <x v="0"/>
    <x v="0"/>
    <n v="454.42250000000001"/>
    <n v="1817.69"/>
  </r>
  <r>
    <s v="U0437"/>
    <s v="67715350S"/>
    <n v="43"/>
    <x v="2"/>
    <x v="4"/>
    <x v="0"/>
    <s v="R00437"/>
    <d v="2024-09-26T00:00:00"/>
    <d v="2024-10-07T00:00:00"/>
    <n v="11"/>
    <n v="1"/>
    <n v="3"/>
    <s v="Vuelo"/>
    <n v="694.05"/>
    <s v="Transferencia bancaria"/>
    <s v="Paris"/>
    <s v=""/>
    <s v="Económica"/>
    <s v=""/>
    <n v="0"/>
    <s v="Verdadero"/>
    <s v="Sitio web"/>
    <s v="Cancelada"/>
    <n v="9"/>
    <n v="10"/>
    <s v="Temporada alta"/>
    <x v="0"/>
    <n v="1"/>
    <x v="3"/>
    <x v="3"/>
    <x v="2"/>
    <n v="231.35"/>
    <n v="694.05"/>
  </r>
  <r>
    <s v="U0438"/>
    <s v="74599598H"/>
    <n v="43"/>
    <x v="2"/>
    <x v="5"/>
    <x v="1"/>
    <s v="R00438"/>
    <d v="2024-01-04T00:00:00"/>
    <d v="2024-02-08T00:00:00"/>
    <n v="35"/>
    <n v="9"/>
    <n v="4"/>
    <s v="Vuelo + Hotel"/>
    <n v="1367.19"/>
    <s v="PayPal"/>
    <s v="Cancun"/>
    <s v="Airbnb"/>
    <s v="Ejecutiva"/>
    <s v=""/>
    <n v="8"/>
    <s v="Verdadero"/>
    <s v="Agente de viajes"/>
    <s v="Confirmada"/>
    <n v="1"/>
    <n v="2"/>
    <s v="Temporada baja"/>
    <x v="1"/>
    <n v="0"/>
    <x v="2"/>
    <x v="5"/>
    <x v="2"/>
    <n v="341.79750000000001"/>
    <n v="151.91"/>
  </r>
  <r>
    <s v="U0439"/>
    <s v="45361856Z"/>
    <n v="47"/>
    <x v="1"/>
    <x v="0"/>
    <x v="1"/>
    <s v="R00439"/>
    <d v="2024-01-05T00:00:00"/>
    <d v="2024-03-03T00:00:00"/>
    <n v="58"/>
    <n v="12"/>
    <n v="1"/>
    <s v="Vuelo"/>
    <n v="750.14"/>
    <s v="Transferencia bancaria"/>
    <s v="Tokio"/>
    <s v=""/>
    <s v="Económica"/>
    <s v=""/>
    <n v="11"/>
    <s v="Verdadero"/>
    <s v="Sitio web"/>
    <s v="Confirmada"/>
    <n v="1"/>
    <n v="3"/>
    <s v="Temporada alta"/>
    <x v="1"/>
    <n v="0"/>
    <x v="0"/>
    <x v="1"/>
    <x v="2"/>
    <n v="750.14"/>
    <n v="62.511666666666663"/>
  </r>
  <r>
    <s v="U0440"/>
    <s v="95441434J"/>
    <n v="65"/>
    <x v="2"/>
    <x v="4"/>
    <x v="0"/>
    <s v="R00440"/>
    <d v="2024-06-25T00:00:00"/>
    <d v="2024-08-29T00:00:00"/>
    <n v="65"/>
    <n v="1"/>
    <n v="3"/>
    <s v="Vuelo + Hotel"/>
    <n v="1895.1"/>
    <s v="Transferencia bancaria"/>
    <s v="Londres"/>
    <s v="Airbnb"/>
    <s v="Económica"/>
    <s v=""/>
    <n v="0"/>
    <s v="Verdadero"/>
    <s v="Sitio web"/>
    <s v="Cancelada"/>
    <n v="6"/>
    <n v="8"/>
    <s v="Temporada alta"/>
    <x v="1"/>
    <n v="0"/>
    <x v="0"/>
    <x v="2"/>
    <x v="3"/>
    <n v="631.69999999999993"/>
    <n v="1895.1"/>
  </r>
  <r>
    <s v="U0441"/>
    <s v="14545493V"/>
    <n v="38"/>
    <x v="0"/>
    <x v="5"/>
    <x v="0"/>
    <s v="R00441"/>
    <d v="2024-10-21T00:00:00"/>
    <d v="2024-11-01T00:00:00"/>
    <n v="11"/>
    <n v="4"/>
    <n v="1"/>
    <s v="Vuelo"/>
    <n v="1486.42"/>
    <s v="Tarjeta de crédito"/>
    <s v="Barcelona"/>
    <s v=""/>
    <s v="Primera clase"/>
    <s v=""/>
    <n v="3"/>
    <s v="Verdadero"/>
    <s v="Agente de viajes"/>
    <s v="Cancelada"/>
    <n v="10"/>
    <n v="11"/>
    <s v="Temporada alta"/>
    <x v="1"/>
    <n v="0"/>
    <x v="1"/>
    <x v="3"/>
    <x v="0"/>
    <n v="1486.42"/>
    <n v="371.60500000000002"/>
  </r>
  <r>
    <s v="U0442"/>
    <s v="36394138L"/>
    <n v="18"/>
    <x v="1"/>
    <x v="1"/>
    <x v="0"/>
    <s v="R00442"/>
    <d v="2024-07-19T00:00:00"/>
    <d v="2024-11-21T00:00:00"/>
    <n v="125"/>
    <n v="4"/>
    <n v="4"/>
    <s v="Vuelo + Hotel"/>
    <n v="1185.21"/>
    <s v="PayPal"/>
    <s v="Roma"/>
    <s v="Airbnb"/>
    <s v="Económica"/>
    <s v=""/>
    <n v="3"/>
    <s v="Verdadero"/>
    <s v="Agente de viajes"/>
    <s v="Pendiente"/>
    <n v="7"/>
    <n v="11"/>
    <s v="Temporada alta"/>
    <x v="1"/>
    <n v="0"/>
    <x v="2"/>
    <x v="3"/>
    <x v="1"/>
    <n v="296.30250000000001"/>
    <n v="296.30250000000001"/>
  </r>
  <r>
    <s v="U0443"/>
    <s v="40612219S"/>
    <n v="19"/>
    <x v="1"/>
    <x v="0"/>
    <x v="1"/>
    <s v="R00443"/>
    <d v="2024-07-29T00:00:00"/>
    <d v="2024-10-05T00:00:00"/>
    <n v="68"/>
    <n v="11"/>
    <n v="3"/>
    <s v="Vuelo + Hotel + Tour"/>
    <n v="681.86"/>
    <s v="Transferencia bancaria"/>
    <s v="Tokio"/>
    <s v="Resort"/>
    <s v="Económica"/>
    <s v="Excursión en bote"/>
    <n v="10"/>
    <s v="Falso"/>
    <s v="Agente de viajes"/>
    <s v="Pendiente"/>
    <n v="7"/>
    <n v="10"/>
    <s v="Temporada baja"/>
    <x v="1"/>
    <n v="0"/>
    <x v="4"/>
    <x v="4"/>
    <x v="1"/>
    <n v="227.28666666666666"/>
    <n v="61.987272727272732"/>
  </r>
  <r>
    <s v="U0444"/>
    <s v="38611226E"/>
    <n v="26"/>
    <x v="0"/>
    <x v="6"/>
    <x v="0"/>
    <s v="R00444"/>
    <d v="2024-10-26T00:00:00"/>
    <d v="2024-12-22T00:00:00"/>
    <n v="57"/>
    <n v="12"/>
    <n v="4"/>
    <s v="Vuelo + Hotel"/>
    <n v="1354.43"/>
    <s v="Tarjeta de crédito"/>
    <s v="Roma"/>
    <s v="Airbnb"/>
    <s v="Económica"/>
    <s v=""/>
    <n v="11"/>
    <s v="Verdadero"/>
    <s v="Sitio web"/>
    <s v="Pendiente"/>
    <n v="10"/>
    <n v="12"/>
    <s v="Temporada alta"/>
    <x v="1"/>
    <n v="0"/>
    <x v="4"/>
    <x v="4"/>
    <x v="1"/>
    <n v="338.60750000000002"/>
    <n v="112.86916666666667"/>
  </r>
  <r>
    <s v="U0445"/>
    <s v="41968465C"/>
    <n v="31"/>
    <x v="1"/>
    <x v="6"/>
    <x v="0"/>
    <s v="R00445"/>
    <d v="2024-03-21T00:00:00"/>
    <d v="2024-10-03T00:00:00"/>
    <n v="196"/>
    <n v="7"/>
    <n v="2"/>
    <s v="Vuelo + Hotel"/>
    <n v="1785.3"/>
    <s v="Transferencia bancaria"/>
    <s v="Barcelona"/>
    <s v="Resort"/>
    <s v="Primera clase"/>
    <s v=""/>
    <n v="6"/>
    <s v="Verdadero"/>
    <s v="Sitio web"/>
    <s v="Confirmada"/>
    <n v="3"/>
    <n v="10"/>
    <s v="Temporada alta"/>
    <x v="1"/>
    <n v="0"/>
    <x v="4"/>
    <x v="5"/>
    <x v="0"/>
    <n v="892.65"/>
    <n v="255.04285714285714"/>
  </r>
  <r>
    <s v="U0446"/>
    <s v="68301096C"/>
    <n v="53"/>
    <x v="1"/>
    <x v="3"/>
    <x v="1"/>
    <s v="R00446"/>
    <d v="2024-07-12T00:00:00"/>
    <d v="2024-08-26T00:00:00"/>
    <n v="45"/>
    <n v="14"/>
    <n v="4"/>
    <s v="Vuelo"/>
    <n v="1193.52"/>
    <s v="Transferencia bancaria"/>
    <s v="Roma"/>
    <s v=""/>
    <s v="Ejecutiva"/>
    <s v=""/>
    <n v="13"/>
    <s v="Verdadero"/>
    <s v="App móvil"/>
    <s v="Pendiente"/>
    <n v="7"/>
    <n v="8"/>
    <s v="Temporada alta"/>
    <x v="1"/>
    <n v="0"/>
    <x v="2"/>
    <x v="4"/>
    <x v="3"/>
    <n v="298.38"/>
    <n v="85.251428571428576"/>
  </r>
  <r>
    <s v="U0447"/>
    <s v="83836007H"/>
    <n v="49"/>
    <x v="1"/>
    <x v="2"/>
    <x v="1"/>
    <s v="R00447"/>
    <d v="2024-07-28T00:00:00"/>
    <d v="2024-11-22T00:00:00"/>
    <n v="117"/>
    <n v="3"/>
    <n v="3"/>
    <s v="Vuelo"/>
    <n v="1457.17"/>
    <s v="Tarjeta de crédito"/>
    <s v="Tokio"/>
    <s v=""/>
    <s v="Ejecutiva"/>
    <s v=""/>
    <n v="2"/>
    <s v="Verdadero"/>
    <s v="Sitio web"/>
    <s v="Cancelada"/>
    <n v="7"/>
    <n v="11"/>
    <s v="Temporada baja"/>
    <x v="0"/>
    <n v="1"/>
    <x v="4"/>
    <x v="4"/>
    <x v="2"/>
    <n v="485.72333333333336"/>
    <n v="485.72333333333336"/>
  </r>
  <r>
    <s v="U0448"/>
    <s v="35537733L"/>
    <n v="22"/>
    <x v="1"/>
    <x v="6"/>
    <x v="0"/>
    <s v="R00448"/>
    <d v="2024-08-24T00:00:00"/>
    <d v="2024-12-25T00:00:00"/>
    <n v="123"/>
    <n v="10"/>
    <n v="3"/>
    <s v="Vuelo"/>
    <n v="929.55"/>
    <s v="Transferencia bancaria"/>
    <s v="Londres"/>
    <s v=""/>
    <s v="Económica"/>
    <s v=""/>
    <n v="9"/>
    <s v="Verdadero"/>
    <s v="App móvil"/>
    <s v="Pendiente"/>
    <n v="8"/>
    <n v="12"/>
    <s v="Temporada baja"/>
    <x v="0"/>
    <n v="1"/>
    <x v="0"/>
    <x v="0"/>
    <x v="1"/>
    <n v="309.84999999999997"/>
    <n v="92.954999999999998"/>
  </r>
  <r>
    <s v="U0449"/>
    <s v="22132283G"/>
    <n v="53"/>
    <x v="2"/>
    <x v="3"/>
    <x v="1"/>
    <s v="R00449"/>
    <d v="2024-09-12T00:00:00"/>
    <d v="2024-11-10T00:00:00"/>
    <n v="59"/>
    <n v="11"/>
    <n v="2"/>
    <s v="Vuelo + Hotel"/>
    <n v="100.72"/>
    <s v="PayPal"/>
    <s v="Tokio"/>
    <s v="Hotel"/>
    <s v="Primera clase"/>
    <s v=""/>
    <n v="10"/>
    <s v="Verdadero"/>
    <s v="App móvil"/>
    <s v="Pendiente"/>
    <n v="9"/>
    <n v="11"/>
    <s v="Temporada alta"/>
    <x v="0"/>
    <n v="1"/>
    <x v="1"/>
    <x v="3"/>
    <x v="3"/>
    <n v="50.36"/>
    <n v="9.1563636363636363"/>
  </r>
  <r>
    <s v="U0450"/>
    <s v="49903826J"/>
    <n v="50"/>
    <x v="1"/>
    <x v="6"/>
    <x v="1"/>
    <s v="R00450"/>
    <d v="2024-05-25T00:00:00"/>
    <d v="2024-11-27T00:00:00"/>
    <n v="186"/>
    <n v="11"/>
    <n v="4"/>
    <s v="Vuelo"/>
    <n v="378.03"/>
    <s v="Transferencia bancaria"/>
    <s v="Paris"/>
    <s v=""/>
    <s v="Económica"/>
    <s v=""/>
    <n v="10"/>
    <s v="Falso"/>
    <s v="Sitio web"/>
    <s v="Cancelada"/>
    <n v="5"/>
    <n v="11"/>
    <s v="Temporada baja"/>
    <x v="1"/>
    <n v="0"/>
    <x v="3"/>
    <x v="3"/>
    <x v="3"/>
    <n v="94.507499999999993"/>
    <n v="34.366363636363637"/>
  </r>
  <r>
    <s v="U0451"/>
    <s v="25632764T"/>
    <n v="47"/>
    <x v="1"/>
    <x v="6"/>
    <x v="1"/>
    <s v="R00451"/>
    <d v="2024-09-25T00:00:00"/>
    <d v="2024-12-15T00:00:00"/>
    <n v="81"/>
    <n v="2"/>
    <n v="2"/>
    <s v="Vuelo + Hotel + Tour"/>
    <n v="584.17999999999995"/>
    <s v="Tarjeta de crédito"/>
    <s v="Roma"/>
    <s v="Hotel"/>
    <s v="Ejecutiva"/>
    <s v="Desconocido"/>
    <n v="1"/>
    <s v="Verdadero"/>
    <s v="Agente de viajes"/>
    <s v="Confirmada"/>
    <n v="9"/>
    <n v="12"/>
    <s v="Temporada baja"/>
    <x v="1"/>
    <n v="0"/>
    <x v="3"/>
    <x v="1"/>
    <x v="2"/>
    <n v="292.08999999999997"/>
    <n v="292.08999999999997"/>
  </r>
  <r>
    <s v="U0452"/>
    <s v="43402461N"/>
    <n v="53"/>
    <x v="0"/>
    <x v="2"/>
    <x v="0"/>
    <s v="R00452"/>
    <d v="2024-10-29T00:00:00"/>
    <d v="2024-11-07T00:00:00"/>
    <n v="9"/>
    <n v="11"/>
    <n v="3"/>
    <s v="Vuelo"/>
    <n v="1377.12"/>
    <s v="Transferencia bancaria"/>
    <s v="Roma"/>
    <s v=""/>
    <s v="Económica"/>
    <s v=""/>
    <n v="10"/>
    <s v="Verdadero"/>
    <s v="Agente de viajes"/>
    <s v="Pendiente"/>
    <n v="10"/>
    <n v="11"/>
    <s v="Temporada alta"/>
    <x v="1"/>
    <n v="0"/>
    <x v="4"/>
    <x v="3"/>
    <x v="3"/>
    <n v="459.03999999999996"/>
    <n v="125.19272727272727"/>
  </r>
  <r>
    <s v="U0453"/>
    <s v="33242275F"/>
    <n v="39"/>
    <x v="2"/>
    <x v="5"/>
    <x v="1"/>
    <s v="R00453"/>
    <d v="2024-03-16T00:00:00"/>
    <d v="2024-04-20T00:00:00"/>
    <n v="35"/>
    <n v="5"/>
    <n v="2"/>
    <s v="Vuelo"/>
    <n v="149.91"/>
    <s v="Tarjeta de crédito"/>
    <s v="Barcelona"/>
    <s v=""/>
    <s v="Económica"/>
    <s v=""/>
    <n v="4"/>
    <s v="Falso"/>
    <s v="Agente de viajes"/>
    <s v="Pendiente"/>
    <n v="3"/>
    <n v="4"/>
    <s v="Temporada alta"/>
    <x v="1"/>
    <n v="0"/>
    <x v="0"/>
    <x v="1"/>
    <x v="0"/>
    <n v="74.954999999999998"/>
    <n v="29.981999999999999"/>
  </r>
  <r>
    <s v="U0454"/>
    <s v="91513343T"/>
    <n v="22"/>
    <x v="1"/>
    <x v="5"/>
    <x v="0"/>
    <s v="R00454"/>
    <d v="2024-05-18T00:00:00"/>
    <d v="2024-07-20T00:00:00"/>
    <n v="63"/>
    <n v="10"/>
    <n v="4"/>
    <s v="Vuelo"/>
    <n v="1633.95"/>
    <s v="Tarjeta de crédito"/>
    <s v="Cancun"/>
    <s v=""/>
    <s v="Primera clase"/>
    <s v=""/>
    <n v="9"/>
    <s v="Falso"/>
    <s v="App móvil"/>
    <s v="Cancelada"/>
    <n v="5"/>
    <n v="7"/>
    <s v="Temporada baja"/>
    <x v="0"/>
    <n v="1"/>
    <x v="0"/>
    <x v="1"/>
    <x v="1"/>
    <n v="408.48750000000001"/>
    <n v="163.39500000000001"/>
  </r>
  <r>
    <s v="U0455"/>
    <s v="76741349D"/>
    <n v="47"/>
    <x v="2"/>
    <x v="1"/>
    <x v="1"/>
    <s v="R00455"/>
    <d v="2024-01-24T00:00:00"/>
    <d v="2024-10-30T00:00:00"/>
    <n v="280"/>
    <n v="12"/>
    <n v="1"/>
    <s v="Vuelo + Hotel"/>
    <n v="1410.26"/>
    <s v="PayPal"/>
    <s v="Tokio"/>
    <s v="Resort"/>
    <s v="Primera clase"/>
    <s v=""/>
    <n v="11"/>
    <s v="Verdadero"/>
    <s v="Sitio web"/>
    <s v="Pendiente"/>
    <n v="1"/>
    <n v="10"/>
    <s v="Temporada alta"/>
    <x v="1"/>
    <n v="0"/>
    <x v="1"/>
    <x v="0"/>
    <x v="2"/>
    <n v="1410.26"/>
    <n v="117.52166666666666"/>
  </r>
  <r>
    <s v="U0456"/>
    <s v="94771663W"/>
    <n v="34"/>
    <x v="0"/>
    <x v="5"/>
    <x v="0"/>
    <s v="R00456"/>
    <d v="2024-05-26T00:00:00"/>
    <d v="2024-08-05T00:00:00"/>
    <n v="71"/>
    <n v="13"/>
    <n v="2"/>
    <s v="Vuelo"/>
    <n v="1348.53"/>
    <s v="Tarjeta de crédito"/>
    <s v="Nueva York"/>
    <s v=""/>
    <s v="Primera clase"/>
    <s v=""/>
    <n v="12"/>
    <s v="Verdadero"/>
    <s v="Sitio web"/>
    <s v="Pendiente"/>
    <n v="5"/>
    <n v="8"/>
    <s v="Temporada baja"/>
    <x v="1"/>
    <n v="0"/>
    <x v="1"/>
    <x v="4"/>
    <x v="0"/>
    <n v="674.26499999999999"/>
    <n v="103.73307692307692"/>
  </r>
  <r>
    <s v="U0457"/>
    <s v="45118090W"/>
    <n v="49"/>
    <x v="2"/>
    <x v="3"/>
    <x v="1"/>
    <s v="R00457"/>
    <d v="2024-10-09T00:00:00"/>
    <d v="2024-12-09T00:00:00"/>
    <n v="61"/>
    <n v="1"/>
    <n v="1"/>
    <s v="Vuelo + Hotel + Tour"/>
    <n v="601.92999999999995"/>
    <s v="Tarjeta de crédito"/>
    <s v="Tokio"/>
    <s v="Airbnb"/>
    <s v="Primera clase"/>
    <s v="Excursión en bote"/>
    <n v="0"/>
    <s v="Verdadero"/>
    <s v="App móvil"/>
    <s v="Cancelada"/>
    <n v="10"/>
    <n v="12"/>
    <s v="Temporada baja"/>
    <x v="1"/>
    <n v="0"/>
    <x v="0"/>
    <x v="1"/>
    <x v="2"/>
    <n v="601.92999999999995"/>
    <n v="601.92999999999995"/>
  </r>
  <r>
    <s v="U0458"/>
    <s v="87018894G"/>
    <n v="21"/>
    <x v="1"/>
    <x v="6"/>
    <x v="0"/>
    <s v="R00458"/>
    <d v="2024-03-11T00:00:00"/>
    <d v="2024-12-03T00:00:00"/>
    <n v="267"/>
    <n v="8"/>
    <n v="3"/>
    <s v="Vuelo + Hotel + Tour"/>
    <n v="618.66999999999996"/>
    <s v="PayPal"/>
    <s v="Nueva York"/>
    <s v="Resort"/>
    <s v="Ejecutiva"/>
    <s v="Tour en Cuidad"/>
    <n v="7"/>
    <s v="Verdadero"/>
    <s v="Agente de viajes"/>
    <s v="Pendiente"/>
    <n v="3"/>
    <n v="12"/>
    <s v="Temporada alta"/>
    <x v="1"/>
    <n v="0"/>
    <x v="1"/>
    <x v="4"/>
    <x v="1"/>
    <n v="206.22333333333333"/>
    <n v="77.333749999999995"/>
  </r>
  <r>
    <s v="U0459"/>
    <s v="75612043A"/>
    <n v="60"/>
    <x v="0"/>
    <x v="0"/>
    <x v="0"/>
    <s v="R00459"/>
    <d v="2024-03-31T00:00:00"/>
    <d v="2024-07-29T00:00:00"/>
    <n v="120"/>
    <n v="7"/>
    <n v="1"/>
    <s v="Vuelo + Hotel"/>
    <n v="1333.31"/>
    <s v="Transferencia bancaria"/>
    <s v="Paris"/>
    <s v="Hotel"/>
    <s v="Económica"/>
    <s v=""/>
    <n v="6"/>
    <s v="Verdadero"/>
    <s v="Agente de viajes"/>
    <s v="Cancelada"/>
    <n v="3"/>
    <n v="7"/>
    <s v="Temporada baja"/>
    <x v="1"/>
    <n v="0"/>
    <x v="4"/>
    <x v="4"/>
    <x v="3"/>
    <n v="1333.31"/>
    <n v="190.47285714285712"/>
  </r>
  <r>
    <s v="U0460"/>
    <s v="54670048Z"/>
    <n v="26"/>
    <x v="0"/>
    <x v="5"/>
    <x v="0"/>
    <s v="R00460"/>
    <d v="2024-02-25T00:00:00"/>
    <d v="2024-04-27T00:00:00"/>
    <n v="62"/>
    <n v="4"/>
    <n v="3"/>
    <s v="Vuelo"/>
    <n v="579.92999999999995"/>
    <s v="Transferencia bancaria"/>
    <s v="Roma"/>
    <s v=""/>
    <s v="Ejecutiva"/>
    <s v=""/>
    <n v="3"/>
    <s v="Falso"/>
    <s v="Sitio web"/>
    <s v="Cancelada"/>
    <n v="2"/>
    <n v="4"/>
    <s v="Temporada baja"/>
    <x v="0"/>
    <n v="1"/>
    <x v="0"/>
    <x v="0"/>
    <x v="1"/>
    <n v="193.30999999999997"/>
    <n v="144.98249999999999"/>
  </r>
  <r>
    <s v="U0461"/>
    <s v="66791980A"/>
    <n v="30"/>
    <x v="0"/>
    <x v="4"/>
    <x v="0"/>
    <s v="R00461"/>
    <d v="2024-09-05T00:00:00"/>
    <d v="2024-10-26T00:00:00"/>
    <n v="51"/>
    <n v="9"/>
    <n v="1"/>
    <s v="Vuelo"/>
    <n v="1746.33"/>
    <s v="Transferencia bancaria"/>
    <s v="Londres"/>
    <s v=""/>
    <s v="Económica"/>
    <s v=""/>
    <n v="8"/>
    <s v="Falso"/>
    <s v="Agente de viajes"/>
    <s v="Cancelada"/>
    <n v="9"/>
    <n v="10"/>
    <s v="Temporada alta"/>
    <x v="0"/>
    <n v="1"/>
    <x v="3"/>
    <x v="2"/>
    <x v="0"/>
    <n v="1746.33"/>
    <n v="194.03666666666666"/>
  </r>
  <r>
    <s v="U0462"/>
    <s v="15171313F"/>
    <n v="32"/>
    <x v="1"/>
    <x v="4"/>
    <x v="1"/>
    <s v="R00462"/>
    <d v="2024-02-18T00:00:00"/>
    <d v="2024-02-28T00:00:00"/>
    <n v="10"/>
    <n v="14"/>
    <n v="2"/>
    <s v="Vuelo"/>
    <n v="1664.98"/>
    <s v="Transferencia bancaria"/>
    <s v="Tokio"/>
    <s v=""/>
    <s v="Primera clase"/>
    <s v=""/>
    <n v="13"/>
    <s v="Falso"/>
    <s v="Sitio web"/>
    <s v="Cancelada"/>
    <n v="2"/>
    <n v="2"/>
    <s v="Temporada baja"/>
    <x v="0"/>
    <n v="1"/>
    <x v="2"/>
    <x v="1"/>
    <x v="0"/>
    <n v="832.49"/>
    <n v="118.92714285714285"/>
  </r>
  <r>
    <s v="U0463"/>
    <s v="19699535N"/>
    <n v="40"/>
    <x v="1"/>
    <x v="4"/>
    <x v="1"/>
    <s v="R00463"/>
    <d v="2024-01-21T00:00:00"/>
    <d v="2024-05-18T00:00:00"/>
    <n v="118"/>
    <n v="4"/>
    <n v="3"/>
    <s v="Vuelo"/>
    <n v="1171.8699999999999"/>
    <s v="Tarjeta de crédito"/>
    <s v="Barcelona"/>
    <s v=""/>
    <s v="Ejecutiva"/>
    <s v=""/>
    <n v="3"/>
    <s v="Falso"/>
    <s v="Sitio web"/>
    <s v="Pendiente"/>
    <n v="1"/>
    <n v="5"/>
    <s v="Temporada alta"/>
    <x v="1"/>
    <n v="0"/>
    <x v="2"/>
    <x v="4"/>
    <x v="2"/>
    <n v="390.62333333333328"/>
    <n v="292.96749999999997"/>
  </r>
  <r>
    <s v="U0464"/>
    <s v="59109845Y"/>
    <n v="29"/>
    <x v="1"/>
    <x v="4"/>
    <x v="1"/>
    <s v="R00464"/>
    <d v="2024-02-16T00:00:00"/>
    <d v="2024-06-20T00:00:00"/>
    <n v="125"/>
    <n v="14"/>
    <n v="2"/>
    <s v="Vuelo + Hotel + Tour"/>
    <n v="1783.63"/>
    <s v="Tarjeta de crédito"/>
    <s v="Paris"/>
    <s v="Airbnb"/>
    <s v="Económica"/>
    <s v="Desconocido"/>
    <n v="13"/>
    <s v="Verdadero"/>
    <s v="Agente de viajes"/>
    <s v="Pendiente"/>
    <n v="2"/>
    <n v="6"/>
    <s v="Temporada baja"/>
    <x v="1"/>
    <n v="0"/>
    <x v="2"/>
    <x v="5"/>
    <x v="1"/>
    <n v="891.81500000000005"/>
    <n v="127.40214285714286"/>
  </r>
  <r>
    <s v="U0465"/>
    <s v="49732073R"/>
    <n v="50"/>
    <x v="2"/>
    <x v="3"/>
    <x v="1"/>
    <s v="R00465"/>
    <d v="2024-03-06T00:00:00"/>
    <d v="2024-03-07T00:00:00"/>
    <n v="1"/>
    <n v="13"/>
    <n v="4"/>
    <s v="Vuelo + Hotel"/>
    <n v="1316.79"/>
    <s v="PayPal"/>
    <s v="Tokio"/>
    <s v="Airbnb"/>
    <s v="Económica"/>
    <s v=""/>
    <n v="12"/>
    <s v="Falso"/>
    <s v="Agente de viajes"/>
    <s v="Cancelada"/>
    <n v="3"/>
    <n v="3"/>
    <s v="Temporada baja"/>
    <x v="1"/>
    <n v="0"/>
    <x v="1"/>
    <x v="4"/>
    <x v="3"/>
    <n v="329.19749999999999"/>
    <n v="101.29153846153847"/>
  </r>
  <r>
    <s v="U0466"/>
    <s v="63226868Y"/>
    <n v="58"/>
    <x v="0"/>
    <x v="4"/>
    <x v="0"/>
    <s v="R00466"/>
    <d v="2024-03-12T00:00:00"/>
    <d v="2024-09-27T00:00:00"/>
    <n v="199"/>
    <n v="14"/>
    <n v="4"/>
    <s v="Vuelo + Hotel"/>
    <n v="192.84"/>
    <s v="PayPal"/>
    <s v="Tokio"/>
    <s v="Airbnb"/>
    <s v="Económica"/>
    <s v=""/>
    <n v="13"/>
    <s v="Falso"/>
    <s v="Agente de viajes"/>
    <s v="Cancelada"/>
    <n v="3"/>
    <n v="9"/>
    <s v="Temporada alta"/>
    <x v="1"/>
    <n v="0"/>
    <x v="2"/>
    <x v="4"/>
    <x v="3"/>
    <n v="48.21"/>
    <n v="13.774285714285714"/>
  </r>
  <r>
    <s v="U0467"/>
    <s v="11509759F"/>
    <n v="18"/>
    <x v="2"/>
    <x v="2"/>
    <x v="0"/>
    <s v="R00467"/>
    <d v="2024-03-29T00:00:00"/>
    <d v="2024-04-16T00:00:00"/>
    <n v="18"/>
    <n v="7"/>
    <n v="4"/>
    <s v="Vuelo"/>
    <n v="643.4"/>
    <s v="Tarjeta de crédito"/>
    <s v="Cancun"/>
    <s v=""/>
    <s v="Económica"/>
    <s v=""/>
    <n v="6"/>
    <s v="Verdadero"/>
    <s v="Agente de viajes"/>
    <s v="Pendiente"/>
    <n v="3"/>
    <n v="4"/>
    <s v="Temporada alta"/>
    <x v="1"/>
    <n v="0"/>
    <x v="2"/>
    <x v="4"/>
    <x v="1"/>
    <n v="160.85"/>
    <n v="91.914285714285711"/>
  </r>
  <r>
    <s v="U0468"/>
    <s v="47501935N"/>
    <n v="53"/>
    <x v="1"/>
    <x v="4"/>
    <x v="0"/>
    <s v="R00468"/>
    <d v="2024-04-07T00:00:00"/>
    <d v="2024-11-04T00:00:00"/>
    <n v="211"/>
    <n v="13"/>
    <n v="4"/>
    <s v="Vuelo + Hotel"/>
    <n v="1252.74"/>
    <s v="Tarjeta de crédito"/>
    <s v="Barcelona"/>
    <s v="Hotel"/>
    <s v="Primera clase"/>
    <s v=""/>
    <n v="12"/>
    <s v="Verdadero"/>
    <s v="App móvil"/>
    <s v="Cancelada"/>
    <n v="4"/>
    <n v="11"/>
    <s v="Temporada baja"/>
    <x v="0"/>
    <n v="1"/>
    <x v="0"/>
    <x v="0"/>
    <x v="3"/>
    <n v="313.185"/>
    <n v="96.364615384615391"/>
  </r>
  <r>
    <s v="U0469"/>
    <s v="59295870F"/>
    <n v="52"/>
    <x v="0"/>
    <x v="1"/>
    <x v="0"/>
    <s v="R00469"/>
    <d v="2024-03-13T00:00:00"/>
    <d v="2024-04-13T00:00:00"/>
    <n v="31"/>
    <n v="6"/>
    <n v="1"/>
    <s v="Vuelo"/>
    <n v="1707.37"/>
    <s v="Transferencia bancaria"/>
    <s v="Barcelona"/>
    <s v=""/>
    <s v="Económica"/>
    <s v=""/>
    <n v="5"/>
    <s v="Falso"/>
    <s v="Sitio web"/>
    <s v="Cancelada"/>
    <n v="3"/>
    <n v="4"/>
    <s v="Temporada alta"/>
    <x v="1"/>
    <n v="0"/>
    <x v="0"/>
    <x v="2"/>
    <x v="3"/>
    <n v="1707.37"/>
    <n v="284.56166666666667"/>
  </r>
  <r>
    <s v="U0470"/>
    <s v="88772290H"/>
    <n v="38"/>
    <x v="2"/>
    <x v="1"/>
    <x v="1"/>
    <s v="R00470"/>
    <d v="2024-03-04T00:00:00"/>
    <d v="2024-07-21T00:00:00"/>
    <n v="139"/>
    <n v="10"/>
    <n v="3"/>
    <s v="Vuelo"/>
    <n v="1798.66"/>
    <s v="PayPal"/>
    <s v="Paris"/>
    <s v=""/>
    <s v="Ejecutiva"/>
    <s v=""/>
    <n v="9"/>
    <s v="Verdadero"/>
    <s v="Agente de viajes"/>
    <s v="Confirmada"/>
    <n v="3"/>
    <n v="7"/>
    <s v="Temporada alta"/>
    <x v="0"/>
    <n v="1"/>
    <x v="2"/>
    <x v="4"/>
    <x v="0"/>
    <n v="599.5533333333334"/>
    <n v="179.86600000000001"/>
  </r>
  <r>
    <s v="U0471"/>
    <s v="60392465P"/>
    <n v="54"/>
    <x v="2"/>
    <x v="2"/>
    <x v="0"/>
    <s v="R00471"/>
    <d v="2024-04-16T00:00:00"/>
    <d v="2024-07-21T00:00:00"/>
    <n v="96"/>
    <n v="12"/>
    <n v="4"/>
    <s v="Vuelo + Hotel"/>
    <n v="1012.04"/>
    <s v="PayPal"/>
    <s v="Londres"/>
    <s v="Airbnb"/>
    <s v="Primera clase"/>
    <s v=""/>
    <n v="11"/>
    <s v="Falso"/>
    <s v="App móvil"/>
    <s v="Pendiente"/>
    <n v="4"/>
    <n v="7"/>
    <s v="Temporada alta"/>
    <x v="1"/>
    <n v="0"/>
    <x v="3"/>
    <x v="1"/>
    <x v="3"/>
    <n v="253.01"/>
    <n v="84.336666666666659"/>
  </r>
  <r>
    <s v="U0472"/>
    <s v="76818135K"/>
    <n v="48"/>
    <x v="1"/>
    <x v="4"/>
    <x v="1"/>
    <s v="R00472"/>
    <d v="2024-07-18T00:00:00"/>
    <d v="2024-10-14T00:00:00"/>
    <n v="88"/>
    <n v="8"/>
    <n v="1"/>
    <s v="Vuelo"/>
    <n v="767.82"/>
    <s v="Transferencia bancaria"/>
    <s v="Tokio"/>
    <s v=""/>
    <s v="Ejecutiva"/>
    <s v=""/>
    <n v="7"/>
    <s v="Falso"/>
    <s v="Agente de viajes"/>
    <s v="Cancelada"/>
    <n v="7"/>
    <n v="10"/>
    <s v="Temporada baja"/>
    <x v="0"/>
    <n v="1"/>
    <x v="4"/>
    <x v="3"/>
    <x v="2"/>
    <n v="767.82"/>
    <n v="95.977500000000006"/>
  </r>
  <r>
    <s v="U0473"/>
    <s v="64751915S"/>
    <n v="27"/>
    <x v="2"/>
    <x v="5"/>
    <x v="1"/>
    <s v="R00473"/>
    <d v="2024-02-05T00:00:00"/>
    <d v="2024-10-14T00:00:00"/>
    <n v="252"/>
    <n v="3"/>
    <n v="3"/>
    <s v="Vuelo + Hotel + Tour"/>
    <n v="827.51"/>
    <s v="PayPal"/>
    <s v="Paris"/>
    <s v="Resort"/>
    <s v="Ejecutiva"/>
    <s v="Desconocido"/>
    <n v="2"/>
    <s v="Verdadero"/>
    <s v="App móvil"/>
    <s v="Cancelada"/>
    <n v="2"/>
    <n v="10"/>
    <s v="Temporada alta"/>
    <x v="0"/>
    <n v="1"/>
    <x v="0"/>
    <x v="0"/>
    <x v="1"/>
    <n v="275.83666666666664"/>
    <n v="275.83666666666664"/>
  </r>
  <r>
    <s v="U0474"/>
    <s v="80450800C"/>
    <n v="64"/>
    <x v="2"/>
    <x v="1"/>
    <x v="1"/>
    <s v="R00474"/>
    <d v="2024-02-22T00:00:00"/>
    <d v="2024-12-12T00:00:00"/>
    <n v="294"/>
    <n v="7"/>
    <n v="3"/>
    <s v="Vuelo"/>
    <n v="906.21"/>
    <s v="Tarjeta de crédito"/>
    <s v="Roma"/>
    <s v=""/>
    <s v="Ejecutiva"/>
    <s v=""/>
    <n v="6"/>
    <s v="Verdadero"/>
    <s v="App móvil"/>
    <s v="Cancelada"/>
    <n v="2"/>
    <n v="12"/>
    <s v="Temporada baja"/>
    <x v="0"/>
    <n v="1"/>
    <x v="3"/>
    <x v="2"/>
    <x v="3"/>
    <n v="302.07"/>
    <n v="129.45857142857145"/>
  </r>
  <r>
    <s v="U0475"/>
    <s v="49806549A"/>
    <n v="28"/>
    <x v="0"/>
    <x v="3"/>
    <x v="0"/>
    <s v="R00475"/>
    <d v="2024-01-07T00:00:00"/>
    <d v="2024-12-16T00:00:00"/>
    <n v="344"/>
    <n v="1"/>
    <n v="3"/>
    <s v="Vuelo + Hotel"/>
    <n v="438.04"/>
    <s v="Transferencia bancaria"/>
    <s v="Barcelona"/>
    <s v="Airbnb"/>
    <s v="Económica"/>
    <s v=""/>
    <n v="0"/>
    <s v="Verdadero"/>
    <s v="Sitio web"/>
    <s v="Pendiente"/>
    <n v="1"/>
    <n v="12"/>
    <s v="Temporada alta"/>
    <x v="1"/>
    <n v="0"/>
    <x v="1"/>
    <x v="5"/>
    <x v="1"/>
    <n v="146.01333333333335"/>
    <n v="438.04"/>
  </r>
  <r>
    <s v="U0476"/>
    <s v="80776691R"/>
    <n v="18"/>
    <x v="2"/>
    <x v="5"/>
    <x v="0"/>
    <s v="R00476"/>
    <d v="2024-06-08T00:00:00"/>
    <d v="2024-12-13T00:00:00"/>
    <n v="188"/>
    <n v="3"/>
    <n v="1"/>
    <s v="Vuelo + Hotel"/>
    <n v="909.1"/>
    <s v="Transferencia bancaria"/>
    <s v="Londres"/>
    <s v="Hotel"/>
    <s v="Ejecutiva"/>
    <s v=""/>
    <n v="2"/>
    <s v="Falso"/>
    <s v="Agente de viajes"/>
    <s v="Cancelada"/>
    <n v="6"/>
    <n v="12"/>
    <s v="Temporada alta"/>
    <x v="0"/>
    <n v="1"/>
    <x v="1"/>
    <x v="2"/>
    <x v="1"/>
    <n v="909.1"/>
    <n v="303.03333333333336"/>
  </r>
  <r>
    <s v="U0477"/>
    <s v="16189792T"/>
    <n v="63"/>
    <x v="0"/>
    <x v="0"/>
    <x v="1"/>
    <s v="R00477"/>
    <d v="2024-05-10T00:00:00"/>
    <d v="2024-12-24T00:00:00"/>
    <n v="228"/>
    <n v="6"/>
    <n v="4"/>
    <s v="Vuelo + Hotel + Tour"/>
    <n v="1775.74"/>
    <s v="Transferencia bancaria"/>
    <s v="Nueva York"/>
    <s v="Airbnb"/>
    <s v="Económica"/>
    <s v="Tour en Cuidad"/>
    <n v="5"/>
    <s v="Verdadero"/>
    <s v="Sitio web"/>
    <s v="Cancelada"/>
    <n v="5"/>
    <n v="12"/>
    <s v="Temporada baja"/>
    <x v="1"/>
    <n v="0"/>
    <x v="1"/>
    <x v="0"/>
    <x v="3"/>
    <n v="443.935"/>
    <n v="295.95666666666665"/>
  </r>
  <r>
    <s v="U0478"/>
    <s v="65719601E"/>
    <n v="62"/>
    <x v="1"/>
    <x v="5"/>
    <x v="0"/>
    <s v="R00478"/>
    <d v="2024-03-06T00:00:00"/>
    <d v="2024-05-24T00:00:00"/>
    <n v="79"/>
    <n v="10"/>
    <n v="3"/>
    <s v="Vuelo + Hotel + Tour"/>
    <n v="348.92"/>
    <s v="Transferencia bancaria"/>
    <s v="Roma"/>
    <s v="Hotel"/>
    <s v="Primera clase"/>
    <s v="Excursión en bote"/>
    <n v="9"/>
    <s v="Falso"/>
    <s v="Sitio web"/>
    <s v="Cancelada"/>
    <n v="3"/>
    <n v="5"/>
    <s v="Temporada alta"/>
    <x v="0"/>
    <n v="1"/>
    <x v="3"/>
    <x v="3"/>
    <x v="3"/>
    <n v="116.30666666666667"/>
    <n v="34.892000000000003"/>
  </r>
  <r>
    <s v="U0479"/>
    <s v="11674146J"/>
    <n v="23"/>
    <x v="0"/>
    <x v="6"/>
    <x v="0"/>
    <s v="R00479"/>
    <d v="2024-10-08T00:00:00"/>
    <d v="2024-11-24T00:00:00"/>
    <n v="47"/>
    <n v="3"/>
    <n v="3"/>
    <s v="Vuelo"/>
    <n v="590.61"/>
    <s v="PayPal"/>
    <s v="Tokio"/>
    <s v=""/>
    <s v="Ejecutiva"/>
    <s v=""/>
    <n v="2"/>
    <s v="Falso"/>
    <s v="Agente de viajes"/>
    <s v="Pendiente"/>
    <n v="10"/>
    <n v="11"/>
    <s v="Temporada alta"/>
    <x v="1"/>
    <n v="0"/>
    <x v="1"/>
    <x v="5"/>
    <x v="1"/>
    <n v="196.87"/>
    <n v="196.87"/>
  </r>
  <r>
    <s v="U0480"/>
    <s v="41981253C"/>
    <n v="65"/>
    <x v="2"/>
    <x v="6"/>
    <x v="0"/>
    <s v="R00480"/>
    <d v="2024-10-20T00:00:00"/>
    <d v="2024-12-19T00:00:00"/>
    <n v="60"/>
    <n v="2"/>
    <n v="2"/>
    <s v="Vuelo + Hotel"/>
    <n v="771.91"/>
    <s v="PayPal"/>
    <s v="Paris"/>
    <s v="Hotel"/>
    <s v="Ejecutiva"/>
    <s v=""/>
    <n v="1"/>
    <s v="Verdadero"/>
    <s v="App móvil"/>
    <s v="Cancelada"/>
    <n v="10"/>
    <n v="12"/>
    <s v="Temporada baja"/>
    <x v="0"/>
    <n v="1"/>
    <x v="0"/>
    <x v="1"/>
    <x v="3"/>
    <n v="385.95499999999998"/>
    <n v="385.95499999999998"/>
  </r>
  <r>
    <s v="U0481"/>
    <s v="83952661Q"/>
    <n v="21"/>
    <x v="0"/>
    <x v="2"/>
    <x v="0"/>
    <s v="R00481"/>
    <d v="2024-01-03T00:00:00"/>
    <d v="2024-12-16T00:00:00"/>
    <n v="348"/>
    <n v="12"/>
    <n v="4"/>
    <s v="Vuelo + Hotel + Tour"/>
    <n v="1824.25"/>
    <s v="Transferencia bancaria"/>
    <s v="Nueva York"/>
    <s v="Resort"/>
    <s v="Ejecutiva"/>
    <s v="Tour en bus"/>
    <n v="11"/>
    <s v="Falso"/>
    <s v="Sitio web"/>
    <s v="Cancelada"/>
    <n v="1"/>
    <n v="12"/>
    <s v="Temporada baja"/>
    <x v="0"/>
    <n v="1"/>
    <x v="3"/>
    <x v="0"/>
    <x v="1"/>
    <n v="456.0625"/>
    <n v="152.02083333333334"/>
  </r>
  <r>
    <s v="U0482"/>
    <s v="25685541S"/>
    <n v="61"/>
    <x v="2"/>
    <x v="0"/>
    <x v="0"/>
    <s v="R00482"/>
    <d v="2024-02-20T00:00:00"/>
    <d v="2024-03-22T00:00:00"/>
    <n v="31"/>
    <n v="2"/>
    <n v="2"/>
    <s v="Vuelo + Hotel"/>
    <n v="892.38"/>
    <s v="Tarjeta de crédito"/>
    <s v="Londres"/>
    <s v="Resort"/>
    <s v="Ejecutiva"/>
    <s v=""/>
    <n v="1"/>
    <s v="Falso"/>
    <s v="Sitio web"/>
    <s v="Cancelada"/>
    <n v="2"/>
    <n v="3"/>
    <s v="Temporada baja"/>
    <x v="0"/>
    <n v="1"/>
    <x v="0"/>
    <x v="1"/>
    <x v="3"/>
    <n v="446.19"/>
    <n v="446.19"/>
  </r>
  <r>
    <s v="U0483"/>
    <s v="83736045Z"/>
    <n v="24"/>
    <x v="1"/>
    <x v="3"/>
    <x v="1"/>
    <s v="R00483"/>
    <d v="2024-01-14T00:00:00"/>
    <d v="2024-06-17T00:00:00"/>
    <n v="155"/>
    <n v="10"/>
    <n v="4"/>
    <s v="Vuelo"/>
    <n v="569.12"/>
    <s v="Tarjeta de crédito"/>
    <s v="Cancun"/>
    <s v=""/>
    <s v="Ejecutiva"/>
    <s v=""/>
    <n v="9"/>
    <s v="Falso"/>
    <s v="App móvil"/>
    <s v="Pendiente"/>
    <n v="1"/>
    <n v="6"/>
    <s v="Temporada alta"/>
    <x v="1"/>
    <n v="0"/>
    <x v="4"/>
    <x v="5"/>
    <x v="1"/>
    <n v="142.28"/>
    <n v="56.911999999999999"/>
  </r>
  <r>
    <s v="U0484"/>
    <s v="28166283T"/>
    <n v="26"/>
    <x v="1"/>
    <x v="1"/>
    <x v="0"/>
    <s v="R00484"/>
    <d v="2024-07-15T00:00:00"/>
    <d v="2024-11-24T00:00:00"/>
    <n v="132"/>
    <n v="5"/>
    <n v="1"/>
    <s v="Vuelo + Hotel + Tour"/>
    <n v="1114.53"/>
    <s v="Tarjeta de crédito"/>
    <s v="Nueva York"/>
    <s v="Hotel"/>
    <s v="Ejecutiva"/>
    <s v="Desconocido"/>
    <n v="4"/>
    <s v="Falso"/>
    <s v="Agente de viajes"/>
    <s v="Confirmada"/>
    <n v="7"/>
    <n v="11"/>
    <s v="Temporada alta"/>
    <x v="1"/>
    <n v="0"/>
    <x v="3"/>
    <x v="3"/>
    <x v="1"/>
    <n v="1114.53"/>
    <n v="222.90600000000001"/>
  </r>
  <r>
    <s v="U0485"/>
    <s v="58883167Q"/>
    <n v="41"/>
    <x v="0"/>
    <x v="3"/>
    <x v="0"/>
    <s v="R00485"/>
    <d v="2024-07-25T00:00:00"/>
    <d v="2024-08-13T00:00:00"/>
    <n v="19"/>
    <n v="1"/>
    <n v="4"/>
    <s v="Vuelo + Hotel"/>
    <n v="281.45"/>
    <s v="Tarjeta de crédito"/>
    <s v="Paris"/>
    <s v="Airbnb"/>
    <s v="Económica"/>
    <s v=""/>
    <n v="0"/>
    <s v="Falso"/>
    <s v="App móvil"/>
    <s v="Pendiente"/>
    <n v="7"/>
    <n v="8"/>
    <s v="Temporada alta"/>
    <x v="0"/>
    <n v="1"/>
    <x v="4"/>
    <x v="5"/>
    <x v="2"/>
    <n v="70.362499999999997"/>
    <n v="281.45"/>
  </r>
  <r>
    <s v="U0486"/>
    <s v="79637866K"/>
    <n v="57"/>
    <x v="1"/>
    <x v="6"/>
    <x v="1"/>
    <s v="R00486"/>
    <d v="2024-06-02T00:00:00"/>
    <d v="2024-07-16T00:00:00"/>
    <n v="44"/>
    <n v="2"/>
    <n v="4"/>
    <s v="Vuelo + Hotel"/>
    <n v="1395.83"/>
    <s v="Transferencia bancaria"/>
    <s v="Tokio"/>
    <s v="Airbnb"/>
    <s v="Ejecutiva"/>
    <s v=""/>
    <n v="1"/>
    <s v="Verdadero"/>
    <s v="App móvil"/>
    <s v="Cancelada"/>
    <n v="6"/>
    <n v="7"/>
    <s v="Temporada baja"/>
    <x v="0"/>
    <n v="1"/>
    <x v="1"/>
    <x v="4"/>
    <x v="3"/>
    <n v="348.95749999999998"/>
    <n v="697.91499999999996"/>
  </r>
  <r>
    <s v="U0487"/>
    <s v="95880841M"/>
    <n v="50"/>
    <x v="1"/>
    <x v="3"/>
    <x v="1"/>
    <s v="R00487"/>
    <d v="2024-03-19T00:00:00"/>
    <d v="2024-11-14T00:00:00"/>
    <n v="240"/>
    <n v="7"/>
    <n v="3"/>
    <s v="Vuelo + Hotel"/>
    <n v="589.08000000000004"/>
    <s v="Transferencia bancaria"/>
    <s v="Nueva York"/>
    <s v="Hotel"/>
    <s v="Ejecutiva"/>
    <s v=""/>
    <n v="6"/>
    <s v="Falso"/>
    <s v="App móvil"/>
    <s v="Cancelada"/>
    <n v="3"/>
    <n v="11"/>
    <s v="Temporada alta"/>
    <x v="0"/>
    <n v="1"/>
    <x v="3"/>
    <x v="0"/>
    <x v="3"/>
    <n v="196.36"/>
    <n v="84.15428571428572"/>
  </r>
  <r>
    <s v="U0488"/>
    <s v="36890359S"/>
    <n v="63"/>
    <x v="2"/>
    <x v="5"/>
    <x v="0"/>
    <s v="R00488"/>
    <d v="2024-02-08T00:00:00"/>
    <d v="2024-04-22T00:00:00"/>
    <n v="74"/>
    <n v="14"/>
    <n v="3"/>
    <s v="Vuelo + Hotel"/>
    <n v="646.05999999999995"/>
    <s v="PayPal"/>
    <s v="Roma"/>
    <s v="Resort"/>
    <s v="Primera clase"/>
    <s v=""/>
    <n v="13"/>
    <s v="Verdadero"/>
    <s v="Sitio web"/>
    <s v="Cancelada"/>
    <n v="2"/>
    <n v="4"/>
    <s v="Temporada baja"/>
    <x v="1"/>
    <n v="0"/>
    <x v="2"/>
    <x v="4"/>
    <x v="3"/>
    <n v="215.35333333333332"/>
    <n v="46.147142857142853"/>
  </r>
  <r>
    <s v="U0489"/>
    <s v="30672504A"/>
    <n v="38"/>
    <x v="2"/>
    <x v="0"/>
    <x v="1"/>
    <s v="R00489"/>
    <d v="2024-04-22T00:00:00"/>
    <d v="2024-05-16T00:00:00"/>
    <n v="24"/>
    <n v="4"/>
    <n v="2"/>
    <s v="Vuelo + Hotel"/>
    <n v="722.88"/>
    <s v="Transferencia bancaria"/>
    <s v="Londres"/>
    <s v="Airbnb"/>
    <s v="Económica"/>
    <s v=""/>
    <n v="3"/>
    <s v="Falso"/>
    <s v="Agente de viajes"/>
    <s v="Pendiente"/>
    <n v="4"/>
    <n v="5"/>
    <s v="Temporada baja"/>
    <x v="1"/>
    <n v="0"/>
    <x v="2"/>
    <x v="3"/>
    <x v="0"/>
    <n v="361.44"/>
    <n v="180.72"/>
  </r>
  <r>
    <s v="U0490"/>
    <s v="79213082R"/>
    <n v="34"/>
    <x v="0"/>
    <x v="2"/>
    <x v="0"/>
    <s v="R00490"/>
    <d v="2024-02-07T00:00:00"/>
    <d v="2024-03-24T00:00:00"/>
    <n v="46"/>
    <n v="1"/>
    <n v="3"/>
    <s v="Vuelo + Hotel + Tour"/>
    <n v="1024.3900000000001"/>
    <s v="Transferencia bancaria"/>
    <s v="Barcelona"/>
    <s v="Airbnb"/>
    <s v="Económica"/>
    <s v="Desconocido"/>
    <n v="0"/>
    <s v="Falso"/>
    <s v="App móvil"/>
    <s v="Pendiente"/>
    <n v="2"/>
    <n v="3"/>
    <s v="Temporada alta"/>
    <x v="1"/>
    <n v="0"/>
    <x v="0"/>
    <x v="0"/>
    <x v="0"/>
    <n v="341.46333333333337"/>
    <n v="1024.3900000000001"/>
  </r>
  <r>
    <s v="U0491"/>
    <s v="71772769G"/>
    <n v="48"/>
    <x v="2"/>
    <x v="3"/>
    <x v="1"/>
    <s v="R00491"/>
    <d v="2024-04-03T00:00:00"/>
    <d v="2024-04-11T00:00:00"/>
    <n v="8"/>
    <n v="13"/>
    <n v="1"/>
    <s v="Vuelo"/>
    <n v="1527.83"/>
    <s v="Transferencia bancaria"/>
    <s v="Roma"/>
    <s v=""/>
    <s v="Ejecutiva"/>
    <s v=""/>
    <n v="12"/>
    <s v="Falso"/>
    <s v="Sitio web"/>
    <s v="Cancelada"/>
    <n v="4"/>
    <n v="4"/>
    <s v="Temporada baja"/>
    <x v="0"/>
    <n v="1"/>
    <x v="1"/>
    <x v="3"/>
    <x v="2"/>
    <n v="1527.83"/>
    <n v="117.52538461538461"/>
  </r>
  <r>
    <s v="U0492"/>
    <s v="64744987X"/>
    <n v="43"/>
    <x v="0"/>
    <x v="3"/>
    <x v="0"/>
    <s v="R00492"/>
    <d v="2024-02-26T00:00:00"/>
    <d v="2024-07-14T00:00:00"/>
    <n v="139"/>
    <n v="3"/>
    <n v="4"/>
    <s v="Vuelo + Hotel"/>
    <n v="1601.31"/>
    <s v="Transferencia bancaria"/>
    <s v="Barcelona"/>
    <s v="Hotel"/>
    <s v="Ejecutiva"/>
    <s v=""/>
    <n v="2"/>
    <s v="Falso"/>
    <s v="Sitio web"/>
    <s v="Confirmada"/>
    <n v="2"/>
    <n v="7"/>
    <s v="Temporada alta"/>
    <x v="0"/>
    <n v="1"/>
    <x v="4"/>
    <x v="3"/>
    <x v="2"/>
    <n v="400.32749999999999"/>
    <n v="533.77"/>
  </r>
  <r>
    <s v="U0493"/>
    <s v="78515446R"/>
    <n v="51"/>
    <x v="0"/>
    <x v="4"/>
    <x v="0"/>
    <s v="R00493"/>
    <d v="2024-03-23T00:00:00"/>
    <d v="2024-05-25T00:00:00"/>
    <n v="63"/>
    <n v="9"/>
    <n v="1"/>
    <s v="Vuelo + Hotel + Tour"/>
    <n v="645.04"/>
    <s v="PayPal"/>
    <s v="Tokio"/>
    <s v="Resort"/>
    <s v="Económica"/>
    <s v="Desconocido"/>
    <n v="8"/>
    <s v="Verdadero"/>
    <s v="App móvil"/>
    <s v="Pendiente"/>
    <n v="3"/>
    <n v="5"/>
    <s v="Temporada baja"/>
    <x v="0"/>
    <n v="1"/>
    <x v="2"/>
    <x v="5"/>
    <x v="3"/>
    <n v="645.04"/>
    <n v="71.671111111111102"/>
  </r>
  <r>
    <s v="U0494"/>
    <s v="15297174N"/>
    <n v="63"/>
    <x v="1"/>
    <x v="5"/>
    <x v="0"/>
    <s v="R00494"/>
    <d v="2024-01-21T00:00:00"/>
    <d v="2024-09-20T00:00:00"/>
    <n v="243"/>
    <n v="2"/>
    <n v="3"/>
    <s v="Vuelo + Hotel + Tour"/>
    <n v="156.41999999999999"/>
    <s v="PayPal"/>
    <s v="Paris"/>
    <s v="Airbnb"/>
    <s v="Económica"/>
    <s v="Desconocido"/>
    <n v="1"/>
    <s v="Verdadero"/>
    <s v="App móvil"/>
    <s v="Pendiente"/>
    <n v="1"/>
    <n v="9"/>
    <s v="Temporada alta"/>
    <x v="1"/>
    <n v="0"/>
    <x v="1"/>
    <x v="4"/>
    <x v="3"/>
    <n v="52.139999999999993"/>
    <n v="78.209999999999994"/>
  </r>
  <r>
    <s v="U0495"/>
    <s v="75652853B"/>
    <n v="22"/>
    <x v="1"/>
    <x v="5"/>
    <x v="1"/>
    <s v="R00495"/>
    <d v="2024-11-17T00:00:00"/>
    <d v="2024-12-14T00:00:00"/>
    <n v="27"/>
    <n v="11"/>
    <n v="2"/>
    <s v="Vuelo + Hotel + Tour"/>
    <n v="1113.02"/>
    <s v="Transferencia bancaria"/>
    <s v="Roma"/>
    <s v="Airbnb"/>
    <s v="Primera clase"/>
    <s v="Tour en bus"/>
    <n v="10"/>
    <s v="Falso"/>
    <s v="App móvil"/>
    <s v="Cancelada"/>
    <n v="11"/>
    <n v="12"/>
    <s v="Temporada alta"/>
    <x v="0"/>
    <n v="1"/>
    <x v="4"/>
    <x v="4"/>
    <x v="1"/>
    <n v="556.51"/>
    <n v="101.18363636363637"/>
  </r>
  <r>
    <s v="U0496"/>
    <s v="37172321C"/>
    <n v="38"/>
    <x v="0"/>
    <x v="6"/>
    <x v="0"/>
    <s v="R00496"/>
    <d v="2024-02-06T00:00:00"/>
    <d v="2024-02-20T00:00:00"/>
    <n v="14"/>
    <n v="1"/>
    <n v="4"/>
    <s v="Vuelo"/>
    <n v="1633.75"/>
    <s v="Tarjeta de crédito"/>
    <s v="Tokio"/>
    <s v=""/>
    <s v="Económica"/>
    <s v=""/>
    <n v="0"/>
    <s v="Falso"/>
    <s v="Agente de viajes"/>
    <s v="Cancelada"/>
    <n v="2"/>
    <n v="2"/>
    <s v="Temporada alta"/>
    <x v="0"/>
    <n v="1"/>
    <x v="0"/>
    <x v="1"/>
    <x v="0"/>
    <n v="408.4375"/>
    <n v="1633.75"/>
  </r>
  <r>
    <s v="U0497"/>
    <s v="17887142L"/>
    <n v="59"/>
    <x v="2"/>
    <x v="3"/>
    <x v="0"/>
    <s v="R00497"/>
    <d v="2024-03-03T00:00:00"/>
    <d v="2024-12-13T00:00:00"/>
    <n v="285"/>
    <n v="7"/>
    <n v="4"/>
    <s v="Vuelo + Hotel"/>
    <n v="212.3"/>
    <s v="Tarjeta de crédito"/>
    <s v="Paris"/>
    <s v="Airbnb"/>
    <s v="Ejecutiva"/>
    <s v=""/>
    <n v="6"/>
    <s v="Verdadero"/>
    <s v="Sitio web"/>
    <s v="Pendiente"/>
    <n v="3"/>
    <n v="12"/>
    <s v="Temporada baja"/>
    <x v="1"/>
    <n v="0"/>
    <x v="1"/>
    <x v="5"/>
    <x v="3"/>
    <n v="53.075000000000003"/>
    <n v="30.328571428571429"/>
  </r>
  <r>
    <s v="U0498"/>
    <s v="56361628J"/>
    <n v="44"/>
    <x v="1"/>
    <x v="2"/>
    <x v="0"/>
    <s v="R00498"/>
    <d v="2024-01-19T00:00:00"/>
    <d v="2024-11-29T00:00:00"/>
    <n v="315"/>
    <n v="3"/>
    <n v="1"/>
    <s v="Vuelo"/>
    <n v="1161.73"/>
    <s v="Tarjeta de crédito"/>
    <s v="Barcelona"/>
    <s v=""/>
    <s v="Ejecutiva"/>
    <s v=""/>
    <n v="2"/>
    <s v="Verdadero"/>
    <s v="Sitio web"/>
    <s v="Cancelada"/>
    <n v="1"/>
    <n v="11"/>
    <s v="Temporada alta"/>
    <x v="0"/>
    <n v="1"/>
    <x v="3"/>
    <x v="0"/>
    <x v="2"/>
    <n v="1161.73"/>
    <n v="387.24333333333334"/>
  </r>
  <r>
    <s v="U0499"/>
    <s v="74397297W"/>
    <n v="47"/>
    <x v="0"/>
    <x v="1"/>
    <x v="1"/>
    <s v="R00499"/>
    <d v="2024-08-20T00:00:00"/>
    <d v="2024-09-18T00:00:00"/>
    <n v="29"/>
    <n v="4"/>
    <n v="2"/>
    <s v="Vuelo + Hotel"/>
    <n v="1616.16"/>
    <s v="Tarjeta de crédito"/>
    <s v="Nueva York"/>
    <s v="Resort"/>
    <s v="Ejecutiva"/>
    <s v=""/>
    <n v="3"/>
    <s v="Verdadero"/>
    <s v="App móvil"/>
    <s v="Pendiente"/>
    <n v="8"/>
    <n v="9"/>
    <s v="Temporada baja"/>
    <x v="1"/>
    <n v="0"/>
    <x v="2"/>
    <x v="3"/>
    <x v="2"/>
    <n v="808.08"/>
    <n v="404.04"/>
  </r>
  <r>
    <s v="U0500"/>
    <s v="62154962S"/>
    <n v="22"/>
    <x v="2"/>
    <x v="1"/>
    <x v="1"/>
    <s v="R00500"/>
    <d v="2024-03-25T00:00:00"/>
    <d v="2024-05-14T00:00:00"/>
    <n v="50"/>
    <n v="9"/>
    <n v="4"/>
    <s v="Vuelo"/>
    <n v="893.84"/>
    <s v="Transferencia bancaria"/>
    <s v="Nueva York"/>
    <s v=""/>
    <s v="Primera clase"/>
    <s v=""/>
    <n v="8"/>
    <s v="Falso"/>
    <s v="Agente de viajes"/>
    <s v="Cancelada"/>
    <n v="3"/>
    <n v="5"/>
    <s v="Temporada baja"/>
    <x v="0"/>
    <n v="1"/>
    <x v="4"/>
    <x v="4"/>
    <x v="1"/>
    <n v="223.46"/>
    <n v="99.315555555555562"/>
  </r>
  <r>
    <s v="U0501"/>
    <s v="31273136J"/>
    <n v="61"/>
    <x v="0"/>
    <x v="1"/>
    <x v="0"/>
    <s v="R00501"/>
    <d v="2024-01-03T00:00:00"/>
    <d v="2024-08-14T00:00:00"/>
    <n v="224"/>
    <n v="3"/>
    <n v="1"/>
    <s v="Vuelo + Hotel"/>
    <n v="129.08000000000001"/>
    <s v="PayPal"/>
    <s v="Tokio"/>
    <s v="Airbnb"/>
    <s v="Económica"/>
    <s v=""/>
    <n v="2"/>
    <s v="Verdadero"/>
    <s v="Sitio web"/>
    <s v="Cancelada"/>
    <n v="1"/>
    <n v="8"/>
    <s v="Temporada alta"/>
    <x v="1"/>
    <n v="0"/>
    <x v="0"/>
    <x v="1"/>
    <x v="3"/>
    <n v="129.08000000000001"/>
    <n v="43.026666666666671"/>
  </r>
  <r>
    <s v="U0502"/>
    <s v="21574922W"/>
    <n v="25"/>
    <x v="1"/>
    <x v="2"/>
    <x v="0"/>
    <s v="R00502"/>
    <d v="2024-03-27T00:00:00"/>
    <d v="2024-05-25T00:00:00"/>
    <n v="59"/>
    <n v="10"/>
    <n v="2"/>
    <s v="Vuelo + Hotel"/>
    <n v="1010.2"/>
    <s v="Tarjeta de crédito"/>
    <s v="Nueva York"/>
    <s v="Airbnb"/>
    <s v="Ejecutiva"/>
    <s v=""/>
    <n v="9"/>
    <s v="Falso"/>
    <s v="Agente de viajes"/>
    <s v="Confirmada"/>
    <n v="3"/>
    <n v="5"/>
    <s v="Temporada alta"/>
    <x v="1"/>
    <n v="0"/>
    <x v="4"/>
    <x v="3"/>
    <x v="1"/>
    <n v="505.1"/>
    <n v="101.02000000000001"/>
  </r>
  <r>
    <s v="U0503"/>
    <s v="23314555F"/>
    <n v="29"/>
    <x v="2"/>
    <x v="1"/>
    <x v="0"/>
    <s v="R00503"/>
    <d v="2024-05-02T00:00:00"/>
    <d v="2024-05-10T00:00:00"/>
    <n v="8"/>
    <n v="6"/>
    <n v="4"/>
    <s v="Vuelo + Hotel + Tour"/>
    <n v="582.25"/>
    <s v="PayPal"/>
    <s v="Londres"/>
    <s v="Resort"/>
    <s v="Económica"/>
    <s v="Tour en Cuidad"/>
    <n v="5"/>
    <s v="Verdadero"/>
    <s v="Sitio web"/>
    <s v="Pendiente"/>
    <n v="5"/>
    <n v="5"/>
    <s v="Temporada alta"/>
    <x v="1"/>
    <n v="0"/>
    <x v="1"/>
    <x v="3"/>
    <x v="1"/>
    <n v="145.5625"/>
    <n v="97.041666666666671"/>
  </r>
  <r>
    <s v="U0504"/>
    <s v="67021892F"/>
    <n v="52"/>
    <x v="0"/>
    <x v="1"/>
    <x v="0"/>
    <s v="R00504"/>
    <d v="2024-07-20T00:00:00"/>
    <d v="2024-10-10T00:00:00"/>
    <n v="82"/>
    <n v="13"/>
    <n v="4"/>
    <s v="Vuelo + Hotel + Tour"/>
    <n v="1954.18"/>
    <s v="Tarjeta de crédito"/>
    <s v="Paris"/>
    <s v="Resort"/>
    <s v="Económica"/>
    <s v="Desconocido"/>
    <n v="12"/>
    <s v="Verdadero"/>
    <s v="Sitio web"/>
    <s v="Pendiente"/>
    <n v="7"/>
    <n v="10"/>
    <s v="Temporada baja"/>
    <x v="1"/>
    <n v="0"/>
    <x v="1"/>
    <x v="1"/>
    <x v="3"/>
    <n v="488.54500000000002"/>
    <n v="150.32153846153847"/>
  </r>
  <r>
    <s v="U0505"/>
    <s v="72971039C"/>
    <n v="61"/>
    <x v="1"/>
    <x v="1"/>
    <x v="0"/>
    <s v="R00505"/>
    <d v="2024-04-07T00:00:00"/>
    <d v="2024-07-30T00:00:00"/>
    <n v="114"/>
    <n v="5"/>
    <n v="2"/>
    <s v="Vuelo + Hotel"/>
    <n v="1046.95"/>
    <s v="PayPal"/>
    <s v="Barcelona"/>
    <s v="Hotel"/>
    <s v="Económica"/>
    <s v=""/>
    <n v="4"/>
    <s v="Falso"/>
    <s v="Agente de viajes"/>
    <s v="Pendiente"/>
    <n v="4"/>
    <n v="7"/>
    <s v="Temporada baja"/>
    <x v="0"/>
    <n v="1"/>
    <x v="2"/>
    <x v="5"/>
    <x v="3"/>
    <n v="523.47500000000002"/>
    <n v="209.39000000000001"/>
  </r>
  <r>
    <s v="U0506"/>
    <s v="80640691T"/>
    <n v="41"/>
    <x v="1"/>
    <x v="1"/>
    <x v="1"/>
    <s v="R00506"/>
    <d v="2024-05-08T00:00:00"/>
    <d v="2024-08-27T00:00:00"/>
    <n v="111"/>
    <n v="12"/>
    <n v="2"/>
    <s v="Vuelo + Hotel + Tour"/>
    <n v="1197.94"/>
    <s v="Tarjeta de crédito"/>
    <s v="Londres"/>
    <s v="Resort"/>
    <s v="Ejecutiva"/>
    <s v="Excursión en bote"/>
    <n v="11"/>
    <s v="Verdadero"/>
    <s v="Agente de viajes"/>
    <s v="Pendiente"/>
    <n v="5"/>
    <n v="8"/>
    <s v="Temporada alta"/>
    <x v="1"/>
    <n v="0"/>
    <x v="0"/>
    <x v="1"/>
    <x v="2"/>
    <n v="598.97"/>
    <n v="99.828333333333333"/>
  </r>
  <r>
    <s v="U0507"/>
    <s v="73232596K"/>
    <n v="28"/>
    <x v="0"/>
    <x v="6"/>
    <x v="0"/>
    <s v="R00507"/>
    <d v="2024-07-18T00:00:00"/>
    <d v="2024-07-19T00:00:00"/>
    <n v="1"/>
    <n v="6"/>
    <n v="2"/>
    <s v="Vuelo + Hotel + Tour"/>
    <n v="1981.2"/>
    <s v="Transferencia bancaria"/>
    <s v="Tokio"/>
    <s v="Airbnb"/>
    <s v="Económica"/>
    <s v="Excursión en bote"/>
    <n v="5"/>
    <s v="Falso"/>
    <s v="Agente de viajes"/>
    <s v="Cancelada"/>
    <n v="7"/>
    <n v="7"/>
    <s v="Temporada baja"/>
    <x v="1"/>
    <n v="0"/>
    <x v="3"/>
    <x v="2"/>
    <x v="1"/>
    <n v="990.6"/>
    <n v="330.2"/>
  </r>
  <r>
    <s v="U0508"/>
    <s v="16668706P"/>
    <n v="41"/>
    <x v="0"/>
    <x v="6"/>
    <x v="0"/>
    <s v="R00508"/>
    <d v="2024-07-06T00:00:00"/>
    <d v="2024-11-11T00:00:00"/>
    <n v="128"/>
    <n v="4"/>
    <n v="1"/>
    <s v="Vuelo + Hotel"/>
    <n v="1598.68"/>
    <s v="Tarjeta de crédito"/>
    <s v="Tokio"/>
    <s v="Airbnb"/>
    <s v="Económica"/>
    <s v=""/>
    <n v="3"/>
    <s v="Verdadero"/>
    <s v="Agente de viajes"/>
    <s v="Cancelada"/>
    <n v="7"/>
    <n v="11"/>
    <s v="Temporada baja"/>
    <x v="0"/>
    <n v="1"/>
    <x v="4"/>
    <x v="4"/>
    <x v="2"/>
    <n v="1598.68"/>
    <n v="399.67"/>
  </r>
  <r>
    <s v="U0509"/>
    <s v="91276246X"/>
    <n v="45"/>
    <x v="0"/>
    <x v="4"/>
    <x v="1"/>
    <s v="R00509"/>
    <d v="2024-02-13T00:00:00"/>
    <d v="2024-02-26T00:00:00"/>
    <n v="13"/>
    <n v="4"/>
    <n v="2"/>
    <s v="Vuelo + Hotel + Tour"/>
    <n v="416.36"/>
    <s v="Transferencia bancaria"/>
    <s v="Londres"/>
    <s v="Airbnb"/>
    <s v="Primera clase"/>
    <s v="Desconocido"/>
    <n v="3"/>
    <s v="Verdadero"/>
    <s v="App móvil"/>
    <s v="Pendiente"/>
    <n v="2"/>
    <n v="2"/>
    <s v="Temporada alta"/>
    <x v="0"/>
    <n v="1"/>
    <x v="4"/>
    <x v="4"/>
    <x v="2"/>
    <n v="208.18"/>
    <n v="104.09"/>
  </r>
  <r>
    <s v="U0510"/>
    <s v="96408851G"/>
    <n v="34"/>
    <x v="0"/>
    <x v="3"/>
    <x v="0"/>
    <s v="R00510"/>
    <d v="2024-09-20T00:00:00"/>
    <d v="2024-10-02T00:00:00"/>
    <n v="12"/>
    <n v="14"/>
    <n v="1"/>
    <s v="Vuelo"/>
    <n v="1913.57"/>
    <s v="PayPal"/>
    <s v="Cancun"/>
    <s v=""/>
    <s v="Económica"/>
    <s v=""/>
    <n v="13"/>
    <s v="Falso"/>
    <s v="App móvil"/>
    <s v="Pendiente"/>
    <n v="9"/>
    <n v="10"/>
    <s v="Temporada baja"/>
    <x v="1"/>
    <n v="0"/>
    <x v="4"/>
    <x v="5"/>
    <x v="0"/>
    <n v="1913.57"/>
    <n v="136.68357142857141"/>
  </r>
  <r>
    <s v="U0511"/>
    <s v="41192860K"/>
    <n v="47"/>
    <x v="2"/>
    <x v="6"/>
    <x v="0"/>
    <s v="R00511"/>
    <d v="2024-02-15T00:00:00"/>
    <d v="2024-06-13T00:00:00"/>
    <n v="119"/>
    <n v="11"/>
    <n v="2"/>
    <s v="Vuelo"/>
    <n v="881.74"/>
    <s v="Tarjeta de crédito"/>
    <s v="Barcelona"/>
    <s v=""/>
    <s v="Económica"/>
    <s v=""/>
    <n v="10"/>
    <s v="Falso"/>
    <s v="Agente de viajes"/>
    <s v="Pendiente"/>
    <n v="2"/>
    <n v="6"/>
    <s v="Temporada alta"/>
    <x v="0"/>
    <n v="1"/>
    <x v="0"/>
    <x v="0"/>
    <x v="2"/>
    <n v="440.87"/>
    <n v="80.158181818181816"/>
  </r>
  <r>
    <s v="U0512"/>
    <s v="67947542E"/>
    <n v="59"/>
    <x v="1"/>
    <x v="3"/>
    <x v="1"/>
    <s v="R00512"/>
    <d v="2024-05-10T00:00:00"/>
    <d v="2024-10-25T00:00:00"/>
    <n v="168"/>
    <n v="9"/>
    <n v="1"/>
    <s v="Vuelo + Hotel + Tour"/>
    <n v="477.15"/>
    <s v="Tarjeta de crédito"/>
    <s v="Londres"/>
    <s v="Airbnb"/>
    <s v="Primera clase"/>
    <s v="Desconocido"/>
    <n v="8"/>
    <s v="Verdadero"/>
    <s v="Sitio web"/>
    <s v="Cancelada"/>
    <n v="5"/>
    <n v="10"/>
    <s v="Temporada alta"/>
    <x v="0"/>
    <n v="1"/>
    <x v="0"/>
    <x v="1"/>
    <x v="3"/>
    <n v="477.15"/>
    <n v="53.016666666666666"/>
  </r>
  <r>
    <s v="U0513"/>
    <s v="31712939X"/>
    <n v="27"/>
    <x v="1"/>
    <x v="4"/>
    <x v="1"/>
    <s v="R00513"/>
    <d v="2024-02-01T00:00:00"/>
    <d v="2024-05-27T00:00:00"/>
    <n v="116"/>
    <n v="12"/>
    <n v="2"/>
    <s v="Vuelo"/>
    <n v="1887.08"/>
    <s v="PayPal"/>
    <s v="Cancun"/>
    <s v=""/>
    <s v="Económica"/>
    <s v=""/>
    <n v="11"/>
    <s v="Verdadero"/>
    <s v="Sitio web"/>
    <s v="Pendiente"/>
    <n v="2"/>
    <n v="5"/>
    <s v="Temporada baja"/>
    <x v="1"/>
    <n v="0"/>
    <x v="3"/>
    <x v="1"/>
    <x v="1"/>
    <n v="943.54"/>
    <n v="157.25666666666666"/>
  </r>
  <r>
    <s v="U0514"/>
    <s v="21181293H"/>
    <n v="51"/>
    <x v="0"/>
    <x v="5"/>
    <x v="0"/>
    <s v="R00514"/>
    <d v="2024-02-29T00:00:00"/>
    <d v="2024-09-10T00:00:00"/>
    <n v="194"/>
    <n v="7"/>
    <n v="1"/>
    <s v="Vuelo"/>
    <n v="1861.69"/>
    <s v="Tarjeta de crédito"/>
    <s v="Tokio"/>
    <s v=""/>
    <s v="Ejecutiva"/>
    <s v=""/>
    <n v="6"/>
    <s v="Verdadero"/>
    <s v="Agente de viajes"/>
    <s v="Confirmada"/>
    <n v="2"/>
    <n v="9"/>
    <s v="Temporada baja"/>
    <x v="0"/>
    <n v="1"/>
    <x v="1"/>
    <x v="1"/>
    <x v="3"/>
    <n v="1861.69"/>
    <n v="265.95571428571429"/>
  </r>
  <r>
    <s v="U0515"/>
    <s v="71078219P"/>
    <n v="25"/>
    <x v="2"/>
    <x v="0"/>
    <x v="0"/>
    <s v="R00515"/>
    <d v="2024-11-05T00:00:00"/>
    <d v="2024-11-16T00:00:00"/>
    <n v="11"/>
    <n v="13"/>
    <n v="2"/>
    <s v="Vuelo + Hotel"/>
    <n v="248.66"/>
    <s v="Tarjeta de crédito"/>
    <s v="Nueva York"/>
    <s v="Resort"/>
    <s v="Económica"/>
    <s v=""/>
    <n v="12"/>
    <s v="Falso"/>
    <s v="App móvil"/>
    <s v="Cancelada"/>
    <n v="11"/>
    <n v="11"/>
    <s v="Temporada baja"/>
    <x v="1"/>
    <n v="0"/>
    <x v="2"/>
    <x v="4"/>
    <x v="1"/>
    <n v="124.33"/>
    <n v="19.127692307692307"/>
  </r>
  <r>
    <s v="U0516"/>
    <s v="70853291C"/>
    <n v="52"/>
    <x v="2"/>
    <x v="4"/>
    <x v="0"/>
    <s v="R00516"/>
    <d v="2024-02-16T00:00:00"/>
    <d v="2024-04-12T00:00:00"/>
    <n v="56"/>
    <n v="5"/>
    <n v="4"/>
    <s v="Vuelo"/>
    <n v="551.88"/>
    <s v="Transferencia bancaria"/>
    <s v="Roma"/>
    <s v=""/>
    <s v="Ejecutiva"/>
    <s v=""/>
    <n v="4"/>
    <s v="Falso"/>
    <s v="Sitio web"/>
    <s v="Cancelada"/>
    <n v="2"/>
    <n v="4"/>
    <s v="Temporada baja"/>
    <x v="0"/>
    <n v="1"/>
    <x v="4"/>
    <x v="4"/>
    <x v="3"/>
    <n v="137.97"/>
    <n v="110.376"/>
  </r>
  <r>
    <s v="U0517"/>
    <s v="76570126K"/>
    <n v="60"/>
    <x v="0"/>
    <x v="5"/>
    <x v="0"/>
    <s v="R00517"/>
    <d v="2024-04-22T00:00:00"/>
    <d v="2024-06-02T00:00:00"/>
    <n v="41"/>
    <n v="12"/>
    <n v="2"/>
    <s v="Vuelo + Hotel + Tour"/>
    <n v="358.44"/>
    <s v="PayPal"/>
    <s v="Cancun"/>
    <s v="Airbnb"/>
    <s v="Primera clase"/>
    <s v="Tour en bus"/>
    <n v="11"/>
    <s v="Falso"/>
    <s v="App móvil"/>
    <s v="Cancelada"/>
    <n v="4"/>
    <n v="6"/>
    <s v="Temporada baja"/>
    <x v="1"/>
    <n v="0"/>
    <x v="3"/>
    <x v="2"/>
    <x v="3"/>
    <n v="179.22"/>
    <n v="29.87"/>
  </r>
  <r>
    <s v="U0518"/>
    <s v="86471512E"/>
    <n v="54"/>
    <x v="1"/>
    <x v="2"/>
    <x v="1"/>
    <s v="R00518"/>
    <d v="2024-02-01T00:00:00"/>
    <d v="2024-11-17T00:00:00"/>
    <n v="290"/>
    <n v="4"/>
    <n v="3"/>
    <s v="Vuelo"/>
    <n v="1793.04"/>
    <s v="PayPal"/>
    <s v="Roma"/>
    <s v=""/>
    <s v="Primera clase"/>
    <s v=""/>
    <n v="3"/>
    <s v="Falso"/>
    <s v="Agente de viajes"/>
    <s v="Cancelada"/>
    <n v="2"/>
    <n v="11"/>
    <s v="Temporada alta"/>
    <x v="0"/>
    <n v="1"/>
    <x v="1"/>
    <x v="4"/>
    <x v="3"/>
    <n v="597.67999999999995"/>
    <n v="448.26"/>
  </r>
  <r>
    <s v="U0519"/>
    <s v="71921389K"/>
    <n v="32"/>
    <x v="1"/>
    <x v="5"/>
    <x v="1"/>
    <s v="R00519"/>
    <d v="2024-02-06T00:00:00"/>
    <d v="2024-05-04T00:00:00"/>
    <n v="88"/>
    <n v="7"/>
    <n v="1"/>
    <s v="Vuelo"/>
    <n v="1653.06"/>
    <s v="Transferencia bancaria"/>
    <s v="Londres"/>
    <s v=""/>
    <s v="Ejecutiva"/>
    <s v=""/>
    <n v="6"/>
    <s v="Verdadero"/>
    <s v="Agente de viajes"/>
    <s v="Cancelada"/>
    <n v="2"/>
    <n v="5"/>
    <s v="Temporada baja"/>
    <x v="0"/>
    <n v="1"/>
    <x v="2"/>
    <x v="4"/>
    <x v="0"/>
    <n v="1653.06"/>
    <n v="236.15142857142857"/>
  </r>
  <r>
    <s v="U0520"/>
    <s v="21681763P"/>
    <n v="52"/>
    <x v="2"/>
    <x v="4"/>
    <x v="1"/>
    <s v="R00520"/>
    <d v="2024-03-25T00:00:00"/>
    <d v="2024-12-12T00:00:00"/>
    <n v="262"/>
    <n v="6"/>
    <n v="2"/>
    <s v="Vuelo + Hotel + Tour"/>
    <n v="1091.01"/>
    <s v="PayPal"/>
    <s v="Nueva York"/>
    <s v="Resort"/>
    <s v="Primera clase"/>
    <s v="Excursión en bote"/>
    <n v="5"/>
    <s v="Falso"/>
    <s v="Agente de viajes"/>
    <s v="Cancelada"/>
    <n v="3"/>
    <n v="12"/>
    <s v="Temporada alta"/>
    <x v="1"/>
    <n v="0"/>
    <x v="3"/>
    <x v="2"/>
    <x v="3"/>
    <n v="545.505"/>
    <n v="181.83500000000001"/>
  </r>
  <r>
    <s v="U0521"/>
    <s v="73234924A"/>
    <n v="44"/>
    <x v="1"/>
    <x v="2"/>
    <x v="0"/>
    <s v="R00521"/>
    <d v="2024-08-01T00:00:00"/>
    <d v="2024-10-26T00:00:00"/>
    <n v="86"/>
    <n v="9"/>
    <n v="3"/>
    <s v="Vuelo"/>
    <n v="464.33"/>
    <s v="Tarjeta de crédito"/>
    <s v="Nueva York"/>
    <s v=""/>
    <s v="Económica"/>
    <s v=""/>
    <n v="8"/>
    <s v="Verdadero"/>
    <s v="Sitio web"/>
    <s v="Cancelada"/>
    <n v="8"/>
    <n v="10"/>
    <s v="Temporada alta"/>
    <x v="0"/>
    <n v="1"/>
    <x v="1"/>
    <x v="2"/>
    <x v="2"/>
    <n v="154.77666666666667"/>
    <n v="51.592222222222219"/>
  </r>
  <r>
    <s v="U0522"/>
    <s v="36077853F"/>
    <n v="31"/>
    <x v="0"/>
    <x v="5"/>
    <x v="0"/>
    <s v="R00522"/>
    <d v="2024-01-22T00:00:00"/>
    <d v="2024-07-03T00:00:00"/>
    <n v="163"/>
    <n v="1"/>
    <n v="2"/>
    <s v="Vuelo + Hotel"/>
    <n v="1665.69"/>
    <s v="Tarjeta de crédito"/>
    <s v="Cancun"/>
    <s v="Airbnb"/>
    <s v="Económica"/>
    <s v=""/>
    <n v="0"/>
    <s v="Verdadero"/>
    <s v="Agente de viajes"/>
    <s v="Cancelada"/>
    <n v="1"/>
    <n v="7"/>
    <s v="Temporada baja"/>
    <x v="0"/>
    <n v="1"/>
    <x v="2"/>
    <x v="4"/>
    <x v="0"/>
    <n v="832.84500000000003"/>
    <n v="1665.69"/>
  </r>
  <r>
    <s v="U0523"/>
    <s v="65295647G"/>
    <n v="35"/>
    <x v="1"/>
    <x v="1"/>
    <x v="1"/>
    <s v="R00523"/>
    <d v="2024-03-03T00:00:00"/>
    <d v="2024-10-24T00:00:00"/>
    <n v="235"/>
    <n v="9"/>
    <n v="4"/>
    <s v="Vuelo + Hotel + Tour"/>
    <n v="751.51"/>
    <s v="PayPal"/>
    <s v="Tokio"/>
    <s v="Airbnb"/>
    <s v="Ejecutiva"/>
    <s v="Excursión en bote"/>
    <n v="8"/>
    <s v="Verdadero"/>
    <s v="Sitio web"/>
    <s v="Pendiente"/>
    <n v="3"/>
    <n v="10"/>
    <s v="Temporada alta"/>
    <x v="1"/>
    <n v="0"/>
    <x v="4"/>
    <x v="5"/>
    <x v="0"/>
    <n v="187.8775"/>
    <n v="83.501111111111115"/>
  </r>
  <r>
    <s v="U0524"/>
    <s v="14628865Z"/>
    <n v="28"/>
    <x v="0"/>
    <x v="0"/>
    <x v="1"/>
    <s v="R00524"/>
    <d v="2024-02-04T00:00:00"/>
    <d v="2024-09-21T00:00:00"/>
    <n v="230"/>
    <n v="13"/>
    <n v="4"/>
    <s v="Vuelo + Hotel + Tour"/>
    <n v="726.38"/>
    <s v="Tarjeta de crédito"/>
    <s v="Cancun"/>
    <s v="Hotel"/>
    <s v="Primera clase"/>
    <s v="Desconocido"/>
    <n v="12"/>
    <s v="Falso"/>
    <s v="App móvil"/>
    <s v="Cancelada"/>
    <n v="2"/>
    <n v="9"/>
    <s v="Temporada alta"/>
    <x v="0"/>
    <n v="1"/>
    <x v="4"/>
    <x v="4"/>
    <x v="1"/>
    <n v="181.595"/>
    <n v="55.875384615384618"/>
  </r>
  <r>
    <s v="U0525"/>
    <s v="14540245J"/>
    <n v="46"/>
    <x v="2"/>
    <x v="4"/>
    <x v="1"/>
    <s v="R00525"/>
    <d v="2024-04-16T00:00:00"/>
    <d v="2024-12-08T00:00:00"/>
    <n v="236"/>
    <n v="6"/>
    <n v="1"/>
    <s v="Vuelo"/>
    <n v="1470.93"/>
    <s v="Transferencia bancaria"/>
    <s v="Roma"/>
    <s v=""/>
    <s v="Primera clase"/>
    <s v=""/>
    <n v="5"/>
    <s v="Falso"/>
    <s v="App móvil"/>
    <s v="Cancelada"/>
    <n v="4"/>
    <n v="12"/>
    <s v="Temporada baja"/>
    <x v="0"/>
    <n v="1"/>
    <x v="1"/>
    <x v="4"/>
    <x v="2"/>
    <n v="1470.93"/>
    <n v="245.155"/>
  </r>
  <r>
    <s v="U0526"/>
    <s v="88785604S"/>
    <n v="54"/>
    <x v="1"/>
    <x v="3"/>
    <x v="1"/>
    <s v="R00526"/>
    <d v="2024-07-29T00:00:00"/>
    <d v="2024-09-06T00:00:00"/>
    <n v="39"/>
    <n v="7"/>
    <n v="4"/>
    <s v="Vuelo"/>
    <n v="510.71"/>
    <s v="PayPal"/>
    <s v="Tokio"/>
    <s v=""/>
    <s v="Ejecutiva"/>
    <s v=""/>
    <n v="6"/>
    <s v="Verdadero"/>
    <s v="Sitio web"/>
    <s v="Cancelada"/>
    <n v="7"/>
    <n v="9"/>
    <s v="Temporada baja"/>
    <x v="0"/>
    <n v="1"/>
    <x v="2"/>
    <x v="4"/>
    <x v="3"/>
    <n v="127.67749999999999"/>
    <n v="72.958571428571432"/>
  </r>
  <r>
    <s v="U0527"/>
    <s v="37061304R"/>
    <n v="54"/>
    <x v="2"/>
    <x v="3"/>
    <x v="1"/>
    <s v="R00527"/>
    <d v="2024-07-03T00:00:00"/>
    <d v="2024-09-24T00:00:00"/>
    <n v="83"/>
    <n v="9"/>
    <n v="3"/>
    <s v="Vuelo + Hotel + Tour"/>
    <n v="1169.8800000000001"/>
    <s v="PayPal"/>
    <s v="Barcelona"/>
    <s v="Resort"/>
    <s v="Primera clase"/>
    <s v="Desconocido"/>
    <n v="8"/>
    <s v="Falso"/>
    <s v="Sitio web"/>
    <s v="Pendiente"/>
    <n v="7"/>
    <n v="9"/>
    <s v="Temporada alta"/>
    <x v="1"/>
    <n v="0"/>
    <x v="2"/>
    <x v="3"/>
    <x v="3"/>
    <n v="389.96000000000004"/>
    <n v="129.98666666666668"/>
  </r>
  <r>
    <s v="U0528"/>
    <s v="53370064J"/>
    <n v="20"/>
    <x v="0"/>
    <x v="0"/>
    <x v="0"/>
    <s v="R00528"/>
    <d v="2024-08-15T00:00:00"/>
    <d v="2024-12-04T00:00:00"/>
    <n v="111"/>
    <n v="11"/>
    <n v="3"/>
    <s v="Vuelo + Hotel"/>
    <n v="272.93"/>
    <s v="Transferencia bancaria"/>
    <s v="Londres"/>
    <s v="Hotel"/>
    <s v="Económica"/>
    <s v=""/>
    <n v="10"/>
    <s v="Verdadero"/>
    <s v="App móvil"/>
    <s v="Cancelada"/>
    <n v="8"/>
    <n v="12"/>
    <s v="Temporada baja"/>
    <x v="0"/>
    <n v="1"/>
    <x v="4"/>
    <x v="4"/>
    <x v="1"/>
    <n v="90.976666666666674"/>
    <n v="24.811818181818182"/>
  </r>
  <r>
    <s v="U0529"/>
    <s v="89714583R"/>
    <n v="36"/>
    <x v="0"/>
    <x v="2"/>
    <x v="0"/>
    <s v="R00529"/>
    <d v="2024-03-29T00:00:00"/>
    <d v="2024-08-29T00:00:00"/>
    <n v="153"/>
    <n v="5"/>
    <n v="4"/>
    <s v="Vuelo"/>
    <n v="1312.81"/>
    <s v="PayPal"/>
    <s v="Barcelona"/>
    <s v=""/>
    <s v="Económica"/>
    <s v=""/>
    <n v="4"/>
    <s v="Falso"/>
    <s v="Sitio web"/>
    <s v="Confirmada"/>
    <n v="3"/>
    <n v="8"/>
    <s v="Temporada alta"/>
    <x v="1"/>
    <n v="0"/>
    <x v="3"/>
    <x v="1"/>
    <x v="0"/>
    <n v="328.20249999999999"/>
    <n v="262.56200000000001"/>
  </r>
  <r>
    <s v="U0530"/>
    <s v="26511030B"/>
    <n v="18"/>
    <x v="0"/>
    <x v="0"/>
    <x v="0"/>
    <s v="R00530"/>
    <d v="2024-02-15T00:00:00"/>
    <d v="2024-09-16T00:00:00"/>
    <n v="214"/>
    <n v="14"/>
    <n v="3"/>
    <s v="Vuelo"/>
    <n v="159.35"/>
    <s v="PayPal"/>
    <s v="Paris"/>
    <s v=""/>
    <s v="Económica"/>
    <s v=""/>
    <n v="13"/>
    <s v="Falso"/>
    <s v="Agente de viajes"/>
    <s v="Pendiente"/>
    <n v="2"/>
    <n v="9"/>
    <s v="Temporada baja"/>
    <x v="0"/>
    <n v="1"/>
    <x v="2"/>
    <x v="4"/>
    <x v="1"/>
    <n v="53.116666666666667"/>
    <n v="11.382142857142856"/>
  </r>
  <r>
    <s v="U0531"/>
    <s v="53096198P"/>
    <n v="22"/>
    <x v="1"/>
    <x v="5"/>
    <x v="0"/>
    <s v="R00531"/>
    <d v="2024-03-27T00:00:00"/>
    <d v="2024-06-21T00:00:00"/>
    <n v="86"/>
    <n v="12"/>
    <n v="3"/>
    <s v="Vuelo"/>
    <n v="1854.46"/>
    <s v="PayPal"/>
    <s v="Tokio"/>
    <s v=""/>
    <s v="Económica"/>
    <s v=""/>
    <n v="11"/>
    <s v="Verdadero"/>
    <s v="Sitio web"/>
    <s v="Cancelada"/>
    <n v="3"/>
    <n v="6"/>
    <s v="Temporada alta"/>
    <x v="1"/>
    <n v="0"/>
    <x v="4"/>
    <x v="4"/>
    <x v="1"/>
    <n v="618.15333333333331"/>
    <n v="154.53833333333333"/>
  </r>
  <r>
    <s v="U0532"/>
    <s v="81569686W"/>
    <n v="65"/>
    <x v="2"/>
    <x v="5"/>
    <x v="1"/>
    <s v="R00532"/>
    <d v="2024-05-24T00:00:00"/>
    <d v="2024-11-10T00:00:00"/>
    <n v="170"/>
    <n v="1"/>
    <n v="3"/>
    <s v="Vuelo + Hotel"/>
    <n v="573.55999999999995"/>
    <s v="PayPal"/>
    <s v="Cancun"/>
    <s v="Hotel"/>
    <s v="Económica"/>
    <s v=""/>
    <n v="0"/>
    <s v="Verdadero"/>
    <s v="Sitio web"/>
    <s v="Cancelada"/>
    <n v="5"/>
    <n v="11"/>
    <s v="Temporada baja"/>
    <x v="1"/>
    <n v="0"/>
    <x v="0"/>
    <x v="0"/>
    <x v="3"/>
    <n v="191.18666666666664"/>
    <n v="573.55999999999995"/>
  </r>
  <r>
    <s v="U0533"/>
    <s v="33123854J"/>
    <n v="28"/>
    <x v="1"/>
    <x v="1"/>
    <x v="1"/>
    <s v="R00533"/>
    <d v="2024-06-26T00:00:00"/>
    <d v="2024-07-11T00:00:00"/>
    <n v="15"/>
    <n v="3"/>
    <n v="3"/>
    <s v="Vuelo + Hotel"/>
    <n v="148.53"/>
    <s v="Transferencia bancaria"/>
    <s v="Nueva York"/>
    <s v="Airbnb"/>
    <s v="Ejecutiva"/>
    <s v=""/>
    <n v="2"/>
    <s v="Falso"/>
    <s v="App móvil"/>
    <s v="Cancelada"/>
    <n v="6"/>
    <n v="7"/>
    <s v="Temporada alta"/>
    <x v="0"/>
    <n v="1"/>
    <x v="3"/>
    <x v="1"/>
    <x v="1"/>
    <n v="49.51"/>
    <n v="49.51"/>
  </r>
  <r>
    <s v="U0534"/>
    <s v="25591219Q"/>
    <n v="50"/>
    <x v="1"/>
    <x v="4"/>
    <x v="0"/>
    <s v="R00534"/>
    <d v="2024-05-18T00:00:00"/>
    <d v="2024-09-21T00:00:00"/>
    <n v="126"/>
    <n v="6"/>
    <n v="3"/>
    <s v="Vuelo"/>
    <n v="134.34"/>
    <s v="Transferencia bancaria"/>
    <s v="Cancun"/>
    <s v=""/>
    <s v="Económica"/>
    <s v=""/>
    <n v="5"/>
    <s v="Verdadero"/>
    <s v="App móvil"/>
    <s v="Cancelada"/>
    <n v="5"/>
    <n v="9"/>
    <s v="Temporada alta"/>
    <x v="0"/>
    <n v="1"/>
    <x v="0"/>
    <x v="1"/>
    <x v="3"/>
    <n v="44.78"/>
    <n v="22.39"/>
  </r>
  <r>
    <s v="U0535"/>
    <s v="29256417A"/>
    <n v="57"/>
    <x v="0"/>
    <x v="4"/>
    <x v="0"/>
    <s v="R00535"/>
    <d v="2024-06-23T00:00:00"/>
    <d v="2024-07-02T00:00:00"/>
    <n v="9"/>
    <n v="11"/>
    <n v="4"/>
    <s v="Vuelo + Hotel + Tour"/>
    <n v="1172.22"/>
    <s v="PayPal"/>
    <s v="Nueva York"/>
    <s v="Hotel"/>
    <s v="Económica"/>
    <s v="Desconocido"/>
    <n v="10"/>
    <s v="Falso"/>
    <s v="Agente de viajes"/>
    <s v="Cancelada"/>
    <n v="6"/>
    <n v="7"/>
    <s v="Temporada baja"/>
    <x v="0"/>
    <n v="1"/>
    <x v="3"/>
    <x v="0"/>
    <x v="3"/>
    <n v="293.05500000000001"/>
    <n v="106.56545454545454"/>
  </r>
  <r>
    <s v="U0536"/>
    <s v="36770030E"/>
    <n v="27"/>
    <x v="0"/>
    <x v="3"/>
    <x v="0"/>
    <s v="R00536"/>
    <d v="2024-03-24T00:00:00"/>
    <d v="2024-06-22T00:00:00"/>
    <n v="90"/>
    <n v="7"/>
    <n v="2"/>
    <s v="Vuelo + Hotel + Tour"/>
    <n v="1189.97"/>
    <s v="PayPal"/>
    <s v="Tokio"/>
    <s v="Hotel"/>
    <s v="Ejecutiva"/>
    <s v="Tour en Cuidad"/>
    <n v="6"/>
    <s v="Verdadero"/>
    <s v="Sitio web"/>
    <s v="Confirmada"/>
    <n v="3"/>
    <n v="6"/>
    <s v="Temporada baja"/>
    <x v="0"/>
    <n v="1"/>
    <x v="2"/>
    <x v="4"/>
    <x v="1"/>
    <n v="594.98500000000001"/>
    <n v="169.99571428571429"/>
  </r>
  <r>
    <s v="U0537"/>
    <s v="82513841F"/>
    <n v="38"/>
    <x v="2"/>
    <x v="5"/>
    <x v="1"/>
    <s v="R00537"/>
    <d v="2024-04-15T00:00:00"/>
    <d v="2024-05-27T00:00:00"/>
    <n v="42"/>
    <n v="3"/>
    <n v="1"/>
    <s v="Vuelo + Hotel + Tour"/>
    <n v="108.13"/>
    <s v="Tarjeta de crédito"/>
    <s v="Barcelona"/>
    <s v="Resort"/>
    <s v="Ejecutiva"/>
    <s v="Excursión en bote"/>
    <n v="2"/>
    <s v="Verdadero"/>
    <s v="App móvil"/>
    <s v="Confirmada"/>
    <n v="4"/>
    <n v="5"/>
    <s v="Temporada alta"/>
    <x v="1"/>
    <n v="0"/>
    <x v="2"/>
    <x v="4"/>
    <x v="0"/>
    <n v="108.13"/>
    <n v="36.043333333333329"/>
  </r>
  <r>
    <s v="U0538"/>
    <s v="37559961H"/>
    <n v="33"/>
    <x v="0"/>
    <x v="0"/>
    <x v="0"/>
    <s v="R00538"/>
    <d v="2024-01-01T00:00:00"/>
    <d v="2024-10-21T00:00:00"/>
    <n v="294"/>
    <n v="4"/>
    <n v="4"/>
    <s v="Vuelo"/>
    <n v="1680.85"/>
    <s v="PayPal"/>
    <s v="Roma"/>
    <s v=""/>
    <s v="Económica"/>
    <s v=""/>
    <n v="3"/>
    <s v="Falso"/>
    <s v="Agente de viajes"/>
    <s v="Pendiente"/>
    <n v="1"/>
    <n v="10"/>
    <s v="Temporada alta"/>
    <x v="0"/>
    <n v="1"/>
    <x v="1"/>
    <x v="3"/>
    <x v="0"/>
    <n v="420.21249999999998"/>
    <n v="420.21249999999998"/>
  </r>
  <r>
    <s v="U0539"/>
    <s v="95389233E"/>
    <n v="49"/>
    <x v="1"/>
    <x v="1"/>
    <x v="0"/>
    <s v="R00539"/>
    <d v="2024-05-07T00:00:00"/>
    <d v="2024-08-05T00:00:00"/>
    <n v="90"/>
    <n v="8"/>
    <n v="3"/>
    <s v="Vuelo + Hotel"/>
    <n v="399.36"/>
    <s v="PayPal"/>
    <s v="Londres"/>
    <s v="Resort"/>
    <s v="Primera clase"/>
    <s v=""/>
    <n v="7"/>
    <s v="Verdadero"/>
    <s v="Sitio web"/>
    <s v="Confirmada"/>
    <n v="5"/>
    <n v="8"/>
    <s v="Temporada alta"/>
    <x v="1"/>
    <n v="0"/>
    <x v="1"/>
    <x v="4"/>
    <x v="2"/>
    <n v="133.12"/>
    <n v="49.92"/>
  </r>
  <r>
    <s v="U0540"/>
    <s v="92472802Z"/>
    <n v="56"/>
    <x v="2"/>
    <x v="2"/>
    <x v="1"/>
    <s v="R00540"/>
    <d v="2024-03-30T00:00:00"/>
    <d v="2024-04-13T00:00:00"/>
    <n v="14"/>
    <n v="6"/>
    <n v="3"/>
    <s v="Vuelo + Hotel + Tour"/>
    <n v="1776.89"/>
    <s v="PayPal"/>
    <s v="Paris"/>
    <s v="Resort"/>
    <s v="Primera clase"/>
    <s v="Tour en Cuidad"/>
    <n v="5"/>
    <s v="Verdadero"/>
    <s v="Agente de viajes"/>
    <s v="Cancelada"/>
    <n v="3"/>
    <n v="4"/>
    <s v="Temporada alta"/>
    <x v="0"/>
    <n v="1"/>
    <x v="0"/>
    <x v="0"/>
    <x v="3"/>
    <n v="592.29666666666674"/>
    <n v="296.14833333333337"/>
  </r>
  <r>
    <s v="U0541"/>
    <s v="56959633H"/>
    <n v="49"/>
    <x v="2"/>
    <x v="5"/>
    <x v="1"/>
    <s v="R00541"/>
    <d v="2024-02-21T00:00:00"/>
    <d v="2024-11-22T00:00:00"/>
    <n v="275"/>
    <n v="5"/>
    <n v="4"/>
    <s v="Vuelo + Hotel + Tour"/>
    <n v="1158"/>
    <s v="Tarjeta de crédito"/>
    <s v="Cancun"/>
    <s v="Hotel"/>
    <s v="Primera clase"/>
    <s v="Tour en bus"/>
    <n v="4"/>
    <s v="Verdadero"/>
    <s v="App móvil"/>
    <s v="Confirmada"/>
    <n v="2"/>
    <n v="11"/>
    <s v="Temporada alta"/>
    <x v="1"/>
    <n v="0"/>
    <x v="4"/>
    <x v="3"/>
    <x v="2"/>
    <n v="289.5"/>
    <n v="231.6"/>
  </r>
  <r>
    <s v="U0542"/>
    <s v="97864702R"/>
    <n v="54"/>
    <x v="2"/>
    <x v="4"/>
    <x v="1"/>
    <s v="R00542"/>
    <d v="2024-02-10T00:00:00"/>
    <d v="2024-05-17T00:00:00"/>
    <n v="97"/>
    <n v="3"/>
    <n v="2"/>
    <s v="Vuelo"/>
    <n v="295.87"/>
    <s v="PayPal"/>
    <s v="Barcelona"/>
    <s v=""/>
    <s v="Ejecutiva"/>
    <s v=""/>
    <n v="2"/>
    <s v="Falso"/>
    <s v="App móvil"/>
    <s v="Cancelada"/>
    <n v="2"/>
    <n v="5"/>
    <s v="Temporada baja"/>
    <x v="0"/>
    <n v="1"/>
    <x v="2"/>
    <x v="1"/>
    <x v="3"/>
    <n v="147.935"/>
    <n v="98.623333333333335"/>
  </r>
  <r>
    <s v="U0543"/>
    <s v="59923361N"/>
    <n v="18"/>
    <x v="1"/>
    <x v="1"/>
    <x v="0"/>
    <s v="R00543"/>
    <d v="2024-02-23T00:00:00"/>
    <d v="2024-11-21T00:00:00"/>
    <n v="272"/>
    <n v="1"/>
    <n v="1"/>
    <s v="Vuelo"/>
    <n v="273.32"/>
    <s v="Transferencia bancaria"/>
    <s v="Tokio"/>
    <s v=""/>
    <s v="Ejecutiva"/>
    <s v=""/>
    <n v="0"/>
    <s v="Falso"/>
    <s v="Sitio web"/>
    <s v="Confirmada"/>
    <n v="2"/>
    <n v="11"/>
    <s v="Temporada baja"/>
    <x v="0"/>
    <n v="1"/>
    <x v="3"/>
    <x v="0"/>
    <x v="1"/>
    <n v="273.32"/>
    <n v="273.32"/>
  </r>
  <r>
    <s v="U0544"/>
    <s v="14682898C"/>
    <n v="51"/>
    <x v="2"/>
    <x v="5"/>
    <x v="0"/>
    <s v="R00544"/>
    <d v="2024-07-30T00:00:00"/>
    <d v="2024-11-23T00:00:00"/>
    <n v="116"/>
    <n v="1"/>
    <n v="3"/>
    <s v="Vuelo + Hotel"/>
    <n v="104.38"/>
    <s v="Tarjeta de crédito"/>
    <s v="Nueva York"/>
    <s v="Resort"/>
    <s v="Ejecutiva"/>
    <s v=""/>
    <n v="0"/>
    <s v="Falso"/>
    <s v="Sitio web"/>
    <s v="Cancelada"/>
    <n v="7"/>
    <n v="11"/>
    <s v="Temporada alta"/>
    <x v="0"/>
    <n v="1"/>
    <x v="0"/>
    <x v="1"/>
    <x v="3"/>
    <n v="34.793333333333329"/>
    <n v="104.38"/>
  </r>
  <r>
    <s v="U0545"/>
    <s v="88711437T"/>
    <n v="21"/>
    <x v="2"/>
    <x v="4"/>
    <x v="0"/>
    <s v="R00545"/>
    <d v="2024-07-17T00:00:00"/>
    <d v="2024-10-16T00:00:00"/>
    <n v="91"/>
    <n v="9"/>
    <n v="1"/>
    <s v="Vuelo"/>
    <n v="1641.3"/>
    <s v="Transferencia bancaria"/>
    <s v="Barcelona"/>
    <s v=""/>
    <s v="Primera clase"/>
    <s v=""/>
    <n v="8"/>
    <s v="Verdadero"/>
    <s v="Sitio web"/>
    <s v="Pendiente"/>
    <n v="7"/>
    <n v="10"/>
    <s v="Temporada alta"/>
    <x v="1"/>
    <n v="0"/>
    <x v="2"/>
    <x v="3"/>
    <x v="1"/>
    <n v="1641.3"/>
    <n v="182.36666666666667"/>
  </r>
  <r>
    <s v="U0546"/>
    <s v="20552795H"/>
    <n v="55"/>
    <x v="1"/>
    <x v="4"/>
    <x v="1"/>
    <s v="R00546"/>
    <d v="2024-03-09T00:00:00"/>
    <d v="2024-07-18T00:00:00"/>
    <n v="131"/>
    <n v="13"/>
    <n v="3"/>
    <s v="Vuelo + Hotel + Tour"/>
    <n v="1610.88"/>
    <s v="PayPal"/>
    <s v="Londres"/>
    <s v="Resort"/>
    <s v="Ejecutiva"/>
    <s v="Excursión en bote"/>
    <n v="12"/>
    <s v="Verdadero"/>
    <s v="App móvil"/>
    <s v="Cancelada"/>
    <n v="3"/>
    <n v="7"/>
    <s v="Temporada alta"/>
    <x v="0"/>
    <n v="1"/>
    <x v="3"/>
    <x v="2"/>
    <x v="3"/>
    <n v="536.96"/>
    <n v="123.91384615384617"/>
  </r>
  <r>
    <s v="U0547"/>
    <s v="92048429Z"/>
    <n v="32"/>
    <x v="0"/>
    <x v="6"/>
    <x v="0"/>
    <s v="R00547"/>
    <d v="2024-08-16T00:00:00"/>
    <d v="2024-09-04T00:00:00"/>
    <n v="19"/>
    <n v="5"/>
    <n v="4"/>
    <s v="Vuelo + Hotel + Tour"/>
    <n v="1655.01"/>
    <s v="PayPal"/>
    <s v="Londres"/>
    <s v="Hotel"/>
    <s v="Económica"/>
    <s v="Excursión en bote"/>
    <n v="4"/>
    <s v="Falso"/>
    <s v="Agente de viajes"/>
    <s v="Cancelada"/>
    <n v="8"/>
    <n v="9"/>
    <s v="Temporada alta"/>
    <x v="0"/>
    <n v="1"/>
    <x v="0"/>
    <x v="1"/>
    <x v="0"/>
    <n v="413.7525"/>
    <n v="331.00200000000001"/>
  </r>
  <r>
    <s v="U0548"/>
    <s v="26320027T"/>
    <n v="30"/>
    <x v="1"/>
    <x v="2"/>
    <x v="1"/>
    <s v="R00548"/>
    <d v="2024-06-25T00:00:00"/>
    <d v="2024-07-11T00:00:00"/>
    <n v="16"/>
    <n v="11"/>
    <n v="2"/>
    <s v="Vuelo + Hotel"/>
    <n v="1041.96"/>
    <s v="Transferencia bancaria"/>
    <s v="Londres"/>
    <s v="Hotel"/>
    <s v="Económica"/>
    <s v=""/>
    <n v="10"/>
    <s v="Falso"/>
    <s v="App móvil"/>
    <s v="Pendiente"/>
    <n v="6"/>
    <n v="7"/>
    <s v="Temporada alta"/>
    <x v="1"/>
    <n v="0"/>
    <x v="3"/>
    <x v="3"/>
    <x v="0"/>
    <n v="520.98"/>
    <n v="94.723636363636373"/>
  </r>
  <r>
    <s v="U0549"/>
    <s v="97371807L"/>
    <n v="32"/>
    <x v="1"/>
    <x v="3"/>
    <x v="1"/>
    <s v="R00549"/>
    <d v="2024-03-01T00:00:00"/>
    <d v="2024-06-02T00:00:00"/>
    <n v="93"/>
    <n v="7"/>
    <n v="3"/>
    <s v="Vuelo"/>
    <n v="138.38"/>
    <s v="Transferencia bancaria"/>
    <s v="Tokio"/>
    <s v=""/>
    <s v="Ejecutiva"/>
    <s v=""/>
    <n v="6"/>
    <s v="Verdadero"/>
    <s v="App móvil"/>
    <s v="Cancelada"/>
    <n v="3"/>
    <n v="6"/>
    <s v="Temporada baja"/>
    <x v="0"/>
    <n v="1"/>
    <x v="0"/>
    <x v="1"/>
    <x v="0"/>
    <n v="46.126666666666665"/>
    <n v="19.768571428571427"/>
  </r>
  <r>
    <s v="U0550"/>
    <s v="13537404H"/>
    <n v="51"/>
    <x v="1"/>
    <x v="2"/>
    <x v="1"/>
    <s v="R00550"/>
    <d v="2024-02-10T00:00:00"/>
    <d v="2024-06-29T00:00:00"/>
    <n v="140"/>
    <n v="1"/>
    <n v="2"/>
    <s v="Vuelo"/>
    <n v="1902.72"/>
    <s v="Tarjeta de crédito"/>
    <s v="Tokio"/>
    <s v=""/>
    <s v="Económica"/>
    <s v=""/>
    <n v="0"/>
    <s v="Falso"/>
    <s v="App móvil"/>
    <s v="Pendiente"/>
    <n v="2"/>
    <n v="6"/>
    <s v="Temporada alta"/>
    <x v="0"/>
    <n v="1"/>
    <x v="1"/>
    <x v="5"/>
    <x v="3"/>
    <n v="951.36"/>
    <n v="1902.72"/>
  </r>
  <r>
    <s v="U0551"/>
    <s v="41713262W"/>
    <n v="62"/>
    <x v="1"/>
    <x v="1"/>
    <x v="0"/>
    <s v="R00551"/>
    <d v="2024-07-15T00:00:00"/>
    <d v="2024-08-24T00:00:00"/>
    <n v="40"/>
    <n v="10"/>
    <n v="3"/>
    <s v="Vuelo"/>
    <n v="1986.53"/>
    <s v="PayPal"/>
    <s v="Londres"/>
    <s v=""/>
    <s v="Económica"/>
    <s v=""/>
    <n v="9"/>
    <s v="Verdadero"/>
    <s v="Sitio web"/>
    <s v="Pendiente"/>
    <n v="7"/>
    <n v="8"/>
    <s v="Temporada baja"/>
    <x v="1"/>
    <n v="0"/>
    <x v="0"/>
    <x v="0"/>
    <x v="3"/>
    <n v="662.17666666666662"/>
    <n v="198.65299999999999"/>
  </r>
  <r>
    <s v="U0552"/>
    <s v="48377228V"/>
    <n v="64"/>
    <x v="1"/>
    <x v="2"/>
    <x v="1"/>
    <s v="R00552"/>
    <d v="2024-02-18T00:00:00"/>
    <d v="2024-12-15T00:00:00"/>
    <n v="301"/>
    <n v="9"/>
    <n v="1"/>
    <s v="Vuelo"/>
    <n v="1334.82"/>
    <s v="PayPal"/>
    <s v="Paris"/>
    <s v=""/>
    <s v="Primera clase"/>
    <s v=""/>
    <n v="8"/>
    <s v="Falso"/>
    <s v="Sitio web"/>
    <s v="Cancelada"/>
    <n v="2"/>
    <n v="12"/>
    <s v="Temporada alta"/>
    <x v="0"/>
    <n v="1"/>
    <x v="3"/>
    <x v="0"/>
    <x v="3"/>
    <n v="1334.82"/>
    <n v="148.31333333333333"/>
  </r>
  <r>
    <s v="U0553"/>
    <s v="75053992R"/>
    <n v="64"/>
    <x v="2"/>
    <x v="3"/>
    <x v="1"/>
    <s v="R00553"/>
    <d v="2024-08-07T00:00:00"/>
    <d v="2024-10-06T00:00:00"/>
    <n v="60"/>
    <n v="13"/>
    <n v="3"/>
    <s v="Vuelo"/>
    <n v="514.92999999999995"/>
    <s v="PayPal"/>
    <s v="Cancun"/>
    <s v=""/>
    <s v="Económica"/>
    <s v=""/>
    <n v="12"/>
    <s v="Verdadero"/>
    <s v="Agente de viajes"/>
    <s v="Cancelada"/>
    <n v="8"/>
    <n v="10"/>
    <s v="Temporada alta"/>
    <x v="0"/>
    <n v="1"/>
    <x v="1"/>
    <x v="0"/>
    <x v="3"/>
    <n v="171.64333333333332"/>
    <n v="39.61"/>
  </r>
  <r>
    <s v="U0554"/>
    <s v="53579041N"/>
    <n v="24"/>
    <x v="0"/>
    <x v="2"/>
    <x v="0"/>
    <s v="R00554"/>
    <d v="2024-08-23T00:00:00"/>
    <d v="2024-10-28T00:00:00"/>
    <n v="66"/>
    <n v="2"/>
    <n v="2"/>
    <s v="Vuelo + Hotel + Tour"/>
    <n v="130.24"/>
    <s v="Transferencia bancaria"/>
    <s v="Tokio"/>
    <s v="Airbnb"/>
    <s v="Primera clase"/>
    <s v="Tour en Cuidad"/>
    <n v="1"/>
    <s v="Verdadero"/>
    <s v="Agente de viajes"/>
    <s v="Cancelada"/>
    <n v="8"/>
    <n v="10"/>
    <s v="Temporada alta"/>
    <x v="0"/>
    <n v="1"/>
    <x v="3"/>
    <x v="0"/>
    <x v="1"/>
    <n v="65.12"/>
    <n v="65.12"/>
  </r>
  <r>
    <s v="U0555"/>
    <s v="19712700K"/>
    <n v="25"/>
    <x v="0"/>
    <x v="4"/>
    <x v="1"/>
    <s v="R00555"/>
    <d v="2024-05-24T00:00:00"/>
    <d v="2024-06-30T00:00:00"/>
    <n v="37"/>
    <n v="1"/>
    <n v="3"/>
    <s v="Vuelo"/>
    <n v="306.04000000000002"/>
    <s v="Tarjeta de crédito"/>
    <s v="Paris"/>
    <s v=""/>
    <s v="Económica"/>
    <s v=""/>
    <n v="0"/>
    <s v="Verdadero"/>
    <s v="Sitio web"/>
    <s v="Cancelada"/>
    <n v="5"/>
    <n v="6"/>
    <s v="Temporada alta"/>
    <x v="0"/>
    <n v="1"/>
    <x v="4"/>
    <x v="4"/>
    <x v="1"/>
    <n v="102.01333333333334"/>
    <n v="306.04000000000002"/>
  </r>
  <r>
    <s v="U0556"/>
    <s v="81269816Y"/>
    <n v="37"/>
    <x v="2"/>
    <x v="4"/>
    <x v="0"/>
    <s v="R00556"/>
    <d v="2024-03-21T00:00:00"/>
    <d v="2024-12-26T00:00:00"/>
    <n v="280"/>
    <n v="5"/>
    <n v="1"/>
    <s v="Vuelo + Hotel"/>
    <n v="1948.12"/>
    <s v="PayPal"/>
    <s v="Cancun"/>
    <s v="Hotel"/>
    <s v="Económica"/>
    <s v=""/>
    <n v="4"/>
    <s v="Falso"/>
    <s v="Agente de viajes"/>
    <s v="Confirmada"/>
    <n v="3"/>
    <n v="12"/>
    <s v="Temporada baja"/>
    <x v="0"/>
    <n v="1"/>
    <x v="3"/>
    <x v="0"/>
    <x v="0"/>
    <n v="1948.12"/>
    <n v="389.62399999999997"/>
  </r>
  <r>
    <s v="U0557"/>
    <s v="40400158Z"/>
    <n v="52"/>
    <x v="1"/>
    <x v="6"/>
    <x v="1"/>
    <s v="R00557"/>
    <d v="2024-02-02T00:00:00"/>
    <d v="2024-04-06T00:00:00"/>
    <n v="64"/>
    <n v="7"/>
    <n v="3"/>
    <s v="Vuelo + Hotel + Tour"/>
    <n v="1755.13"/>
    <s v="PayPal"/>
    <s v="Nueva York"/>
    <s v="Airbnb"/>
    <s v="Ejecutiva"/>
    <s v="Tour en Cuidad"/>
    <n v="6"/>
    <s v="Verdadero"/>
    <s v="Agente de viajes"/>
    <s v="Pendiente"/>
    <n v="2"/>
    <n v="4"/>
    <s v="Temporada baja"/>
    <x v="1"/>
    <n v="0"/>
    <x v="4"/>
    <x v="5"/>
    <x v="3"/>
    <n v="585.04333333333341"/>
    <n v="250.73285714285717"/>
  </r>
  <r>
    <s v="U0558"/>
    <s v="83401711P"/>
    <n v="19"/>
    <x v="2"/>
    <x v="6"/>
    <x v="0"/>
    <s v="R00558"/>
    <d v="2024-04-26T00:00:00"/>
    <d v="2024-11-10T00:00:00"/>
    <n v="198"/>
    <n v="4"/>
    <n v="4"/>
    <s v="Vuelo + Hotel"/>
    <n v="1266.55"/>
    <s v="PayPal"/>
    <s v="Roma"/>
    <s v="Resort"/>
    <s v="Económica"/>
    <s v=""/>
    <n v="3"/>
    <s v="Verdadero"/>
    <s v="App móvil"/>
    <s v="Pendiente"/>
    <n v="4"/>
    <n v="11"/>
    <s v="Temporada baja"/>
    <x v="1"/>
    <n v="0"/>
    <x v="1"/>
    <x v="5"/>
    <x v="1"/>
    <n v="316.63749999999999"/>
    <n v="316.63749999999999"/>
  </r>
  <r>
    <s v="U0559"/>
    <s v="80914816B"/>
    <n v="48"/>
    <x v="2"/>
    <x v="5"/>
    <x v="1"/>
    <s v="R00559"/>
    <d v="2024-05-25T00:00:00"/>
    <d v="2024-11-04T00:00:00"/>
    <n v="163"/>
    <n v="6"/>
    <n v="2"/>
    <s v="Vuelo + Hotel + Tour"/>
    <n v="1507.06"/>
    <s v="Transferencia bancaria"/>
    <s v="Londres"/>
    <s v="Resort"/>
    <s v="Económica"/>
    <s v="Excursión en bote"/>
    <n v="5"/>
    <s v="Falso"/>
    <s v="Agente de viajes"/>
    <s v="Cancelada"/>
    <n v="5"/>
    <n v="11"/>
    <s v="Temporada alta"/>
    <x v="1"/>
    <n v="0"/>
    <x v="3"/>
    <x v="0"/>
    <x v="2"/>
    <n v="753.53"/>
    <n v="251.17666666666665"/>
  </r>
  <r>
    <s v="U0560"/>
    <s v="97228825M"/>
    <n v="55"/>
    <x v="1"/>
    <x v="3"/>
    <x v="0"/>
    <s v="R00560"/>
    <d v="2024-10-03T00:00:00"/>
    <d v="2024-12-24T00:00:00"/>
    <n v="82"/>
    <n v="9"/>
    <n v="4"/>
    <s v="Vuelo + Hotel + Tour"/>
    <n v="389.67"/>
    <s v="PayPal"/>
    <s v="Cancun"/>
    <s v="Resort"/>
    <s v="Primera clase"/>
    <s v="Excursión en bote"/>
    <n v="8"/>
    <s v="Falso"/>
    <s v="Sitio web"/>
    <s v="Cancelada"/>
    <n v="10"/>
    <n v="12"/>
    <s v="Temporada baja"/>
    <x v="0"/>
    <n v="1"/>
    <x v="1"/>
    <x v="3"/>
    <x v="3"/>
    <n v="97.417500000000004"/>
    <n v="43.296666666666667"/>
  </r>
  <r>
    <s v="U0561"/>
    <s v="46647913A"/>
    <n v="59"/>
    <x v="1"/>
    <x v="4"/>
    <x v="1"/>
    <s v="R00561"/>
    <d v="2024-10-16T00:00:00"/>
    <d v="2024-12-21T00:00:00"/>
    <n v="66"/>
    <n v="4"/>
    <n v="4"/>
    <s v="Vuelo"/>
    <n v="737.5"/>
    <s v="PayPal"/>
    <s v="Paris"/>
    <s v=""/>
    <s v="Primera clase"/>
    <s v=""/>
    <n v="3"/>
    <s v="Falso"/>
    <s v="Agente de viajes"/>
    <s v="Pendiente"/>
    <n v="10"/>
    <n v="12"/>
    <s v="Temporada baja"/>
    <x v="1"/>
    <n v="0"/>
    <x v="3"/>
    <x v="0"/>
    <x v="3"/>
    <n v="184.375"/>
    <n v="184.375"/>
  </r>
  <r>
    <s v="U0562"/>
    <s v="15587988Z"/>
    <n v="44"/>
    <x v="1"/>
    <x v="1"/>
    <x v="0"/>
    <s v="R00562"/>
    <d v="2024-03-04T00:00:00"/>
    <d v="2024-03-24T00:00:00"/>
    <n v="20"/>
    <n v="7"/>
    <n v="1"/>
    <s v="Vuelo + Hotel"/>
    <n v="1194.7"/>
    <s v="PayPal"/>
    <s v="Tokio"/>
    <s v="Airbnb"/>
    <s v="Primera clase"/>
    <s v=""/>
    <n v="6"/>
    <s v="Falso"/>
    <s v="App móvil"/>
    <s v="Pendiente"/>
    <n v="3"/>
    <n v="3"/>
    <s v="Temporada baja"/>
    <x v="1"/>
    <n v="0"/>
    <x v="4"/>
    <x v="5"/>
    <x v="2"/>
    <n v="1194.7"/>
    <n v="170.67142857142858"/>
  </r>
  <r>
    <s v="U0563"/>
    <s v="17994410S"/>
    <n v="57"/>
    <x v="0"/>
    <x v="6"/>
    <x v="0"/>
    <s v="R00563"/>
    <d v="2024-07-07T00:00:00"/>
    <d v="2024-08-08T00:00:00"/>
    <n v="32"/>
    <n v="3"/>
    <n v="1"/>
    <s v="Vuelo + Hotel + Tour"/>
    <n v="1615.97"/>
    <s v="PayPal"/>
    <s v="Paris"/>
    <s v="Airbnb"/>
    <s v="Primera clase"/>
    <s v="Tour en Cuidad"/>
    <n v="2"/>
    <s v="Falso"/>
    <s v="Sitio web"/>
    <s v="Pendiente"/>
    <n v="7"/>
    <n v="8"/>
    <s v="Temporada alta"/>
    <x v="1"/>
    <n v="0"/>
    <x v="2"/>
    <x v="4"/>
    <x v="3"/>
    <n v="1615.97"/>
    <n v="538.65666666666664"/>
  </r>
  <r>
    <s v="U0564"/>
    <s v="95006298Z"/>
    <n v="63"/>
    <x v="2"/>
    <x v="6"/>
    <x v="0"/>
    <s v="R00564"/>
    <d v="2024-06-24T00:00:00"/>
    <d v="2024-10-09T00:00:00"/>
    <n v="107"/>
    <n v="2"/>
    <n v="2"/>
    <s v="Vuelo"/>
    <n v="1918.42"/>
    <s v="PayPal"/>
    <s v="Nueva York"/>
    <s v=""/>
    <s v="Económica"/>
    <s v=""/>
    <n v="1"/>
    <s v="Falso"/>
    <s v="Agente de viajes"/>
    <s v="Pendiente"/>
    <n v="6"/>
    <n v="10"/>
    <s v="Temporada baja"/>
    <x v="1"/>
    <n v="0"/>
    <x v="4"/>
    <x v="5"/>
    <x v="3"/>
    <n v="959.21"/>
    <n v="959.21"/>
  </r>
  <r>
    <s v="U0565"/>
    <s v="27258285L"/>
    <n v="60"/>
    <x v="2"/>
    <x v="6"/>
    <x v="0"/>
    <s v="R00565"/>
    <d v="2024-06-11T00:00:00"/>
    <d v="2024-07-10T00:00:00"/>
    <n v="29"/>
    <n v="3"/>
    <n v="2"/>
    <s v="Vuelo"/>
    <n v="921.47"/>
    <s v="Tarjeta de crédito"/>
    <s v="Roma"/>
    <s v=""/>
    <s v="Primera clase"/>
    <s v=""/>
    <n v="2"/>
    <s v="Falso"/>
    <s v="Sitio web"/>
    <s v="Pendiente"/>
    <n v="6"/>
    <n v="7"/>
    <s v="Temporada baja"/>
    <x v="1"/>
    <n v="0"/>
    <x v="2"/>
    <x v="5"/>
    <x v="3"/>
    <n v="460.73500000000001"/>
    <n v="307.15666666666669"/>
  </r>
  <r>
    <s v="U0566"/>
    <s v="40388424X"/>
    <n v="54"/>
    <x v="2"/>
    <x v="6"/>
    <x v="0"/>
    <s v="R00566"/>
    <d v="2024-02-17T00:00:00"/>
    <d v="2024-08-29T00:00:00"/>
    <n v="194"/>
    <n v="6"/>
    <n v="1"/>
    <s v="Vuelo + Hotel + Tour"/>
    <n v="503.39"/>
    <s v="Transferencia bancaria"/>
    <s v="Londres"/>
    <s v="Resort"/>
    <s v="Ejecutiva"/>
    <s v="Tour en Cuidad"/>
    <n v="5"/>
    <s v="Verdadero"/>
    <s v="Sitio web"/>
    <s v="Confirmada"/>
    <n v="2"/>
    <n v="8"/>
    <s v="Temporada baja"/>
    <x v="0"/>
    <n v="1"/>
    <x v="4"/>
    <x v="5"/>
    <x v="3"/>
    <n v="503.39"/>
    <n v="83.898333333333326"/>
  </r>
  <r>
    <s v="U0567"/>
    <s v="43362843T"/>
    <n v="53"/>
    <x v="1"/>
    <x v="4"/>
    <x v="1"/>
    <s v="R00567"/>
    <d v="2024-05-08T00:00:00"/>
    <d v="2024-12-22T00:00:00"/>
    <n v="228"/>
    <n v="12"/>
    <n v="1"/>
    <s v="Vuelo + Hotel"/>
    <n v="839.82"/>
    <s v="PayPal"/>
    <s v="Roma"/>
    <s v="Resort"/>
    <s v="Ejecutiva"/>
    <s v=""/>
    <n v="11"/>
    <s v="Verdadero"/>
    <s v="Agente de viajes"/>
    <s v="Pendiente"/>
    <n v="5"/>
    <n v="12"/>
    <s v="Temporada alta"/>
    <x v="0"/>
    <n v="1"/>
    <x v="4"/>
    <x v="5"/>
    <x v="3"/>
    <n v="839.82"/>
    <n v="69.984999999999999"/>
  </r>
  <r>
    <s v="U0568"/>
    <s v="79368078T"/>
    <n v="60"/>
    <x v="2"/>
    <x v="3"/>
    <x v="0"/>
    <s v="R00568"/>
    <d v="2024-09-26T00:00:00"/>
    <d v="2024-10-08T00:00:00"/>
    <n v="12"/>
    <n v="7"/>
    <n v="3"/>
    <s v="Vuelo + Hotel"/>
    <n v="1808.48"/>
    <s v="Tarjeta de crédito"/>
    <s v="Nueva York"/>
    <s v="Airbnb"/>
    <s v="Ejecutiva"/>
    <s v=""/>
    <n v="6"/>
    <s v="Falso"/>
    <s v="Sitio web"/>
    <s v="Confirmada"/>
    <n v="9"/>
    <n v="10"/>
    <s v="Temporada alta"/>
    <x v="1"/>
    <n v="0"/>
    <x v="3"/>
    <x v="0"/>
    <x v="3"/>
    <n v="602.82666666666671"/>
    <n v="258.35428571428571"/>
  </r>
  <r>
    <s v="U0569"/>
    <s v="88596227C"/>
    <n v="18"/>
    <x v="0"/>
    <x v="1"/>
    <x v="0"/>
    <s v="R00569"/>
    <d v="2024-03-14T00:00:00"/>
    <d v="2024-11-24T00:00:00"/>
    <n v="255"/>
    <n v="5"/>
    <n v="2"/>
    <s v="Vuelo + Hotel"/>
    <n v="243.65"/>
    <s v="Tarjeta de crédito"/>
    <s v="Nueva York"/>
    <s v="Airbnb"/>
    <s v="Económica"/>
    <s v=""/>
    <n v="4"/>
    <s v="Falso"/>
    <s v="Agente de viajes"/>
    <s v="Cancelada"/>
    <n v="3"/>
    <n v="11"/>
    <s v="Temporada baja"/>
    <x v="1"/>
    <n v="0"/>
    <x v="2"/>
    <x v="4"/>
    <x v="1"/>
    <n v="121.825"/>
    <n v="48.730000000000004"/>
  </r>
  <r>
    <s v="U0570"/>
    <s v="46402636K"/>
    <n v="51"/>
    <x v="0"/>
    <x v="2"/>
    <x v="0"/>
    <s v="R00570"/>
    <d v="2024-05-05T00:00:00"/>
    <d v="2024-11-01T00:00:00"/>
    <n v="180"/>
    <n v="7"/>
    <n v="4"/>
    <s v="Vuelo"/>
    <n v="1137.73"/>
    <s v="Transferencia bancaria"/>
    <s v="Londres"/>
    <s v=""/>
    <s v="Económica"/>
    <s v=""/>
    <n v="6"/>
    <s v="Verdadero"/>
    <s v="App móvil"/>
    <s v="Cancelada"/>
    <n v="5"/>
    <n v="11"/>
    <s v="Temporada baja"/>
    <x v="0"/>
    <n v="1"/>
    <x v="1"/>
    <x v="4"/>
    <x v="3"/>
    <n v="284.4325"/>
    <n v="162.53285714285715"/>
  </r>
  <r>
    <s v="U0571"/>
    <s v="13830441N"/>
    <n v="44"/>
    <x v="2"/>
    <x v="6"/>
    <x v="0"/>
    <s v="R00571"/>
    <d v="2024-10-26T00:00:00"/>
    <d v="2024-11-21T00:00:00"/>
    <n v="26"/>
    <n v="14"/>
    <n v="1"/>
    <s v="Vuelo"/>
    <n v="1687.01"/>
    <s v="PayPal"/>
    <s v="Cancun"/>
    <s v=""/>
    <s v="Económica"/>
    <s v=""/>
    <n v="13"/>
    <s v="Verdadero"/>
    <s v="Sitio web"/>
    <s v="Cancelada"/>
    <n v="10"/>
    <n v="11"/>
    <s v="Temporada alta"/>
    <x v="1"/>
    <n v="0"/>
    <x v="3"/>
    <x v="0"/>
    <x v="2"/>
    <n v="1687.01"/>
    <n v="120.50071428571428"/>
  </r>
  <r>
    <s v="U0572"/>
    <s v="30372160Q"/>
    <n v="33"/>
    <x v="1"/>
    <x v="2"/>
    <x v="1"/>
    <s v="R00572"/>
    <d v="2024-01-16T00:00:00"/>
    <d v="2024-11-19T00:00:00"/>
    <n v="308"/>
    <n v="4"/>
    <n v="2"/>
    <s v="Vuelo"/>
    <n v="1575.77"/>
    <s v="Tarjeta de crédito"/>
    <s v="Barcelona"/>
    <s v=""/>
    <s v="Ejecutiva"/>
    <s v=""/>
    <n v="3"/>
    <s v="Verdadero"/>
    <s v="App móvil"/>
    <s v="Cancelada"/>
    <n v="1"/>
    <n v="11"/>
    <s v="Temporada baja"/>
    <x v="0"/>
    <n v="1"/>
    <x v="4"/>
    <x v="4"/>
    <x v="0"/>
    <n v="787.88499999999999"/>
    <n v="393.9425"/>
  </r>
  <r>
    <s v="U0573"/>
    <s v="33766440W"/>
    <n v="25"/>
    <x v="1"/>
    <x v="6"/>
    <x v="0"/>
    <s v="R00573"/>
    <d v="2024-04-04T00:00:00"/>
    <d v="2024-04-22T00:00:00"/>
    <n v="18"/>
    <n v="8"/>
    <n v="1"/>
    <s v="Vuelo + Hotel"/>
    <n v="668.59"/>
    <s v="Tarjeta de crédito"/>
    <s v="Nueva York"/>
    <s v="Resort"/>
    <s v="Ejecutiva"/>
    <s v=""/>
    <n v="7"/>
    <s v="Verdadero"/>
    <s v="App móvil"/>
    <s v="Pendiente"/>
    <n v="4"/>
    <n v="4"/>
    <s v="Temporada baja"/>
    <x v="0"/>
    <n v="1"/>
    <x v="2"/>
    <x v="4"/>
    <x v="1"/>
    <n v="668.59"/>
    <n v="83.573750000000004"/>
  </r>
  <r>
    <s v="U0574"/>
    <s v="80548847H"/>
    <n v="31"/>
    <x v="0"/>
    <x v="1"/>
    <x v="1"/>
    <s v="R00574"/>
    <d v="2024-02-02T00:00:00"/>
    <d v="2024-09-26T00:00:00"/>
    <n v="237"/>
    <n v="6"/>
    <n v="3"/>
    <s v="Vuelo + Hotel + Tour"/>
    <n v="1859.99"/>
    <s v="Transferencia bancaria"/>
    <s v="Cancun"/>
    <s v="Airbnb"/>
    <s v="Económica"/>
    <s v="Tour en bus"/>
    <n v="5"/>
    <s v="Verdadero"/>
    <s v="Agente de viajes"/>
    <s v="Pendiente"/>
    <n v="2"/>
    <n v="9"/>
    <s v="Temporada baja"/>
    <x v="1"/>
    <n v="0"/>
    <x v="0"/>
    <x v="1"/>
    <x v="0"/>
    <n v="619.99666666666667"/>
    <n v="309.99833333333333"/>
  </r>
  <r>
    <s v="U0575"/>
    <s v="61407276J"/>
    <n v="21"/>
    <x v="2"/>
    <x v="5"/>
    <x v="0"/>
    <s v="R00575"/>
    <d v="2024-08-16T00:00:00"/>
    <d v="2024-10-14T00:00:00"/>
    <n v="59"/>
    <n v="6"/>
    <n v="3"/>
    <s v="Vuelo"/>
    <n v="1314.25"/>
    <s v="Transferencia bancaria"/>
    <s v="Roma"/>
    <s v=""/>
    <s v="Económica"/>
    <s v=""/>
    <n v="5"/>
    <s v="Verdadero"/>
    <s v="Agente de viajes"/>
    <s v="Pendiente"/>
    <n v="8"/>
    <n v="10"/>
    <s v="Temporada baja"/>
    <x v="1"/>
    <n v="0"/>
    <x v="4"/>
    <x v="5"/>
    <x v="1"/>
    <n v="438.08333333333331"/>
    <n v="219.04166666666666"/>
  </r>
  <r>
    <s v="U0576"/>
    <s v="83173908C"/>
    <n v="38"/>
    <x v="0"/>
    <x v="3"/>
    <x v="0"/>
    <s v="R00576"/>
    <d v="2024-09-06T00:00:00"/>
    <d v="2024-12-07T00:00:00"/>
    <n v="92"/>
    <n v="1"/>
    <n v="2"/>
    <s v="Vuelo + Hotel + Tour"/>
    <n v="448.51"/>
    <s v="Transferencia bancaria"/>
    <s v="Cancun"/>
    <s v="Airbnb"/>
    <s v="Primera clase"/>
    <s v="Desconocido"/>
    <n v="0"/>
    <s v="Falso"/>
    <s v="Sitio web"/>
    <s v="Pendiente"/>
    <n v="9"/>
    <n v="12"/>
    <s v="Temporada alta"/>
    <x v="1"/>
    <n v="0"/>
    <x v="3"/>
    <x v="1"/>
    <x v="0"/>
    <n v="224.255"/>
    <n v="448.51"/>
  </r>
  <r>
    <s v="U0577"/>
    <s v="21847490C"/>
    <n v="27"/>
    <x v="0"/>
    <x v="1"/>
    <x v="0"/>
    <s v="R00577"/>
    <d v="2024-05-13T00:00:00"/>
    <d v="2024-07-04T00:00:00"/>
    <n v="52"/>
    <n v="12"/>
    <n v="3"/>
    <s v="Vuelo + Hotel"/>
    <n v="480"/>
    <s v="PayPal"/>
    <s v="Cancun"/>
    <s v="Hotel"/>
    <s v="Primera clase"/>
    <s v=""/>
    <n v="11"/>
    <s v="Verdadero"/>
    <s v="Sitio web"/>
    <s v="Cancelada"/>
    <n v="5"/>
    <n v="7"/>
    <s v="Temporada baja"/>
    <x v="0"/>
    <n v="1"/>
    <x v="1"/>
    <x v="4"/>
    <x v="1"/>
    <n v="160"/>
    <n v="40"/>
  </r>
  <r>
    <s v="U0578"/>
    <s v="94576024R"/>
    <n v="35"/>
    <x v="0"/>
    <x v="6"/>
    <x v="0"/>
    <s v="R00578"/>
    <d v="2024-08-04T00:00:00"/>
    <d v="2024-08-07T00:00:00"/>
    <n v="3"/>
    <n v="14"/>
    <n v="3"/>
    <s v="Vuelo + Hotel"/>
    <n v="1796.29"/>
    <s v="Tarjeta de crédito"/>
    <s v="Tokio"/>
    <s v="Hotel"/>
    <s v="Ejecutiva"/>
    <s v=""/>
    <n v="13"/>
    <s v="Verdadero"/>
    <s v="Agente de viajes"/>
    <s v="Confirmada"/>
    <n v="8"/>
    <n v="8"/>
    <s v="Temporada baja"/>
    <x v="1"/>
    <n v="0"/>
    <x v="1"/>
    <x v="1"/>
    <x v="0"/>
    <n v="598.76333333333332"/>
    <n v="128.30642857142857"/>
  </r>
  <r>
    <s v="U0579"/>
    <s v="57939675F"/>
    <n v="48"/>
    <x v="1"/>
    <x v="3"/>
    <x v="1"/>
    <s v="R00579"/>
    <d v="2024-02-17T00:00:00"/>
    <d v="2024-03-31T00:00:00"/>
    <n v="43"/>
    <n v="1"/>
    <n v="4"/>
    <s v="Vuelo + Hotel + Tour"/>
    <n v="1816.16"/>
    <s v="PayPal"/>
    <s v="Cancun"/>
    <s v="Hotel"/>
    <s v="Primera clase"/>
    <s v="Tour en bus"/>
    <n v="0"/>
    <s v="Falso"/>
    <s v="Agente de viajes"/>
    <s v="Cancelada"/>
    <n v="2"/>
    <n v="3"/>
    <s v="Temporada baja"/>
    <x v="0"/>
    <n v="1"/>
    <x v="0"/>
    <x v="1"/>
    <x v="2"/>
    <n v="454.04"/>
    <n v="1816.16"/>
  </r>
  <r>
    <s v="U0580"/>
    <s v="14114667G"/>
    <n v="40"/>
    <x v="0"/>
    <x v="2"/>
    <x v="0"/>
    <s v="R00580"/>
    <d v="2024-03-16T00:00:00"/>
    <d v="2024-11-02T00:00:00"/>
    <n v="231"/>
    <n v="1"/>
    <n v="2"/>
    <s v="Vuelo"/>
    <n v="1808.86"/>
    <s v="Tarjeta de crédito"/>
    <s v="Londres"/>
    <s v=""/>
    <s v="Económica"/>
    <s v=""/>
    <n v="0"/>
    <s v="Verdadero"/>
    <s v="Sitio web"/>
    <s v="Cancelada"/>
    <n v="3"/>
    <n v="11"/>
    <s v="Temporada baja"/>
    <x v="0"/>
    <n v="1"/>
    <x v="2"/>
    <x v="1"/>
    <x v="2"/>
    <n v="904.43"/>
    <n v="1808.86"/>
  </r>
  <r>
    <s v="U0581"/>
    <s v="87579136N"/>
    <n v="65"/>
    <x v="0"/>
    <x v="2"/>
    <x v="0"/>
    <s v="R00581"/>
    <d v="2024-02-29T00:00:00"/>
    <d v="2024-12-15T00:00:00"/>
    <n v="290"/>
    <n v="13"/>
    <n v="1"/>
    <s v="Vuelo + Hotel + Tour"/>
    <n v="1108.31"/>
    <s v="Tarjeta de crédito"/>
    <s v="Roma"/>
    <s v="Hotel"/>
    <s v="Primera clase"/>
    <s v="Tour en bus"/>
    <n v="12"/>
    <s v="Verdadero"/>
    <s v="Sitio web"/>
    <s v="Cancelada"/>
    <n v="2"/>
    <n v="12"/>
    <s v="Temporada baja"/>
    <x v="1"/>
    <n v="0"/>
    <x v="3"/>
    <x v="0"/>
    <x v="3"/>
    <n v="1108.31"/>
    <n v="85.254615384615377"/>
  </r>
  <r>
    <s v="U0582"/>
    <s v="52739689E"/>
    <n v="40"/>
    <x v="1"/>
    <x v="2"/>
    <x v="1"/>
    <s v="R00582"/>
    <d v="2024-07-27T00:00:00"/>
    <d v="2024-12-15T00:00:00"/>
    <n v="141"/>
    <n v="12"/>
    <n v="3"/>
    <s v="Vuelo"/>
    <n v="1520.61"/>
    <s v="PayPal"/>
    <s v="Barcelona"/>
    <s v=""/>
    <s v="Económica"/>
    <s v=""/>
    <n v="11"/>
    <s v="Falso"/>
    <s v="App móvil"/>
    <s v="Cancelada"/>
    <n v="7"/>
    <n v="12"/>
    <s v="Temporada alta"/>
    <x v="1"/>
    <n v="0"/>
    <x v="0"/>
    <x v="1"/>
    <x v="2"/>
    <n v="506.86999999999995"/>
    <n v="126.71749999999999"/>
  </r>
  <r>
    <s v="U0583"/>
    <s v="29699421G"/>
    <n v="36"/>
    <x v="1"/>
    <x v="4"/>
    <x v="0"/>
    <s v="R00583"/>
    <d v="2024-02-16T00:00:00"/>
    <d v="2024-06-10T00:00:00"/>
    <n v="115"/>
    <n v="3"/>
    <n v="2"/>
    <s v="Vuelo"/>
    <n v="853.14"/>
    <s v="Transferencia bancaria"/>
    <s v="Londres"/>
    <s v=""/>
    <s v="Ejecutiva"/>
    <s v=""/>
    <n v="2"/>
    <s v="Falso"/>
    <s v="Sitio web"/>
    <s v="Pendiente"/>
    <n v="2"/>
    <n v="6"/>
    <s v="Temporada baja"/>
    <x v="1"/>
    <n v="0"/>
    <x v="4"/>
    <x v="4"/>
    <x v="0"/>
    <n v="426.57"/>
    <n v="284.38"/>
  </r>
  <r>
    <s v="U0584"/>
    <s v="48224984X"/>
    <n v="48"/>
    <x v="2"/>
    <x v="0"/>
    <x v="1"/>
    <s v="R00584"/>
    <d v="2024-07-13T00:00:00"/>
    <d v="2024-10-04T00:00:00"/>
    <n v="83"/>
    <n v="10"/>
    <n v="4"/>
    <s v="Vuelo + Hotel + Tour"/>
    <n v="659.66"/>
    <s v="PayPal"/>
    <s v="Tokio"/>
    <s v="Hotel"/>
    <s v="Ejecutiva"/>
    <s v="Desconocido"/>
    <n v="9"/>
    <s v="Falso"/>
    <s v="Sitio web"/>
    <s v="Confirmada"/>
    <n v="7"/>
    <n v="10"/>
    <s v="Temporada alta"/>
    <x v="1"/>
    <n v="0"/>
    <x v="3"/>
    <x v="1"/>
    <x v="2"/>
    <n v="164.91499999999999"/>
    <n v="65.965999999999994"/>
  </r>
  <r>
    <s v="U0585"/>
    <s v="62011685M"/>
    <n v="34"/>
    <x v="0"/>
    <x v="6"/>
    <x v="0"/>
    <s v="R00585"/>
    <d v="2024-02-10T00:00:00"/>
    <d v="2024-04-20T00:00:00"/>
    <n v="70"/>
    <n v="11"/>
    <n v="4"/>
    <s v="Vuelo"/>
    <n v="834.6"/>
    <s v="Tarjeta de crédito"/>
    <s v="Cancun"/>
    <s v=""/>
    <s v="Económica"/>
    <s v=""/>
    <n v="10"/>
    <s v="Verdadero"/>
    <s v="Agente de viajes"/>
    <s v="Pendiente"/>
    <n v="2"/>
    <n v="4"/>
    <s v="Temporada alta"/>
    <x v="0"/>
    <n v="1"/>
    <x v="4"/>
    <x v="5"/>
    <x v="0"/>
    <n v="208.65"/>
    <n v="75.872727272727275"/>
  </r>
  <r>
    <s v="U0586"/>
    <s v="58506875G"/>
    <n v="31"/>
    <x v="0"/>
    <x v="1"/>
    <x v="0"/>
    <s v="R00586"/>
    <d v="2024-04-15T00:00:00"/>
    <d v="2024-12-16T00:00:00"/>
    <n v="245"/>
    <n v="14"/>
    <n v="1"/>
    <s v="Vuelo + Hotel"/>
    <n v="1081.3499999999999"/>
    <s v="Tarjeta de crédito"/>
    <s v="Londres"/>
    <s v="Hotel"/>
    <s v="Económica"/>
    <s v=""/>
    <n v="13"/>
    <s v="Falso"/>
    <s v="App móvil"/>
    <s v="Pendiente"/>
    <n v="4"/>
    <n v="12"/>
    <s v="Temporada alta"/>
    <x v="1"/>
    <n v="0"/>
    <x v="4"/>
    <x v="5"/>
    <x v="0"/>
    <n v="1081.3499999999999"/>
    <n v="77.239285714285714"/>
  </r>
  <r>
    <s v="U0587"/>
    <s v="69413659G"/>
    <n v="43"/>
    <x v="1"/>
    <x v="2"/>
    <x v="0"/>
    <s v="R00587"/>
    <d v="2024-06-22T00:00:00"/>
    <d v="2024-10-02T00:00:00"/>
    <n v="102"/>
    <n v="4"/>
    <n v="1"/>
    <s v="Vuelo + Hotel"/>
    <n v="201.44"/>
    <s v="Transferencia bancaria"/>
    <s v="Tokio"/>
    <s v="Airbnb"/>
    <s v="Primera clase"/>
    <s v=""/>
    <n v="3"/>
    <s v="Verdadero"/>
    <s v="App móvil"/>
    <s v="Confirmada"/>
    <n v="6"/>
    <n v="10"/>
    <s v="Temporada alta"/>
    <x v="1"/>
    <n v="0"/>
    <x v="0"/>
    <x v="1"/>
    <x v="2"/>
    <n v="201.44"/>
    <n v="50.36"/>
  </r>
  <r>
    <s v="U0588"/>
    <s v="95446008X"/>
    <n v="34"/>
    <x v="0"/>
    <x v="3"/>
    <x v="0"/>
    <s v="R00588"/>
    <d v="2024-05-17T00:00:00"/>
    <d v="2024-07-16T00:00:00"/>
    <n v="60"/>
    <n v="9"/>
    <n v="1"/>
    <s v="Vuelo + Hotel + Tour"/>
    <n v="1102.26"/>
    <s v="Transferencia bancaria"/>
    <s v="Tokio"/>
    <s v="Hotel"/>
    <s v="Económica"/>
    <s v="Tour en bus"/>
    <n v="8"/>
    <s v="Verdadero"/>
    <s v="App móvil"/>
    <s v="Pendiente"/>
    <n v="5"/>
    <n v="7"/>
    <s v="Temporada baja"/>
    <x v="1"/>
    <n v="0"/>
    <x v="2"/>
    <x v="5"/>
    <x v="0"/>
    <n v="1102.26"/>
    <n v="122.47333333333333"/>
  </r>
  <r>
    <s v="U0589"/>
    <s v="33543857J"/>
    <n v="65"/>
    <x v="0"/>
    <x v="1"/>
    <x v="0"/>
    <s v="R00589"/>
    <d v="2024-02-15T00:00:00"/>
    <d v="2024-08-13T00:00:00"/>
    <n v="180"/>
    <n v="11"/>
    <n v="3"/>
    <s v="Vuelo"/>
    <n v="1571.77"/>
    <s v="Transferencia bancaria"/>
    <s v="Nueva York"/>
    <s v=""/>
    <s v="Económica"/>
    <s v=""/>
    <n v="10"/>
    <s v="Verdadero"/>
    <s v="Agente de viajes"/>
    <s v="Confirmada"/>
    <n v="2"/>
    <n v="8"/>
    <s v="Temporada baja"/>
    <x v="1"/>
    <n v="0"/>
    <x v="1"/>
    <x v="1"/>
    <x v="3"/>
    <n v="523.92333333333329"/>
    <n v="142.88818181818181"/>
  </r>
  <r>
    <s v="U0590"/>
    <s v="71478966A"/>
    <n v="24"/>
    <x v="0"/>
    <x v="2"/>
    <x v="0"/>
    <s v="R00590"/>
    <d v="2024-11-23T00:00:00"/>
    <d v="2024-12-01T00:00:00"/>
    <n v="8"/>
    <n v="4"/>
    <n v="3"/>
    <s v="Vuelo + Hotel + Tour"/>
    <n v="423.88"/>
    <s v="Tarjeta de crédito"/>
    <s v="Paris"/>
    <s v="Airbnb"/>
    <s v="Ejecutiva"/>
    <s v="Excursión en bote"/>
    <n v="3"/>
    <s v="Verdadero"/>
    <s v="Agente de viajes"/>
    <s v="Cancelada"/>
    <n v="11"/>
    <n v="12"/>
    <s v="Temporada alta"/>
    <x v="0"/>
    <n v="1"/>
    <x v="0"/>
    <x v="0"/>
    <x v="1"/>
    <n v="141.29333333333332"/>
    <n v="105.97"/>
  </r>
  <r>
    <s v="U0591"/>
    <s v="60013824Q"/>
    <n v="41"/>
    <x v="1"/>
    <x v="3"/>
    <x v="0"/>
    <s v="R00591"/>
    <d v="2024-03-06T00:00:00"/>
    <d v="2024-06-04T00:00:00"/>
    <n v="90"/>
    <n v="10"/>
    <n v="2"/>
    <s v="Vuelo + Hotel + Tour"/>
    <n v="551.73"/>
    <s v="Transferencia bancaria"/>
    <s v="Cancun"/>
    <s v="Airbnb"/>
    <s v="Económica"/>
    <s v="Tour en Cuidad"/>
    <n v="9"/>
    <s v="Falso"/>
    <s v="App móvil"/>
    <s v="Cancelada"/>
    <n v="3"/>
    <n v="6"/>
    <s v="Temporada alta"/>
    <x v="0"/>
    <n v="1"/>
    <x v="0"/>
    <x v="0"/>
    <x v="2"/>
    <n v="275.86500000000001"/>
    <n v="55.173000000000002"/>
  </r>
  <r>
    <s v="U0592"/>
    <s v="20013295Y"/>
    <n v="18"/>
    <x v="0"/>
    <x v="4"/>
    <x v="0"/>
    <s v="R00592"/>
    <d v="2024-01-20T00:00:00"/>
    <d v="2024-06-17T00:00:00"/>
    <n v="149"/>
    <n v="11"/>
    <n v="1"/>
    <s v="Vuelo"/>
    <n v="1577.57"/>
    <s v="Tarjeta de crédito"/>
    <s v="Cancun"/>
    <s v=""/>
    <s v="Primera clase"/>
    <s v=""/>
    <n v="10"/>
    <s v="Falso"/>
    <s v="App móvil"/>
    <s v="Cancelada"/>
    <n v="1"/>
    <n v="6"/>
    <s v="Temporada alta"/>
    <x v="0"/>
    <n v="1"/>
    <x v="1"/>
    <x v="0"/>
    <x v="1"/>
    <n v="1577.57"/>
    <n v="143.41545454545454"/>
  </r>
  <r>
    <s v="U0593"/>
    <s v="17170842P"/>
    <n v="29"/>
    <x v="0"/>
    <x v="6"/>
    <x v="0"/>
    <s v="R00593"/>
    <d v="2024-06-14T00:00:00"/>
    <d v="2024-08-11T00:00:00"/>
    <n v="58"/>
    <n v="4"/>
    <n v="3"/>
    <s v="Vuelo + Hotel + Tour"/>
    <n v="1908.23"/>
    <s v="PayPal"/>
    <s v="Tokio"/>
    <s v="Airbnb"/>
    <s v="Económica"/>
    <s v="Tour en Cuidad"/>
    <n v="3"/>
    <s v="Verdadero"/>
    <s v="Agente de viajes"/>
    <s v="Pendiente"/>
    <n v="6"/>
    <n v="8"/>
    <s v="Temporada alta"/>
    <x v="0"/>
    <n v="1"/>
    <x v="2"/>
    <x v="5"/>
    <x v="1"/>
    <n v="636.07666666666671"/>
    <n v="477.0575"/>
  </r>
  <r>
    <s v="U0594"/>
    <s v="77765219B"/>
    <n v="50"/>
    <x v="1"/>
    <x v="5"/>
    <x v="1"/>
    <s v="R00594"/>
    <d v="2024-03-07T00:00:00"/>
    <d v="2024-11-14T00:00:00"/>
    <n v="252"/>
    <n v="7"/>
    <n v="2"/>
    <s v="Vuelo"/>
    <n v="1252.9000000000001"/>
    <s v="PayPal"/>
    <s v="Paris"/>
    <s v=""/>
    <s v="Primera clase"/>
    <s v=""/>
    <n v="6"/>
    <s v="Falso"/>
    <s v="Agente de viajes"/>
    <s v="Pendiente"/>
    <n v="3"/>
    <n v="11"/>
    <s v="Temporada alta"/>
    <x v="0"/>
    <n v="1"/>
    <x v="1"/>
    <x v="0"/>
    <x v="3"/>
    <n v="626.45000000000005"/>
    <n v="178.98571428571429"/>
  </r>
  <r>
    <s v="U0595"/>
    <s v="58945644W"/>
    <n v="48"/>
    <x v="1"/>
    <x v="2"/>
    <x v="1"/>
    <s v="R00595"/>
    <d v="2024-05-18T00:00:00"/>
    <d v="2024-10-12T00:00:00"/>
    <n v="147"/>
    <n v="14"/>
    <n v="4"/>
    <s v="Vuelo + Hotel"/>
    <n v="1440.93"/>
    <s v="Transferencia bancaria"/>
    <s v="Barcelona"/>
    <s v="Resort"/>
    <s v="Primera clase"/>
    <s v=""/>
    <n v="13"/>
    <s v="Verdadero"/>
    <s v="App móvil"/>
    <s v="Pendiente"/>
    <n v="5"/>
    <n v="10"/>
    <s v="Temporada alta"/>
    <x v="1"/>
    <n v="0"/>
    <x v="2"/>
    <x v="3"/>
    <x v="2"/>
    <n v="360.23250000000002"/>
    <n v="102.92357142857144"/>
  </r>
  <r>
    <s v="U0596"/>
    <s v="13564244V"/>
    <n v="59"/>
    <x v="0"/>
    <x v="2"/>
    <x v="0"/>
    <s v="R00596"/>
    <d v="2024-05-31T00:00:00"/>
    <d v="2024-12-22T00:00:00"/>
    <n v="205"/>
    <n v="1"/>
    <n v="4"/>
    <s v="Vuelo + Hotel"/>
    <n v="900.13"/>
    <s v="Transferencia bancaria"/>
    <s v="Tokio"/>
    <s v="Hotel"/>
    <s v="Ejecutiva"/>
    <s v=""/>
    <n v="0"/>
    <s v="Verdadero"/>
    <s v="App móvil"/>
    <s v="Confirmada"/>
    <n v="5"/>
    <n v="12"/>
    <s v="Temporada baja"/>
    <x v="0"/>
    <n v="1"/>
    <x v="1"/>
    <x v="4"/>
    <x v="3"/>
    <n v="225.0325"/>
    <n v="900.13"/>
  </r>
  <r>
    <s v="U0597"/>
    <s v="69958941W"/>
    <n v="54"/>
    <x v="2"/>
    <x v="4"/>
    <x v="0"/>
    <s v="R00597"/>
    <d v="2024-04-13T00:00:00"/>
    <d v="2024-09-28T00:00:00"/>
    <n v="168"/>
    <n v="11"/>
    <n v="2"/>
    <s v="Vuelo"/>
    <n v="1606.42"/>
    <s v="Transferencia bancaria"/>
    <s v="Londres"/>
    <s v=""/>
    <s v="Económica"/>
    <s v=""/>
    <n v="10"/>
    <s v="Verdadero"/>
    <s v="Agente de viajes"/>
    <s v="Pendiente"/>
    <n v="4"/>
    <n v="9"/>
    <s v="Temporada alta"/>
    <x v="0"/>
    <n v="1"/>
    <x v="2"/>
    <x v="3"/>
    <x v="3"/>
    <n v="803.21"/>
    <n v="146.03818181818181"/>
  </r>
  <r>
    <s v="U0598"/>
    <s v="83835180L"/>
    <n v="26"/>
    <x v="0"/>
    <x v="3"/>
    <x v="0"/>
    <s v="R00598"/>
    <d v="2024-01-22T00:00:00"/>
    <d v="2024-07-23T00:00:00"/>
    <n v="183"/>
    <n v="11"/>
    <n v="4"/>
    <s v="Vuelo + Hotel + Tour"/>
    <n v="1268.25"/>
    <s v="Transferencia bancaria"/>
    <s v="Londres"/>
    <s v="Airbnb"/>
    <s v="Primera clase"/>
    <s v="Tour en Cuidad"/>
    <n v="10"/>
    <s v="Falso"/>
    <s v="Agente de viajes"/>
    <s v="Cancelada"/>
    <n v="1"/>
    <n v="7"/>
    <s v="Temporada alta"/>
    <x v="0"/>
    <n v="1"/>
    <x v="2"/>
    <x v="4"/>
    <x v="1"/>
    <n v="317.0625"/>
    <n v="115.29545454545455"/>
  </r>
  <r>
    <s v="U0599"/>
    <s v="18686217M"/>
    <n v="62"/>
    <x v="2"/>
    <x v="1"/>
    <x v="0"/>
    <s v="R00599"/>
    <d v="2024-03-23T00:00:00"/>
    <d v="2024-10-05T00:00:00"/>
    <n v="196"/>
    <n v="10"/>
    <n v="4"/>
    <s v="Vuelo + Hotel + Tour"/>
    <n v="1934.98"/>
    <s v="Tarjeta de crédito"/>
    <s v="Paris"/>
    <s v="Airbnb"/>
    <s v="Primera clase"/>
    <s v="Desconocido"/>
    <n v="9"/>
    <s v="Falso"/>
    <s v="Agente de viajes"/>
    <s v="Pendiente"/>
    <n v="3"/>
    <n v="10"/>
    <s v="Temporada baja"/>
    <x v="1"/>
    <n v="0"/>
    <x v="3"/>
    <x v="1"/>
    <x v="3"/>
    <n v="483.745"/>
    <n v="193.49799999999999"/>
  </r>
  <r>
    <s v="U0600"/>
    <s v="15494857X"/>
    <n v="51"/>
    <x v="0"/>
    <x v="1"/>
    <x v="0"/>
    <s v="R00600"/>
    <d v="2024-04-13T00:00:00"/>
    <d v="2024-12-03T00:00:00"/>
    <n v="234"/>
    <n v="4"/>
    <n v="3"/>
    <s v="Vuelo + Hotel"/>
    <n v="207.41"/>
    <s v="PayPal"/>
    <s v="Cancun"/>
    <s v="Hotel"/>
    <s v="Económica"/>
    <s v=""/>
    <n v="3"/>
    <s v="Falso"/>
    <s v="Agente de viajes"/>
    <s v="Cancelada"/>
    <n v="4"/>
    <n v="12"/>
    <s v="Temporada alta"/>
    <x v="0"/>
    <n v="1"/>
    <x v="1"/>
    <x v="1"/>
    <x v="3"/>
    <n v="69.13666666666667"/>
    <n v="51.852499999999999"/>
  </r>
  <r>
    <s v="U0601"/>
    <s v="74162479Z"/>
    <n v="34"/>
    <x v="0"/>
    <x v="0"/>
    <x v="0"/>
    <s v="R00601"/>
    <d v="2024-03-31T00:00:00"/>
    <d v="2024-06-11T00:00:00"/>
    <n v="72"/>
    <n v="2"/>
    <n v="2"/>
    <s v="Vuelo"/>
    <n v="245.82"/>
    <s v="PayPal"/>
    <s v="Tokio"/>
    <s v=""/>
    <s v="Primera clase"/>
    <s v=""/>
    <n v="1"/>
    <s v="Verdadero"/>
    <s v="Sitio web"/>
    <s v="Pendiente"/>
    <n v="3"/>
    <n v="6"/>
    <s v="Temporada alta"/>
    <x v="0"/>
    <n v="1"/>
    <x v="0"/>
    <x v="1"/>
    <x v="0"/>
    <n v="122.91"/>
    <n v="122.91"/>
  </r>
  <r>
    <s v="U0602"/>
    <s v="42803083Z"/>
    <n v="37"/>
    <x v="2"/>
    <x v="4"/>
    <x v="1"/>
    <s v="R00602"/>
    <d v="2024-01-31T00:00:00"/>
    <d v="2024-07-08T00:00:00"/>
    <n v="159"/>
    <n v="2"/>
    <n v="3"/>
    <s v="Vuelo"/>
    <n v="1921.24"/>
    <s v="PayPal"/>
    <s v="Nueva York"/>
    <s v=""/>
    <s v="Económica"/>
    <s v=""/>
    <n v="1"/>
    <s v="Falso"/>
    <s v="Agente de viajes"/>
    <s v="Confirmada"/>
    <n v="1"/>
    <n v="7"/>
    <s v="Temporada alta"/>
    <x v="0"/>
    <n v="1"/>
    <x v="0"/>
    <x v="0"/>
    <x v="0"/>
    <n v="640.4133333333333"/>
    <n v="960.62"/>
  </r>
  <r>
    <s v="U0603"/>
    <s v="57012929T"/>
    <n v="43"/>
    <x v="0"/>
    <x v="4"/>
    <x v="0"/>
    <s v="R00603"/>
    <d v="2024-01-29T00:00:00"/>
    <d v="2024-12-23T00:00:00"/>
    <n v="329"/>
    <n v="11"/>
    <n v="4"/>
    <s v="Vuelo + Hotel"/>
    <n v="1109.44"/>
    <s v="Tarjeta de crédito"/>
    <s v="Londres"/>
    <s v="Resort"/>
    <s v="Económica"/>
    <s v=""/>
    <n v="10"/>
    <s v="Verdadero"/>
    <s v="Agente de viajes"/>
    <s v="Cancelada"/>
    <n v="1"/>
    <n v="12"/>
    <s v="Temporada alta"/>
    <x v="1"/>
    <n v="0"/>
    <x v="0"/>
    <x v="1"/>
    <x v="2"/>
    <n v="277.36"/>
    <n v="100.85818181818182"/>
  </r>
  <r>
    <s v="U0604"/>
    <s v="75756367W"/>
    <n v="51"/>
    <x v="0"/>
    <x v="2"/>
    <x v="0"/>
    <s v="R00604"/>
    <d v="2024-02-27T00:00:00"/>
    <d v="2024-05-28T00:00:00"/>
    <n v="91"/>
    <n v="10"/>
    <n v="3"/>
    <s v="Vuelo + Hotel + Tour"/>
    <n v="334.94"/>
    <s v="Tarjeta de crédito"/>
    <s v="Cancun"/>
    <s v="Airbnb"/>
    <s v="Económica"/>
    <s v="Desconocido"/>
    <n v="9"/>
    <s v="Falso"/>
    <s v="Sitio web"/>
    <s v="Cancelada"/>
    <n v="2"/>
    <n v="5"/>
    <s v="Temporada alta"/>
    <x v="1"/>
    <n v="0"/>
    <x v="3"/>
    <x v="2"/>
    <x v="3"/>
    <n v="111.64666666666666"/>
    <n v="33.494"/>
  </r>
  <r>
    <s v="U0605"/>
    <s v="24022402Y"/>
    <n v="55"/>
    <x v="1"/>
    <x v="6"/>
    <x v="1"/>
    <s v="R00605"/>
    <d v="2024-02-15T00:00:00"/>
    <d v="2024-10-03T00:00:00"/>
    <n v="231"/>
    <n v="6"/>
    <n v="2"/>
    <s v="Vuelo"/>
    <n v="280.93"/>
    <s v="Tarjeta de crédito"/>
    <s v="Nueva York"/>
    <s v=""/>
    <s v="Ejecutiva"/>
    <s v=""/>
    <n v="5"/>
    <s v="Falso"/>
    <s v="Sitio web"/>
    <s v="Pendiente"/>
    <n v="2"/>
    <n v="10"/>
    <s v="Temporada alta"/>
    <x v="0"/>
    <n v="1"/>
    <x v="2"/>
    <x v="3"/>
    <x v="3"/>
    <n v="140.465"/>
    <n v="46.821666666666665"/>
  </r>
  <r>
    <s v="U0606"/>
    <s v="16594859Z"/>
    <n v="28"/>
    <x v="1"/>
    <x v="6"/>
    <x v="0"/>
    <s v="R00606"/>
    <d v="2024-10-04T00:00:00"/>
    <d v="2024-10-04T00:00:00"/>
    <n v="0"/>
    <n v="9"/>
    <n v="2"/>
    <s v="Vuelo"/>
    <n v="1803.02"/>
    <s v="PayPal"/>
    <s v="Tokio"/>
    <s v=""/>
    <s v="Primera clase"/>
    <s v=""/>
    <n v="8"/>
    <s v="Verdadero"/>
    <s v="Agente de viajes"/>
    <s v="Cancelada"/>
    <n v="10"/>
    <n v="10"/>
    <s v="Temporada baja"/>
    <x v="0"/>
    <n v="1"/>
    <x v="2"/>
    <x v="4"/>
    <x v="1"/>
    <n v="901.51"/>
    <n v="200.33555555555554"/>
  </r>
  <r>
    <s v="U0607"/>
    <s v="47097783Q"/>
    <n v="23"/>
    <x v="1"/>
    <x v="4"/>
    <x v="1"/>
    <s v="R00607"/>
    <d v="2024-05-25T00:00:00"/>
    <d v="2024-09-11T00:00:00"/>
    <n v="109"/>
    <n v="6"/>
    <n v="2"/>
    <s v="Vuelo"/>
    <n v="451.46"/>
    <s v="Tarjeta de crédito"/>
    <s v="Paris"/>
    <s v=""/>
    <s v="Económica"/>
    <s v=""/>
    <n v="5"/>
    <s v="Verdadero"/>
    <s v="Sitio web"/>
    <s v="Cancelada"/>
    <n v="5"/>
    <n v="9"/>
    <s v="Temporada baja"/>
    <x v="0"/>
    <n v="1"/>
    <x v="1"/>
    <x v="2"/>
    <x v="1"/>
    <n v="225.73"/>
    <n v="75.243333333333325"/>
  </r>
  <r>
    <s v="U0608"/>
    <s v="22690213T"/>
    <n v="31"/>
    <x v="0"/>
    <x v="3"/>
    <x v="0"/>
    <s v="R00608"/>
    <d v="2024-10-20T00:00:00"/>
    <d v="2024-12-26T00:00:00"/>
    <n v="67"/>
    <n v="11"/>
    <n v="2"/>
    <s v="Vuelo"/>
    <n v="554.70000000000005"/>
    <s v="PayPal"/>
    <s v="Londres"/>
    <s v=""/>
    <s v="Económica"/>
    <s v=""/>
    <n v="10"/>
    <s v="Verdadero"/>
    <s v="Agente de viajes"/>
    <s v="Pendiente"/>
    <n v="10"/>
    <n v="12"/>
    <s v="Temporada baja"/>
    <x v="1"/>
    <n v="0"/>
    <x v="3"/>
    <x v="3"/>
    <x v="0"/>
    <n v="277.35000000000002"/>
    <n v="50.427272727272729"/>
  </r>
  <r>
    <s v="U0609"/>
    <s v="70622154X"/>
    <n v="34"/>
    <x v="2"/>
    <x v="5"/>
    <x v="0"/>
    <s v="R00609"/>
    <d v="2024-07-22T00:00:00"/>
    <d v="2024-10-16T00:00:00"/>
    <n v="86"/>
    <n v="6"/>
    <n v="4"/>
    <s v="Vuelo + Hotel"/>
    <n v="142.30000000000001"/>
    <s v="Transferencia bancaria"/>
    <s v="Nueva York"/>
    <s v="Airbnb"/>
    <s v="Económica"/>
    <s v=""/>
    <n v="5"/>
    <s v="Verdadero"/>
    <s v="Agente de viajes"/>
    <s v="Cancelada"/>
    <n v="7"/>
    <n v="10"/>
    <s v="Temporada baja"/>
    <x v="0"/>
    <n v="1"/>
    <x v="4"/>
    <x v="3"/>
    <x v="0"/>
    <n v="35.575000000000003"/>
    <n v="23.716666666666669"/>
  </r>
  <r>
    <s v="U0610"/>
    <s v="50130313L"/>
    <n v="21"/>
    <x v="1"/>
    <x v="4"/>
    <x v="0"/>
    <s v="R00610"/>
    <d v="2024-07-30T00:00:00"/>
    <d v="2024-10-12T00:00:00"/>
    <n v="74"/>
    <n v="2"/>
    <n v="1"/>
    <s v="Vuelo + Hotel + Tour"/>
    <n v="1903.27"/>
    <s v="Transferencia bancaria"/>
    <s v="Barcelona"/>
    <s v="Airbnb"/>
    <s v="Económica"/>
    <s v="Excursión en bote"/>
    <n v="1"/>
    <s v="Verdadero"/>
    <s v="Agente de viajes"/>
    <s v="Cancelada"/>
    <n v="7"/>
    <n v="10"/>
    <s v="Temporada alta"/>
    <x v="0"/>
    <n v="1"/>
    <x v="1"/>
    <x v="0"/>
    <x v="1"/>
    <n v="1903.27"/>
    <n v="951.63499999999999"/>
  </r>
  <r>
    <s v="U0611"/>
    <s v="86675493Q"/>
    <n v="28"/>
    <x v="1"/>
    <x v="0"/>
    <x v="0"/>
    <s v="R00611"/>
    <d v="2024-02-22T00:00:00"/>
    <d v="2024-02-23T00:00:00"/>
    <n v="1"/>
    <n v="10"/>
    <n v="1"/>
    <s v="Vuelo + Hotel + Tour"/>
    <n v="1794.98"/>
    <s v="Transferencia bancaria"/>
    <s v="Tokio"/>
    <s v="Hotel"/>
    <s v="Ejecutiva"/>
    <s v="Tour en bus"/>
    <n v="9"/>
    <s v="Verdadero"/>
    <s v="Agente de viajes"/>
    <s v="Pendiente"/>
    <n v="2"/>
    <n v="2"/>
    <s v="Temporada baja"/>
    <x v="1"/>
    <n v="0"/>
    <x v="2"/>
    <x v="4"/>
    <x v="1"/>
    <n v="1794.98"/>
    <n v="179.49799999999999"/>
  </r>
  <r>
    <s v="U0612"/>
    <s v="44782184B"/>
    <n v="24"/>
    <x v="0"/>
    <x v="5"/>
    <x v="0"/>
    <s v="R00612"/>
    <d v="2024-02-24T00:00:00"/>
    <d v="2024-06-25T00:00:00"/>
    <n v="122"/>
    <n v="6"/>
    <n v="1"/>
    <s v="Vuelo + Hotel + Tour"/>
    <n v="1823.44"/>
    <s v="Tarjeta de crédito"/>
    <s v="Londres"/>
    <s v="Hotel"/>
    <s v="Ejecutiva"/>
    <s v="Desconocido"/>
    <n v="5"/>
    <s v="Verdadero"/>
    <s v="Agente de viajes"/>
    <s v="Cancelada"/>
    <n v="2"/>
    <n v="6"/>
    <s v="Temporada alta"/>
    <x v="0"/>
    <n v="1"/>
    <x v="3"/>
    <x v="0"/>
    <x v="1"/>
    <n v="1823.44"/>
    <n v="303.90666666666669"/>
  </r>
  <r>
    <s v="U0613"/>
    <s v="35429047P"/>
    <n v="43"/>
    <x v="1"/>
    <x v="2"/>
    <x v="0"/>
    <s v="R00613"/>
    <d v="2024-11-05T00:00:00"/>
    <d v="2024-11-11T00:00:00"/>
    <n v="6"/>
    <n v="6"/>
    <n v="1"/>
    <s v="Vuelo + Hotel"/>
    <n v="245.3"/>
    <s v="Tarjeta de crédito"/>
    <s v="Roma"/>
    <s v="Hotel"/>
    <s v="Primera clase"/>
    <s v=""/>
    <n v="5"/>
    <s v="Verdadero"/>
    <s v="Agente de viajes"/>
    <s v="Pendiente"/>
    <n v="11"/>
    <n v="11"/>
    <s v="Temporada alta"/>
    <x v="1"/>
    <n v="0"/>
    <x v="4"/>
    <x v="3"/>
    <x v="2"/>
    <n v="245.3"/>
    <n v="40.883333333333333"/>
  </r>
  <r>
    <s v="U0614"/>
    <s v="86576720M"/>
    <n v="55"/>
    <x v="0"/>
    <x v="2"/>
    <x v="0"/>
    <s v="R00614"/>
    <d v="2024-05-30T00:00:00"/>
    <d v="2024-09-14T00:00:00"/>
    <n v="107"/>
    <n v="7"/>
    <n v="2"/>
    <s v="Vuelo + Hotel + Tour"/>
    <n v="1838.68"/>
    <s v="Tarjeta de crédito"/>
    <s v="Londres"/>
    <s v="Hotel"/>
    <s v="Económica"/>
    <s v="Excursión en bote"/>
    <n v="6"/>
    <s v="Falso"/>
    <s v="App móvil"/>
    <s v="Cancelada"/>
    <n v="5"/>
    <n v="9"/>
    <s v="Temporada baja"/>
    <x v="0"/>
    <n v="1"/>
    <x v="0"/>
    <x v="0"/>
    <x v="3"/>
    <n v="919.34"/>
    <n v="262.66857142857145"/>
  </r>
  <r>
    <s v="U0615"/>
    <s v="29722871V"/>
    <n v="36"/>
    <x v="2"/>
    <x v="2"/>
    <x v="1"/>
    <s v="R00615"/>
    <d v="2024-02-14T00:00:00"/>
    <d v="2024-11-27T00:00:00"/>
    <n v="287"/>
    <n v="6"/>
    <n v="3"/>
    <s v="Vuelo + Hotel + Tour"/>
    <n v="632.76"/>
    <s v="PayPal"/>
    <s v="Tokio"/>
    <s v="Hotel"/>
    <s v="Ejecutiva"/>
    <s v="Tour en bus"/>
    <n v="5"/>
    <s v="Falso"/>
    <s v="Agente de viajes"/>
    <s v="Pendiente"/>
    <n v="2"/>
    <n v="11"/>
    <s v="Temporada alta"/>
    <x v="1"/>
    <n v="0"/>
    <x v="0"/>
    <x v="1"/>
    <x v="0"/>
    <n v="210.92"/>
    <n v="105.46"/>
  </r>
  <r>
    <s v="U0616"/>
    <s v="44591802T"/>
    <n v="53"/>
    <x v="0"/>
    <x v="2"/>
    <x v="0"/>
    <s v="R00616"/>
    <d v="2024-07-23T00:00:00"/>
    <d v="2024-09-26T00:00:00"/>
    <n v="65"/>
    <n v="5"/>
    <n v="4"/>
    <s v="Vuelo"/>
    <n v="1955.31"/>
    <s v="Tarjeta de crédito"/>
    <s v="Barcelona"/>
    <s v=""/>
    <s v="Primera clase"/>
    <s v=""/>
    <n v="4"/>
    <s v="Falso"/>
    <s v="Agente de viajes"/>
    <s v="Confirmada"/>
    <n v="7"/>
    <n v="9"/>
    <s v="Temporada baja"/>
    <x v="0"/>
    <n v="1"/>
    <x v="4"/>
    <x v="3"/>
    <x v="3"/>
    <n v="488.82749999999999"/>
    <n v="391.06200000000001"/>
  </r>
  <r>
    <s v="U0617"/>
    <s v="59810316N"/>
    <n v="44"/>
    <x v="0"/>
    <x v="0"/>
    <x v="0"/>
    <s v="R00617"/>
    <d v="2024-08-02T00:00:00"/>
    <d v="2024-10-21T00:00:00"/>
    <n v="80"/>
    <n v="10"/>
    <n v="3"/>
    <s v="Vuelo + Hotel + Tour"/>
    <n v="1360.05"/>
    <s v="Tarjeta de crédito"/>
    <s v="Tokio"/>
    <s v="Hotel"/>
    <s v="Ejecutiva"/>
    <s v="Excursión en bote"/>
    <n v="9"/>
    <s v="Falso"/>
    <s v="Agente de viajes"/>
    <s v="Confirmada"/>
    <n v="8"/>
    <n v="10"/>
    <s v="Temporada alta"/>
    <x v="0"/>
    <n v="1"/>
    <x v="3"/>
    <x v="0"/>
    <x v="2"/>
    <n v="453.34999999999997"/>
    <n v="136.005"/>
  </r>
  <r>
    <s v="U0618"/>
    <s v="73340155D"/>
    <n v="21"/>
    <x v="0"/>
    <x v="0"/>
    <x v="0"/>
    <s v="R00618"/>
    <d v="2024-10-21T00:00:00"/>
    <d v="2024-10-25T00:00:00"/>
    <n v="4"/>
    <n v="7"/>
    <n v="1"/>
    <s v="Vuelo + Hotel + Tour"/>
    <n v="415.43"/>
    <s v="PayPal"/>
    <s v="Cancun"/>
    <s v="Hotel"/>
    <s v="Económica"/>
    <s v="Tour en bus"/>
    <n v="6"/>
    <s v="Falso"/>
    <s v="Agente de viajes"/>
    <s v="Pendiente"/>
    <n v="10"/>
    <n v="10"/>
    <s v="Temporada alta"/>
    <x v="0"/>
    <n v="1"/>
    <x v="2"/>
    <x v="3"/>
    <x v="1"/>
    <n v="415.43"/>
    <n v="59.347142857142856"/>
  </r>
  <r>
    <s v="U0619"/>
    <s v="96517429E"/>
    <n v="59"/>
    <x v="1"/>
    <x v="1"/>
    <x v="1"/>
    <s v="R00619"/>
    <d v="2024-02-26T00:00:00"/>
    <d v="2024-03-09T00:00:00"/>
    <n v="12"/>
    <n v="1"/>
    <n v="1"/>
    <s v="Vuelo + Hotel + Tour"/>
    <n v="1985.25"/>
    <s v="PayPal"/>
    <s v="Tokio"/>
    <s v="Hotel"/>
    <s v="Primera clase"/>
    <s v="Tour en Cuidad"/>
    <n v="0"/>
    <s v="Falso"/>
    <s v="Agente de viajes"/>
    <s v="Pendiente"/>
    <n v="2"/>
    <n v="3"/>
    <s v="Temporada baja"/>
    <x v="1"/>
    <n v="0"/>
    <x v="4"/>
    <x v="5"/>
    <x v="3"/>
    <n v="1985.25"/>
    <n v="1985.25"/>
  </r>
  <r>
    <s v="U0620"/>
    <s v="31062048L"/>
    <n v="57"/>
    <x v="0"/>
    <x v="2"/>
    <x v="0"/>
    <s v="R00620"/>
    <d v="2024-07-07T00:00:00"/>
    <d v="2024-08-19T00:00:00"/>
    <n v="43"/>
    <n v="2"/>
    <n v="4"/>
    <s v="Vuelo + Hotel + Tour"/>
    <n v="657.06"/>
    <s v="Transferencia bancaria"/>
    <s v="Nueva York"/>
    <s v="Hotel"/>
    <s v="Primera clase"/>
    <s v="Tour en Cuidad"/>
    <n v="1"/>
    <s v="Falso"/>
    <s v="Sitio web"/>
    <s v="Pendiente"/>
    <n v="7"/>
    <n v="8"/>
    <s v="Temporada baja"/>
    <x v="0"/>
    <n v="1"/>
    <x v="3"/>
    <x v="0"/>
    <x v="3"/>
    <n v="164.26499999999999"/>
    <n v="328.53"/>
  </r>
  <r>
    <s v="U0621"/>
    <s v="20780514Z"/>
    <n v="25"/>
    <x v="2"/>
    <x v="6"/>
    <x v="1"/>
    <s v="R00621"/>
    <d v="2024-06-08T00:00:00"/>
    <d v="2024-12-23T00:00:00"/>
    <n v="198"/>
    <n v="9"/>
    <n v="1"/>
    <s v="Vuelo + Hotel"/>
    <n v="429.39"/>
    <s v="Tarjeta de crédito"/>
    <s v="Roma"/>
    <s v="Airbnb"/>
    <s v="Económica"/>
    <s v=""/>
    <n v="8"/>
    <s v="Verdadero"/>
    <s v="Sitio web"/>
    <s v="Confirmada"/>
    <n v="6"/>
    <n v="12"/>
    <s v="Temporada alta"/>
    <x v="1"/>
    <n v="0"/>
    <x v="3"/>
    <x v="0"/>
    <x v="1"/>
    <n v="429.39"/>
    <n v="47.71"/>
  </r>
  <r>
    <s v="U0622"/>
    <s v="78873698M"/>
    <n v="38"/>
    <x v="0"/>
    <x v="3"/>
    <x v="1"/>
    <s v="R00622"/>
    <d v="2024-03-06T00:00:00"/>
    <d v="2024-04-15T00:00:00"/>
    <n v="40"/>
    <n v="4"/>
    <n v="2"/>
    <s v="Vuelo + Hotel"/>
    <n v="114.26"/>
    <s v="Transferencia bancaria"/>
    <s v="Londres"/>
    <s v="Resort"/>
    <s v="Económica"/>
    <s v=""/>
    <n v="3"/>
    <s v="Verdadero"/>
    <s v="Sitio web"/>
    <s v="Cancelada"/>
    <n v="3"/>
    <n v="4"/>
    <s v="Temporada alta"/>
    <x v="1"/>
    <n v="0"/>
    <x v="3"/>
    <x v="2"/>
    <x v="0"/>
    <n v="57.13"/>
    <n v="28.565000000000001"/>
  </r>
  <r>
    <s v="U0623"/>
    <s v="39839110M"/>
    <n v="36"/>
    <x v="2"/>
    <x v="4"/>
    <x v="0"/>
    <s v="R00623"/>
    <d v="2024-02-26T00:00:00"/>
    <d v="2024-11-20T00:00:00"/>
    <n v="268"/>
    <n v="11"/>
    <n v="2"/>
    <s v="Vuelo + Hotel"/>
    <n v="492.55"/>
    <s v="PayPal"/>
    <s v="Nueva York"/>
    <s v="Hotel"/>
    <s v="Primera clase"/>
    <s v=""/>
    <n v="10"/>
    <s v="Falso"/>
    <s v="Agente de viajes"/>
    <s v="Cancelada"/>
    <n v="2"/>
    <n v="11"/>
    <s v="Temporada alta"/>
    <x v="0"/>
    <n v="1"/>
    <x v="3"/>
    <x v="3"/>
    <x v="0"/>
    <n v="246.27500000000001"/>
    <n v="44.777272727272731"/>
  </r>
  <r>
    <s v="U0624"/>
    <s v="88452135T"/>
    <n v="65"/>
    <x v="1"/>
    <x v="2"/>
    <x v="1"/>
    <s v="R00624"/>
    <d v="2024-11-09T00:00:00"/>
    <d v="2024-11-10T00:00:00"/>
    <n v="1"/>
    <n v="8"/>
    <n v="4"/>
    <s v="Vuelo"/>
    <n v="1451.46"/>
    <s v="Tarjeta de crédito"/>
    <s v="Barcelona"/>
    <s v=""/>
    <s v="Primera clase"/>
    <s v=""/>
    <n v="7"/>
    <s v="Falso"/>
    <s v="Agente de viajes"/>
    <s v="Pendiente"/>
    <n v="11"/>
    <n v="11"/>
    <s v="Temporada baja"/>
    <x v="1"/>
    <n v="0"/>
    <x v="3"/>
    <x v="3"/>
    <x v="3"/>
    <n v="362.86500000000001"/>
    <n v="181.4325"/>
  </r>
  <r>
    <s v="U0625"/>
    <s v="10634351W"/>
    <n v="46"/>
    <x v="2"/>
    <x v="4"/>
    <x v="0"/>
    <s v="R00625"/>
    <d v="2024-01-04T00:00:00"/>
    <d v="2024-07-18T00:00:00"/>
    <n v="196"/>
    <n v="2"/>
    <n v="2"/>
    <s v="Vuelo + Hotel + Tour"/>
    <n v="1561.43"/>
    <s v="PayPal"/>
    <s v="Tokio"/>
    <s v="Hotel"/>
    <s v="Primera clase"/>
    <s v="Excursión en bote"/>
    <n v="1"/>
    <s v="Verdadero"/>
    <s v="Agente de viajes"/>
    <s v="Cancelada"/>
    <n v="1"/>
    <n v="7"/>
    <s v="Temporada baja"/>
    <x v="0"/>
    <n v="1"/>
    <x v="0"/>
    <x v="1"/>
    <x v="2"/>
    <n v="780.71500000000003"/>
    <n v="780.71500000000003"/>
  </r>
  <r>
    <s v="U0626"/>
    <s v="67876652H"/>
    <n v="62"/>
    <x v="2"/>
    <x v="4"/>
    <x v="0"/>
    <s v="R00626"/>
    <d v="2024-04-24T00:00:00"/>
    <d v="2024-09-24T00:00:00"/>
    <n v="153"/>
    <n v="1"/>
    <n v="2"/>
    <s v="Vuelo + Hotel"/>
    <n v="1444.18"/>
    <s v="Transferencia bancaria"/>
    <s v="Roma"/>
    <s v="Hotel"/>
    <s v="Primera clase"/>
    <s v=""/>
    <n v="0"/>
    <s v="Verdadero"/>
    <s v="Sitio web"/>
    <s v="Cancelada"/>
    <n v="4"/>
    <n v="9"/>
    <s v="Temporada baja"/>
    <x v="0"/>
    <n v="1"/>
    <x v="3"/>
    <x v="3"/>
    <x v="3"/>
    <n v="722.09"/>
    <n v="1444.18"/>
  </r>
  <r>
    <s v="U0627"/>
    <s v="33683285S"/>
    <n v="58"/>
    <x v="2"/>
    <x v="3"/>
    <x v="1"/>
    <s v="R00627"/>
    <d v="2024-05-13T00:00:00"/>
    <d v="2024-05-17T00:00:00"/>
    <n v="4"/>
    <n v="4"/>
    <n v="3"/>
    <s v="Vuelo + Hotel + Tour"/>
    <n v="1437.86"/>
    <s v="Tarjeta de crédito"/>
    <s v="Nueva York"/>
    <s v="Hotel"/>
    <s v="Económica"/>
    <s v="Desconocido"/>
    <n v="3"/>
    <s v="Falso"/>
    <s v="Agente de viajes"/>
    <s v="Confirmada"/>
    <n v="5"/>
    <n v="5"/>
    <s v="Temporada baja"/>
    <x v="1"/>
    <n v="0"/>
    <x v="3"/>
    <x v="1"/>
    <x v="3"/>
    <n v="479.28666666666663"/>
    <n v="359.46499999999997"/>
  </r>
  <r>
    <s v="U0628"/>
    <s v="38732492D"/>
    <n v="26"/>
    <x v="1"/>
    <x v="2"/>
    <x v="1"/>
    <s v="R00628"/>
    <d v="2024-04-20T00:00:00"/>
    <d v="2024-12-22T00:00:00"/>
    <n v="246"/>
    <n v="12"/>
    <n v="2"/>
    <s v="Vuelo + Hotel"/>
    <n v="491.37"/>
    <s v="PayPal"/>
    <s v="Cancun"/>
    <s v="Airbnb"/>
    <s v="Económica"/>
    <s v=""/>
    <n v="11"/>
    <s v="Falso"/>
    <s v="App móvil"/>
    <s v="Cancelada"/>
    <n v="4"/>
    <n v="12"/>
    <s v="Temporada alta"/>
    <x v="0"/>
    <n v="1"/>
    <x v="3"/>
    <x v="2"/>
    <x v="1"/>
    <n v="245.685"/>
    <n v="40.947499999999998"/>
  </r>
  <r>
    <s v="U0629"/>
    <s v="11033618N"/>
    <n v="59"/>
    <x v="1"/>
    <x v="6"/>
    <x v="0"/>
    <s v="R00629"/>
    <d v="2024-04-15T00:00:00"/>
    <d v="2024-11-14T00:00:00"/>
    <n v="213"/>
    <n v="11"/>
    <n v="2"/>
    <s v="Vuelo"/>
    <n v="1169.26"/>
    <s v="PayPal"/>
    <s v="Nueva York"/>
    <s v=""/>
    <s v="Primera clase"/>
    <s v=""/>
    <n v="10"/>
    <s v="Verdadero"/>
    <s v="Agente de viajes"/>
    <s v="Confirmada"/>
    <n v="4"/>
    <n v="11"/>
    <s v="Temporada baja"/>
    <x v="0"/>
    <n v="1"/>
    <x v="2"/>
    <x v="4"/>
    <x v="3"/>
    <n v="584.63"/>
    <n v="106.29636363636364"/>
  </r>
  <r>
    <s v="U0630"/>
    <s v="70461854C"/>
    <n v="44"/>
    <x v="1"/>
    <x v="2"/>
    <x v="1"/>
    <s v="R00630"/>
    <d v="2024-05-12T00:00:00"/>
    <d v="2024-06-04T00:00:00"/>
    <n v="23"/>
    <n v="14"/>
    <n v="3"/>
    <s v="Vuelo"/>
    <n v="538.70000000000005"/>
    <s v="PayPal"/>
    <s v="Londres"/>
    <s v=""/>
    <s v="Ejecutiva"/>
    <s v=""/>
    <n v="13"/>
    <s v="Falso"/>
    <s v="Sitio web"/>
    <s v="Cancelada"/>
    <n v="5"/>
    <n v="6"/>
    <s v="Temporada baja"/>
    <x v="0"/>
    <n v="1"/>
    <x v="1"/>
    <x v="4"/>
    <x v="2"/>
    <n v="179.56666666666669"/>
    <n v="38.478571428571435"/>
  </r>
  <r>
    <s v="U0631"/>
    <s v="70146400B"/>
    <n v="30"/>
    <x v="1"/>
    <x v="5"/>
    <x v="1"/>
    <s v="R00631"/>
    <d v="2024-03-22T00:00:00"/>
    <d v="2024-11-11T00:00:00"/>
    <n v="234"/>
    <n v="6"/>
    <n v="1"/>
    <s v="Vuelo + Hotel + Tour"/>
    <n v="950.24"/>
    <s v="Transferencia bancaria"/>
    <s v="Barcelona"/>
    <s v="Resort"/>
    <s v="Económica"/>
    <s v="Tour en Cuidad"/>
    <n v="5"/>
    <s v="Verdadero"/>
    <s v="Agente de viajes"/>
    <s v="Cancelada"/>
    <n v="3"/>
    <n v="11"/>
    <s v="Temporada alta"/>
    <x v="0"/>
    <n v="1"/>
    <x v="1"/>
    <x v="0"/>
    <x v="0"/>
    <n v="950.24"/>
    <n v="158.37333333333333"/>
  </r>
  <r>
    <s v="U0632"/>
    <s v="65065958Q"/>
    <n v="45"/>
    <x v="2"/>
    <x v="4"/>
    <x v="0"/>
    <s v="R00632"/>
    <d v="2024-02-04T00:00:00"/>
    <d v="2024-10-16T00:00:00"/>
    <n v="255"/>
    <n v="5"/>
    <n v="1"/>
    <s v="Vuelo"/>
    <n v="1890.48"/>
    <s v="Tarjeta de crédito"/>
    <s v="Tokio"/>
    <s v=""/>
    <s v="Económica"/>
    <s v=""/>
    <n v="4"/>
    <s v="Falso"/>
    <s v="Sitio web"/>
    <s v="Pendiente"/>
    <n v="2"/>
    <n v="10"/>
    <s v="Temporada baja"/>
    <x v="1"/>
    <n v="0"/>
    <x v="3"/>
    <x v="3"/>
    <x v="2"/>
    <n v="1890.48"/>
    <n v="378.096"/>
  </r>
  <r>
    <s v="U0633"/>
    <s v="39905763G"/>
    <n v="54"/>
    <x v="0"/>
    <x v="6"/>
    <x v="0"/>
    <s v="R00633"/>
    <d v="2024-11-11T00:00:00"/>
    <d v="2024-11-30T00:00:00"/>
    <n v="19"/>
    <n v="8"/>
    <n v="3"/>
    <s v="Vuelo + Hotel"/>
    <n v="1152.33"/>
    <s v="Tarjeta de crédito"/>
    <s v="Nueva York"/>
    <s v="Resort"/>
    <s v="Económica"/>
    <s v=""/>
    <n v="7"/>
    <s v="Falso"/>
    <s v="Sitio web"/>
    <s v="Pendiente"/>
    <n v="11"/>
    <n v="11"/>
    <s v="Temporada baja"/>
    <x v="1"/>
    <n v="0"/>
    <x v="4"/>
    <x v="5"/>
    <x v="3"/>
    <n v="384.10999999999996"/>
    <n v="144.04124999999999"/>
  </r>
  <r>
    <s v="U0634"/>
    <s v="92087200F"/>
    <n v="20"/>
    <x v="2"/>
    <x v="4"/>
    <x v="0"/>
    <s v="R00634"/>
    <d v="2024-06-01T00:00:00"/>
    <d v="2024-08-09T00:00:00"/>
    <n v="69"/>
    <n v="12"/>
    <n v="4"/>
    <s v="Vuelo + Hotel"/>
    <n v="585.94000000000005"/>
    <s v="PayPal"/>
    <s v="Nueva York"/>
    <s v="Hotel"/>
    <s v="Primera clase"/>
    <s v=""/>
    <n v="11"/>
    <s v="Verdadero"/>
    <s v="App móvil"/>
    <s v="Pendiente"/>
    <n v="6"/>
    <n v="8"/>
    <s v="Temporada baja"/>
    <x v="1"/>
    <n v="0"/>
    <x v="1"/>
    <x v="0"/>
    <x v="1"/>
    <n v="146.48500000000001"/>
    <n v="48.82833333333334"/>
  </r>
  <r>
    <s v="U0635"/>
    <s v="32526507E"/>
    <n v="63"/>
    <x v="1"/>
    <x v="1"/>
    <x v="0"/>
    <s v="R00635"/>
    <d v="2024-07-07T00:00:00"/>
    <d v="2024-08-08T00:00:00"/>
    <n v="32"/>
    <n v="2"/>
    <n v="2"/>
    <s v="Vuelo + Hotel + Tour"/>
    <n v="978.26"/>
    <s v="Tarjeta de crédito"/>
    <s v="Paris"/>
    <s v="Airbnb"/>
    <s v="Ejecutiva"/>
    <s v="Tour en Cuidad"/>
    <n v="1"/>
    <s v="Verdadero"/>
    <s v="Sitio web"/>
    <s v="Pendiente"/>
    <n v="7"/>
    <n v="8"/>
    <s v="Temporada alta"/>
    <x v="1"/>
    <n v="0"/>
    <x v="4"/>
    <x v="5"/>
    <x v="3"/>
    <n v="489.13"/>
    <n v="489.13"/>
  </r>
  <r>
    <s v="U0636"/>
    <s v="75055145G"/>
    <n v="56"/>
    <x v="0"/>
    <x v="0"/>
    <x v="0"/>
    <s v="R00636"/>
    <d v="2024-04-06T00:00:00"/>
    <d v="2024-07-17T00:00:00"/>
    <n v="102"/>
    <n v="5"/>
    <n v="4"/>
    <s v="Vuelo + Hotel + Tour"/>
    <n v="229.31"/>
    <s v="Transferencia bancaria"/>
    <s v="Roma"/>
    <s v="Resort"/>
    <s v="Económica"/>
    <s v="Desconocido"/>
    <n v="4"/>
    <s v="Verdadero"/>
    <s v="App móvil"/>
    <s v="Pendiente"/>
    <n v="4"/>
    <n v="7"/>
    <s v="Temporada alta"/>
    <x v="0"/>
    <n v="1"/>
    <x v="4"/>
    <x v="4"/>
    <x v="3"/>
    <n v="57.327500000000001"/>
    <n v="45.862000000000002"/>
  </r>
  <r>
    <s v="U0637"/>
    <s v="78433856S"/>
    <n v="43"/>
    <x v="0"/>
    <x v="0"/>
    <x v="0"/>
    <s v="R00637"/>
    <d v="2024-05-24T00:00:00"/>
    <d v="2024-07-13T00:00:00"/>
    <n v="50"/>
    <n v="1"/>
    <n v="3"/>
    <s v="Vuelo + Hotel"/>
    <n v="1618.29"/>
    <s v="Transferencia bancaria"/>
    <s v="Nueva York"/>
    <s v="Airbnb"/>
    <s v="Ejecutiva"/>
    <s v=""/>
    <n v="0"/>
    <s v="Falso"/>
    <s v="Agente de viajes"/>
    <s v="Pendiente"/>
    <n v="5"/>
    <n v="7"/>
    <s v="Temporada baja"/>
    <x v="0"/>
    <n v="1"/>
    <x v="3"/>
    <x v="1"/>
    <x v="2"/>
    <n v="539.42999999999995"/>
    <n v="1618.29"/>
  </r>
  <r>
    <s v="U0638"/>
    <s v="77699156G"/>
    <n v="54"/>
    <x v="0"/>
    <x v="4"/>
    <x v="0"/>
    <s v="R00638"/>
    <d v="2024-06-03T00:00:00"/>
    <d v="2024-06-26T00:00:00"/>
    <n v="23"/>
    <n v="7"/>
    <n v="4"/>
    <s v="Vuelo + Hotel"/>
    <n v="377.31"/>
    <s v="PayPal"/>
    <s v="Nueva York"/>
    <s v="Airbnb"/>
    <s v="Económica"/>
    <s v=""/>
    <n v="6"/>
    <s v="Falso"/>
    <s v="App móvil"/>
    <s v="Cancelada"/>
    <n v="6"/>
    <n v="6"/>
    <s v="Temporada alta"/>
    <x v="1"/>
    <n v="0"/>
    <x v="4"/>
    <x v="4"/>
    <x v="3"/>
    <n v="94.327500000000001"/>
    <n v="53.901428571428575"/>
  </r>
  <r>
    <s v="U0639"/>
    <s v="95431700P"/>
    <n v="33"/>
    <x v="0"/>
    <x v="2"/>
    <x v="1"/>
    <s v="R00639"/>
    <d v="2024-08-08T00:00:00"/>
    <d v="2024-11-14T00:00:00"/>
    <n v="98"/>
    <n v="11"/>
    <n v="1"/>
    <s v="Vuelo"/>
    <n v="974.79"/>
    <s v="PayPal"/>
    <s v="Nueva York"/>
    <s v=""/>
    <s v="Económica"/>
    <s v=""/>
    <n v="10"/>
    <s v="Falso"/>
    <s v="Sitio web"/>
    <s v="Pendiente"/>
    <n v="8"/>
    <n v="11"/>
    <s v="Temporada alta"/>
    <x v="0"/>
    <n v="1"/>
    <x v="3"/>
    <x v="3"/>
    <x v="0"/>
    <n v="974.79"/>
    <n v="88.61727272727272"/>
  </r>
  <r>
    <s v="U0640"/>
    <s v="24367577C"/>
    <n v="45"/>
    <x v="0"/>
    <x v="1"/>
    <x v="0"/>
    <s v="R00640"/>
    <d v="2024-04-27T00:00:00"/>
    <d v="2024-06-29T00:00:00"/>
    <n v="63"/>
    <n v="5"/>
    <n v="2"/>
    <s v="Vuelo + Hotel + Tour"/>
    <n v="602.36"/>
    <s v="PayPal"/>
    <s v="Paris"/>
    <s v="Hotel"/>
    <s v="Económica"/>
    <s v="Desconocido"/>
    <n v="4"/>
    <s v="Falso"/>
    <s v="Agente de viajes"/>
    <s v="Cancelada"/>
    <n v="4"/>
    <n v="6"/>
    <s v="Temporada baja"/>
    <x v="0"/>
    <n v="1"/>
    <x v="3"/>
    <x v="0"/>
    <x v="2"/>
    <n v="301.18"/>
    <n v="120.47200000000001"/>
  </r>
  <r>
    <s v="U0641"/>
    <s v="41923498H"/>
    <n v="18"/>
    <x v="1"/>
    <x v="1"/>
    <x v="0"/>
    <s v="R00641"/>
    <d v="2024-05-06T00:00:00"/>
    <d v="2024-07-17T00:00:00"/>
    <n v="72"/>
    <n v="1"/>
    <n v="4"/>
    <s v="Vuelo + Hotel + Tour"/>
    <n v="1249.92"/>
    <s v="Tarjeta de crédito"/>
    <s v="Paris"/>
    <s v="Hotel"/>
    <s v="Ejecutiva"/>
    <s v="Tour en bus"/>
    <n v="0"/>
    <s v="Falso"/>
    <s v="App móvil"/>
    <s v="Cancelada"/>
    <n v="5"/>
    <n v="7"/>
    <s v="Temporada baja"/>
    <x v="0"/>
    <n v="1"/>
    <x v="2"/>
    <x v="4"/>
    <x v="1"/>
    <n v="312.48"/>
    <n v="1249.92"/>
  </r>
  <r>
    <s v="U0642"/>
    <s v="50758390N"/>
    <n v="59"/>
    <x v="0"/>
    <x v="3"/>
    <x v="0"/>
    <s v="R00642"/>
    <d v="2024-06-29T00:00:00"/>
    <d v="2024-12-27T00:00:00"/>
    <n v="181"/>
    <n v="6"/>
    <n v="3"/>
    <s v="Vuelo"/>
    <n v="625.55999999999995"/>
    <s v="PayPal"/>
    <s v="Nueva York"/>
    <s v=""/>
    <s v="Económica"/>
    <s v=""/>
    <n v="5"/>
    <s v="Falso"/>
    <s v="App móvil"/>
    <s v="Cancelada"/>
    <n v="6"/>
    <n v="12"/>
    <s v="Temporada baja"/>
    <x v="0"/>
    <n v="1"/>
    <x v="4"/>
    <x v="3"/>
    <x v="3"/>
    <n v="208.51999999999998"/>
    <n v="104.25999999999999"/>
  </r>
  <r>
    <s v="U0643"/>
    <s v="62113728C"/>
    <n v="65"/>
    <x v="2"/>
    <x v="2"/>
    <x v="0"/>
    <s v="R00643"/>
    <d v="2024-03-20T00:00:00"/>
    <d v="2024-08-23T00:00:00"/>
    <n v="156"/>
    <n v="4"/>
    <n v="3"/>
    <s v="Vuelo"/>
    <n v="1592.35"/>
    <s v="Tarjeta de crédito"/>
    <s v="Nueva York"/>
    <s v=""/>
    <s v="Ejecutiva"/>
    <s v=""/>
    <n v="3"/>
    <s v="Falso"/>
    <s v="Sitio web"/>
    <s v="Confirmada"/>
    <n v="3"/>
    <n v="8"/>
    <s v="Temporada baja"/>
    <x v="0"/>
    <n v="1"/>
    <x v="3"/>
    <x v="1"/>
    <x v="3"/>
    <n v="530.7833333333333"/>
    <n v="398.08749999999998"/>
  </r>
  <r>
    <s v="U0644"/>
    <s v="34556157Z"/>
    <n v="51"/>
    <x v="0"/>
    <x v="0"/>
    <x v="0"/>
    <s v="R00644"/>
    <d v="2024-05-22T00:00:00"/>
    <d v="2024-09-06T00:00:00"/>
    <n v="107"/>
    <n v="13"/>
    <n v="4"/>
    <s v="Vuelo + Hotel"/>
    <n v="1932.2"/>
    <s v="PayPal"/>
    <s v="Paris"/>
    <s v="Airbnb"/>
    <s v="Económica"/>
    <s v=""/>
    <n v="12"/>
    <s v="Falso"/>
    <s v="Agente de viajes"/>
    <s v="Pendiente"/>
    <n v="5"/>
    <n v="9"/>
    <s v="Temporada alta"/>
    <x v="1"/>
    <n v="0"/>
    <x v="2"/>
    <x v="3"/>
    <x v="3"/>
    <n v="483.05"/>
    <n v="148.63076923076923"/>
  </r>
  <r>
    <s v="U0645"/>
    <s v="12330799Q"/>
    <n v="41"/>
    <x v="0"/>
    <x v="3"/>
    <x v="0"/>
    <s v="R00645"/>
    <d v="2024-02-01T00:00:00"/>
    <d v="2024-05-07T00:00:00"/>
    <n v="96"/>
    <n v="14"/>
    <n v="2"/>
    <s v="Vuelo + Hotel"/>
    <n v="792.42"/>
    <s v="Tarjeta de crédito"/>
    <s v="Paris"/>
    <s v="Airbnb"/>
    <s v="Económica"/>
    <s v=""/>
    <n v="13"/>
    <s v="Falso"/>
    <s v="App móvil"/>
    <s v="Cancelada"/>
    <n v="2"/>
    <n v="5"/>
    <s v="Temporada alta"/>
    <x v="1"/>
    <n v="0"/>
    <x v="0"/>
    <x v="0"/>
    <x v="2"/>
    <n v="396.21"/>
    <n v="56.601428571428571"/>
  </r>
  <r>
    <s v="U0646"/>
    <s v="49761365Z"/>
    <n v="57"/>
    <x v="2"/>
    <x v="5"/>
    <x v="0"/>
    <s v="R00646"/>
    <d v="2024-04-09T00:00:00"/>
    <d v="2024-12-02T00:00:00"/>
    <n v="237"/>
    <n v="13"/>
    <n v="3"/>
    <s v="Vuelo"/>
    <n v="1505.98"/>
    <s v="Transferencia bancaria"/>
    <s v="Roma"/>
    <s v=""/>
    <s v="Ejecutiva"/>
    <s v=""/>
    <n v="12"/>
    <s v="Verdadero"/>
    <s v="Sitio web"/>
    <s v="Pendiente"/>
    <n v="4"/>
    <n v="12"/>
    <s v="Temporada baja"/>
    <x v="1"/>
    <n v="0"/>
    <x v="4"/>
    <x v="3"/>
    <x v="3"/>
    <n v="501.99333333333334"/>
    <n v="115.84461538461538"/>
  </r>
  <r>
    <s v="U0647"/>
    <s v="36142099Z"/>
    <n v="63"/>
    <x v="1"/>
    <x v="1"/>
    <x v="0"/>
    <s v="R00647"/>
    <d v="2024-04-18T00:00:00"/>
    <d v="2024-11-25T00:00:00"/>
    <n v="221"/>
    <n v="3"/>
    <n v="3"/>
    <s v="Vuelo + Hotel + Tour"/>
    <n v="304.64"/>
    <s v="PayPal"/>
    <s v="Paris"/>
    <s v="Resort"/>
    <s v="Económica"/>
    <s v="Desconocido"/>
    <n v="2"/>
    <s v="Verdadero"/>
    <s v="Agente de viajes"/>
    <s v="Cancelada"/>
    <n v="4"/>
    <n v="11"/>
    <s v="Temporada baja"/>
    <x v="1"/>
    <n v="0"/>
    <x v="2"/>
    <x v="4"/>
    <x v="3"/>
    <n v="101.54666666666667"/>
    <n v="101.54666666666667"/>
  </r>
  <r>
    <s v="U0648"/>
    <s v="59219305D"/>
    <n v="46"/>
    <x v="0"/>
    <x v="2"/>
    <x v="0"/>
    <s v="R00648"/>
    <d v="2024-06-05T00:00:00"/>
    <d v="2024-09-25T00:00:00"/>
    <n v="112"/>
    <n v="2"/>
    <n v="2"/>
    <s v="Vuelo"/>
    <n v="259.27999999999997"/>
    <s v="Tarjeta de crédito"/>
    <s v="Nueva York"/>
    <s v=""/>
    <s v="Económica"/>
    <s v=""/>
    <n v="1"/>
    <s v="Verdadero"/>
    <s v="Agente de viajes"/>
    <s v="Cancelada"/>
    <n v="6"/>
    <n v="9"/>
    <s v="Temporada alta"/>
    <x v="0"/>
    <n v="1"/>
    <x v="2"/>
    <x v="4"/>
    <x v="2"/>
    <n v="129.63999999999999"/>
    <n v="129.63999999999999"/>
  </r>
  <r>
    <s v="U0649"/>
    <s v="15708134P"/>
    <n v="39"/>
    <x v="0"/>
    <x v="5"/>
    <x v="0"/>
    <s v="R00649"/>
    <d v="2024-01-11T00:00:00"/>
    <d v="2024-04-22T00:00:00"/>
    <n v="102"/>
    <n v="11"/>
    <n v="4"/>
    <s v="Vuelo + Hotel"/>
    <n v="1926.16"/>
    <s v="Tarjeta de crédito"/>
    <s v="Paris"/>
    <s v="Resort"/>
    <s v="Económica"/>
    <s v=""/>
    <n v="10"/>
    <s v="Falso"/>
    <s v="Agente de viajes"/>
    <s v="Pendiente"/>
    <n v="1"/>
    <n v="4"/>
    <s v="Temporada baja"/>
    <x v="1"/>
    <n v="0"/>
    <x v="1"/>
    <x v="0"/>
    <x v="0"/>
    <n v="481.54"/>
    <n v="175.10545454545456"/>
  </r>
  <r>
    <s v="U0650"/>
    <s v="87744533Q"/>
    <n v="51"/>
    <x v="1"/>
    <x v="2"/>
    <x v="1"/>
    <s v="R00650"/>
    <d v="2024-05-03T00:00:00"/>
    <d v="2024-12-28T00:00:00"/>
    <n v="239"/>
    <n v="9"/>
    <n v="2"/>
    <s v="Vuelo"/>
    <n v="1863.97"/>
    <s v="Transferencia bancaria"/>
    <s v="Nueva York"/>
    <s v=""/>
    <s v="Económica"/>
    <s v=""/>
    <n v="8"/>
    <s v="Falso"/>
    <s v="Agente de viajes"/>
    <s v="Pendiente"/>
    <n v="5"/>
    <n v="12"/>
    <s v="Temporada alta"/>
    <x v="1"/>
    <n v="0"/>
    <x v="0"/>
    <x v="0"/>
    <x v="3"/>
    <n v="931.98500000000001"/>
    <n v="207.10777777777778"/>
  </r>
  <r>
    <s v="U0651"/>
    <s v="88546952B"/>
    <n v="32"/>
    <x v="1"/>
    <x v="2"/>
    <x v="0"/>
    <s v="R00651"/>
    <d v="2024-06-02T00:00:00"/>
    <d v="2024-06-30T00:00:00"/>
    <n v="28"/>
    <n v="8"/>
    <n v="4"/>
    <s v="Vuelo"/>
    <n v="325.43"/>
    <s v="Transferencia bancaria"/>
    <s v="Cancun"/>
    <s v=""/>
    <s v="Económica"/>
    <s v=""/>
    <n v="7"/>
    <s v="Falso"/>
    <s v="Agente de viajes"/>
    <s v="Confirmada"/>
    <n v="6"/>
    <n v="6"/>
    <s v="Temporada baja"/>
    <x v="1"/>
    <n v="0"/>
    <x v="0"/>
    <x v="0"/>
    <x v="0"/>
    <n v="81.357500000000002"/>
    <n v="40.678750000000001"/>
  </r>
  <r>
    <s v="U0652"/>
    <s v="70925152Y"/>
    <n v="51"/>
    <x v="2"/>
    <x v="2"/>
    <x v="0"/>
    <s v="R00652"/>
    <d v="2024-02-20T00:00:00"/>
    <d v="2024-02-25T00:00:00"/>
    <n v="5"/>
    <n v="3"/>
    <n v="3"/>
    <s v="Vuelo + Hotel + Tour"/>
    <n v="1384.26"/>
    <s v="PayPal"/>
    <s v="Paris"/>
    <s v="Resort"/>
    <s v="Primera clase"/>
    <s v="Tour en bus"/>
    <n v="2"/>
    <s v="Verdadero"/>
    <s v="Agente de viajes"/>
    <s v="Confirmada"/>
    <n v="2"/>
    <n v="2"/>
    <s v="Temporada alta"/>
    <x v="1"/>
    <n v="0"/>
    <x v="3"/>
    <x v="1"/>
    <x v="3"/>
    <n v="461.42"/>
    <n v="461.42"/>
  </r>
  <r>
    <s v="U0653"/>
    <s v="22207384X"/>
    <n v="50"/>
    <x v="0"/>
    <x v="5"/>
    <x v="0"/>
    <s v="R00653"/>
    <d v="2024-09-24T00:00:00"/>
    <d v="2024-12-25T00:00:00"/>
    <n v="92"/>
    <n v="9"/>
    <n v="1"/>
    <s v="Vuelo + Hotel + Tour"/>
    <n v="996.53"/>
    <s v="Transferencia bancaria"/>
    <s v="Nueva York"/>
    <s v="Hotel"/>
    <s v="Ejecutiva"/>
    <s v="Tour en Cuidad"/>
    <n v="8"/>
    <s v="Falso"/>
    <s v="Sitio web"/>
    <s v="Confirmada"/>
    <n v="9"/>
    <n v="12"/>
    <s v="Temporada baja"/>
    <x v="1"/>
    <n v="0"/>
    <x v="2"/>
    <x v="3"/>
    <x v="3"/>
    <n v="996.53"/>
    <n v="110.72555555555556"/>
  </r>
  <r>
    <s v="U0654"/>
    <s v="40704953J"/>
    <n v="56"/>
    <x v="1"/>
    <x v="2"/>
    <x v="0"/>
    <s v="R00654"/>
    <d v="2024-08-30T00:00:00"/>
    <d v="2024-12-01T00:00:00"/>
    <n v="93"/>
    <n v="10"/>
    <n v="2"/>
    <s v="Vuelo + Hotel + Tour"/>
    <n v="1228.57"/>
    <s v="PayPal"/>
    <s v="Londres"/>
    <s v="Resort"/>
    <s v="Primera clase"/>
    <s v="Tour en bus"/>
    <n v="9"/>
    <s v="Falso"/>
    <s v="Sitio web"/>
    <s v="Pendiente"/>
    <n v="8"/>
    <n v="12"/>
    <s v="Temporada baja"/>
    <x v="1"/>
    <n v="0"/>
    <x v="0"/>
    <x v="1"/>
    <x v="3"/>
    <n v="614.28499999999997"/>
    <n v="122.857"/>
  </r>
  <r>
    <s v="U0655"/>
    <s v="11978951E"/>
    <n v="50"/>
    <x v="1"/>
    <x v="6"/>
    <x v="0"/>
    <s v="R00655"/>
    <d v="2024-07-04T00:00:00"/>
    <d v="2024-10-03T00:00:00"/>
    <n v="91"/>
    <n v="12"/>
    <n v="2"/>
    <s v="Vuelo + Hotel + Tour"/>
    <n v="854.67"/>
    <s v="PayPal"/>
    <s v="Londres"/>
    <s v="Resort"/>
    <s v="Ejecutiva"/>
    <s v="Desconocido"/>
    <n v="11"/>
    <s v="Verdadero"/>
    <s v="App móvil"/>
    <s v="Cancelada"/>
    <n v="7"/>
    <n v="10"/>
    <s v="Temporada alta"/>
    <x v="0"/>
    <n v="1"/>
    <x v="4"/>
    <x v="2"/>
    <x v="3"/>
    <n v="427.33499999999998"/>
    <n v="71.222499999999997"/>
  </r>
  <r>
    <s v="U0656"/>
    <s v="53435074W"/>
    <n v="52"/>
    <x v="2"/>
    <x v="2"/>
    <x v="1"/>
    <s v="R00656"/>
    <d v="2024-05-24T00:00:00"/>
    <d v="2024-12-13T00:00:00"/>
    <n v="203"/>
    <n v="4"/>
    <n v="1"/>
    <s v="Vuelo + Hotel + Tour"/>
    <n v="317.91000000000003"/>
    <s v="PayPal"/>
    <s v="Nueva York"/>
    <s v="Hotel"/>
    <s v="Económica"/>
    <s v="Tour en Cuidad"/>
    <n v="3"/>
    <s v="Falso"/>
    <s v="Agente de viajes"/>
    <s v="Cancelada"/>
    <n v="5"/>
    <n v="12"/>
    <s v="Temporada alta"/>
    <x v="1"/>
    <n v="0"/>
    <x v="3"/>
    <x v="0"/>
    <x v="3"/>
    <n v="317.91000000000003"/>
    <n v="79.477500000000006"/>
  </r>
  <r>
    <s v="U0657"/>
    <s v="65766679L"/>
    <n v="46"/>
    <x v="2"/>
    <x v="1"/>
    <x v="1"/>
    <s v="R00657"/>
    <d v="2024-01-20T00:00:00"/>
    <d v="2024-10-23T00:00:00"/>
    <n v="277"/>
    <n v="4"/>
    <n v="1"/>
    <s v="Vuelo + Hotel + Tour"/>
    <n v="432.11"/>
    <s v="Transferencia bancaria"/>
    <s v="Barcelona"/>
    <s v="Hotel"/>
    <s v="Económica"/>
    <s v="Tour en bus"/>
    <n v="3"/>
    <s v="Verdadero"/>
    <s v="App móvil"/>
    <s v="Cancelada"/>
    <n v="1"/>
    <n v="10"/>
    <s v="Temporada alta"/>
    <x v="1"/>
    <n v="0"/>
    <x v="0"/>
    <x v="2"/>
    <x v="2"/>
    <n v="432.11"/>
    <n v="108.0275"/>
  </r>
  <r>
    <s v="U0658"/>
    <s v="14534958Q"/>
    <n v="28"/>
    <x v="1"/>
    <x v="4"/>
    <x v="1"/>
    <s v="R00658"/>
    <d v="2024-09-06T00:00:00"/>
    <d v="2024-11-27T00:00:00"/>
    <n v="82"/>
    <n v="5"/>
    <n v="4"/>
    <s v="Vuelo"/>
    <n v="1201.1500000000001"/>
    <s v="Tarjeta de crédito"/>
    <s v="Roma"/>
    <s v=""/>
    <s v="Económica"/>
    <s v=""/>
    <n v="4"/>
    <s v="Verdadero"/>
    <s v="App móvil"/>
    <s v="Confirmada"/>
    <n v="9"/>
    <n v="11"/>
    <s v="Temporada alta"/>
    <x v="0"/>
    <n v="1"/>
    <x v="1"/>
    <x v="1"/>
    <x v="1"/>
    <n v="300.28750000000002"/>
    <n v="240.23000000000002"/>
  </r>
  <r>
    <s v="U0659"/>
    <s v="80200608E"/>
    <n v="25"/>
    <x v="0"/>
    <x v="2"/>
    <x v="0"/>
    <s v="R00659"/>
    <d v="2024-07-30T00:00:00"/>
    <d v="2024-10-12T00:00:00"/>
    <n v="74"/>
    <n v="2"/>
    <n v="4"/>
    <s v="Vuelo"/>
    <n v="1648.05"/>
    <s v="Transferencia bancaria"/>
    <s v="Nueva York"/>
    <s v=""/>
    <s v="Ejecutiva"/>
    <s v=""/>
    <n v="1"/>
    <s v="Falso"/>
    <s v="Agente de viajes"/>
    <s v="Confirmada"/>
    <n v="7"/>
    <n v="10"/>
    <s v="Temporada baja"/>
    <x v="0"/>
    <n v="1"/>
    <x v="1"/>
    <x v="1"/>
    <x v="1"/>
    <n v="412.01249999999999"/>
    <n v="824.02499999999998"/>
  </r>
  <r>
    <s v="U0660"/>
    <s v="26972108P"/>
    <n v="63"/>
    <x v="0"/>
    <x v="4"/>
    <x v="0"/>
    <s v="R00660"/>
    <d v="2024-10-15T00:00:00"/>
    <d v="2024-10-22T00:00:00"/>
    <n v="7"/>
    <n v="6"/>
    <n v="4"/>
    <s v="Vuelo + Hotel"/>
    <n v="875.84"/>
    <s v="PayPal"/>
    <s v="Roma"/>
    <s v="Airbnb"/>
    <s v="Económica"/>
    <s v=""/>
    <n v="5"/>
    <s v="Verdadero"/>
    <s v="Sitio web"/>
    <s v="Pendiente"/>
    <n v="10"/>
    <n v="10"/>
    <s v="Temporada baja"/>
    <x v="0"/>
    <n v="1"/>
    <x v="1"/>
    <x v="1"/>
    <x v="3"/>
    <n v="218.96"/>
    <n v="145.97333333333333"/>
  </r>
  <r>
    <s v="U0661"/>
    <s v="98232558H"/>
    <n v="20"/>
    <x v="1"/>
    <x v="2"/>
    <x v="1"/>
    <s v="R00661"/>
    <d v="2024-06-03T00:00:00"/>
    <d v="2024-09-19T00:00:00"/>
    <n v="108"/>
    <n v="9"/>
    <n v="2"/>
    <s v="Vuelo + Hotel"/>
    <n v="1195.1400000000001"/>
    <s v="Tarjeta de crédito"/>
    <s v="Roma"/>
    <s v="Hotel"/>
    <s v="Ejecutiva"/>
    <s v=""/>
    <n v="8"/>
    <s v="Falso"/>
    <s v="Sitio web"/>
    <s v="Confirmada"/>
    <n v="6"/>
    <n v="9"/>
    <s v="Temporada alta"/>
    <x v="0"/>
    <n v="1"/>
    <x v="3"/>
    <x v="1"/>
    <x v="1"/>
    <n v="597.57000000000005"/>
    <n v="132.79333333333335"/>
  </r>
  <r>
    <s v="U0662"/>
    <s v="17948013D"/>
    <n v="52"/>
    <x v="2"/>
    <x v="3"/>
    <x v="0"/>
    <s v="R00662"/>
    <d v="2024-06-12T00:00:00"/>
    <d v="2024-11-25T00:00:00"/>
    <n v="166"/>
    <n v="9"/>
    <n v="1"/>
    <s v="Vuelo + Hotel + Tour"/>
    <n v="1710.97"/>
    <s v="PayPal"/>
    <s v="Tokio"/>
    <s v="Airbnb"/>
    <s v="Económica"/>
    <s v="Tour en bus"/>
    <n v="8"/>
    <s v="Falso"/>
    <s v="Sitio web"/>
    <s v="Pendiente"/>
    <n v="6"/>
    <n v="11"/>
    <s v="Temporada alta"/>
    <x v="1"/>
    <n v="0"/>
    <x v="0"/>
    <x v="1"/>
    <x v="3"/>
    <n v="1710.97"/>
    <n v="190.10777777777778"/>
  </r>
  <r>
    <s v="U0663"/>
    <s v="55085968W"/>
    <n v="38"/>
    <x v="0"/>
    <x v="0"/>
    <x v="0"/>
    <s v="R00663"/>
    <d v="2024-08-01T00:00:00"/>
    <d v="2024-08-07T00:00:00"/>
    <n v="6"/>
    <n v="1"/>
    <n v="4"/>
    <s v="Vuelo + Hotel"/>
    <n v="1729.02"/>
    <s v="Transferencia bancaria"/>
    <s v="Barcelona"/>
    <s v="Airbnb"/>
    <s v="Económica"/>
    <s v=""/>
    <n v="0"/>
    <s v="Falso"/>
    <s v="Sitio web"/>
    <s v="Pendiente"/>
    <n v="8"/>
    <n v="8"/>
    <s v="Temporada baja"/>
    <x v="0"/>
    <n v="1"/>
    <x v="3"/>
    <x v="0"/>
    <x v="0"/>
    <n v="432.255"/>
    <n v="1729.02"/>
  </r>
  <r>
    <s v="U0664"/>
    <s v="12005801P"/>
    <n v="47"/>
    <x v="1"/>
    <x v="3"/>
    <x v="1"/>
    <s v="R00664"/>
    <d v="2024-05-15T00:00:00"/>
    <d v="2024-06-29T00:00:00"/>
    <n v="45"/>
    <n v="12"/>
    <n v="4"/>
    <s v="Vuelo"/>
    <n v="226.42"/>
    <s v="PayPal"/>
    <s v="Barcelona"/>
    <s v=""/>
    <s v="Primera clase"/>
    <s v=""/>
    <n v="11"/>
    <s v="Verdadero"/>
    <s v="Agente de viajes"/>
    <s v="Pendiente"/>
    <n v="5"/>
    <n v="6"/>
    <s v="Temporada alta"/>
    <x v="0"/>
    <n v="1"/>
    <x v="2"/>
    <x v="3"/>
    <x v="2"/>
    <n v="56.604999999999997"/>
    <n v="18.868333333333332"/>
  </r>
  <r>
    <s v="U0665"/>
    <s v="88323324N"/>
    <n v="46"/>
    <x v="1"/>
    <x v="2"/>
    <x v="0"/>
    <s v="R00665"/>
    <d v="2024-03-22T00:00:00"/>
    <d v="2024-12-19T00:00:00"/>
    <n v="272"/>
    <n v="5"/>
    <n v="4"/>
    <s v="Vuelo + Hotel + Tour"/>
    <n v="1674.68"/>
    <s v="Tarjeta de crédito"/>
    <s v="Nueva York"/>
    <s v="Resort"/>
    <s v="Primera clase"/>
    <s v="Excursión en bote"/>
    <n v="4"/>
    <s v="Verdadero"/>
    <s v="Sitio web"/>
    <s v="Cancelada"/>
    <n v="3"/>
    <n v="12"/>
    <s v="Temporada alta"/>
    <x v="1"/>
    <n v="0"/>
    <x v="2"/>
    <x v="4"/>
    <x v="2"/>
    <n v="418.67"/>
    <n v="334.93600000000004"/>
  </r>
  <r>
    <s v="U0666"/>
    <s v="32697179B"/>
    <n v="18"/>
    <x v="0"/>
    <x v="3"/>
    <x v="0"/>
    <s v="R00666"/>
    <d v="2024-03-19T00:00:00"/>
    <d v="2024-12-31T00:00:00"/>
    <n v="287"/>
    <n v="6"/>
    <n v="3"/>
    <s v="Vuelo + Hotel"/>
    <n v="905.87"/>
    <s v="Tarjeta de crédito"/>
    <s v="Paris"/>
    <s v="Airbnb"/>
    <s v="Ejecutiva"/>
    <s v=""/>
    <n v="5"/>
    <s v="Falso"/>
    <s v="Sitio web"/>
    <s v="Cancelada"/>
    <n v="3"/>
    <n v="12"/>
    <s v="Temporada alta"/>
    <x v="0"/>
    <n v="1"/>
    <x v="3"/>
    <x v="1"/>
    <x v="1"/>
    <n v="301.95666666666665"/>
    <n v="150.97833333333332"/>
  </r>
  <r>
    <s v="U0667"/>
    <s v="68808812B"/>
    <n v="32"/>
    <x v="1"/>
    <x v="6"/>
    <x v="1"/>
    <s v="R00667"/>
    <d v="2024-02-15T00:00:00"/>
    <d v="2024-11-30T00:00:00"/>
    <n v="289"/>
    <n v="14"/>
    <n v="1"/>
    <s v="Vuelo + Hotel"/>
    <n v="1273.71"/>
    <s v="Tarjeta de crédito"/>
    <s v="Roma"/>
    <s v="Hotel"/>
    <s v="Económica"/>
    <s v=""/>
    <n v="13"/>
    <s v="Verdadero"/>
    <s v="App móvil"/>
    <s v="Cancelada"/>
    <n v="2"/>
    <n v="11"/>
    <s v="Temporada alta"/>
    <x v="0"/>
    <n v="1"/>
    <x v="3"/>
    <x v="0"/>
    <x v="0"/>
    <n v="1273.71"/>
    <n v="90.979285714285723"/>
  </r>
  <r>
    <s v="U0668"/>
    <s v="59009189K"/>
    <n v="20"/>
    <x v="0"/>
    <x v="4"/>
    <x v="0"/>
    <s v="R00668"/>
    <d v="2024-05-17T00:00:00"/>
    <d v="2024-06-11T00:00:00"/>
    <n v="25"/>
    <n v="5"/>
    <n v="4"/>
    <s v="Vuelo + Hotel + Tour"/>
    <n v="1284.08"/>
    <s v="Transferencia bancaria"/>
    <s v="Nueva York"/>
    <s v="Hotel"/>
    <s v="Económica"/>
    <s v="Desconocido"/>
    <n v="4"/>
    <s v="Falso"/>
    <s v="Agente de viajes"/>
    <s v="Cancelada"/>
    <n v="5"/>
    <n v="6"/>
    <s v="Temporada baja"/>
    <x v="0"/>
    <n v="1"/>
    <x v="4"/>
    <x v="2"/>
    <x v="1"/>
    <n v="321.02"/>
    <n v="256.81599999999997"/>
  </r>
  <r>
    <s v="U0669"/>
    <s v="91187233F"/>
    <n v="39"/>
    <x v="2"/>
    <x v="2"/>
    <x v="0"/>
    <s v="R00669"/>
    <d v="2024-02-06T00:00:00"/>
    <d v="2024-11-27T00:00:00"/>
    <n v="295"/>
    <n v="12"/>
    <n v="4"/>
    <s v="Vuelo"/>
    <n v="350.52"/>
    <s v="Tarjeta de crédito"/>
    <s v="Paris"/>
    <s v=""/>
    <s v="Ejecutiva"/>
    <s v=""/>
    <n v="11"/>
    <s v="Verdadero"/>
    <s v="Sitio web"/>
    <s v="Cancelada"/>
    <n v="2"/>
    <n v="11"/>
    <s v="Temporada baja"/>
    <x v="0"/>
    <n v="1"/>
    <x v="3"/>
    <x v="0"/>
    <x v="0"/>
    <n v="87.63"/>
    <n v="29.209999999999997"/>
  </r>
  <r>
    <s v="U0670"/>
    <s v="14871338K"/>
    <n v="54"/>
    <x v="2"/>
    <x v="1"/>
    <x v="1"/>
    <s v="R00670"/>
    <d v="2024-04-15T00:00:00"/>
    <d v="2024-04-29T00:00:00"/>
    <n v="14"/>
    <n v="11"/>
    <n v="1"/>
    <s v="Vuelo + Hotel"/>
    <n v="316.20999999999998"/>
    <s v="Transferencia bancaria"/>
    <s v="Nueva York"/>
    <s v="Hotel"/>
    <s v="Primera clase"/>
    <s v=""/>
    <n v="10"/>
    <s v="Verdadero"/>
    <s v="App móvil"/>
    <s v="Cancelada"/>
    <n v="4"/>
    <n v="4"/>
    <s v="Temporada baja"/>
    <x v="0"/>
    <n v="1"/>
    <x v="2"/>
    <x v="1"/>
    <x v="3"/>
    <n v="316.20999999999998"/>
    <n v="28.746363636363636"/>
  </r>
  <r>
    <s v="U0671"/>
    <s v="30395814A"/>
    <n v="53"/>
    <x v="1"/>
    <x v="1"/>
    <x v="0"/>
    <s v="R00671"/>
    <d v="2024-04-21T00:00:00"/>
    <d v="2024-10-16T00:00:00"/>
    <n v="178"/>
    <n v="1"/>
    <n v="3"/>
    <s v="Vuelo + Hotel + Tour"/>
    <n v="680.11"/>
    <s v="PayPal"/>
    <s v="Roma"/>
    <s v="Resort"/>
    <s v="Primera clase"/>
    <s v="Desconocido"/>
    <n v="0"/>
    <s v="Falso"/>
    <s v="App móvil"/>
    <s v="Cancelada"/>
    <n v="4"/>
    <n v="10"/>
    <s v="Temporada alta"/>
    <x v="1"/>
    <n v="0"/>
    <x v="1"/>
    <x v="2"/>
    <x v="3"/>
    <n v="226.70333333333335"/>
    <n v="680.11"/>
  </r>
  <r>
    <s v="U0672"/>
    <s v="60323234F"/>
    <n v="42"/>
    <x v="2"/>
    <x v="4"/>
    <x v="1"/>
    <s v="R00672"/>
    <d v="2024-04-24T00:00:00"/>
    <d v="2024-09-30T00:00:00"/>
    <n v="159"/>
    <n v="13"/>
    <n v="2"/>
    <s v="Vuelo"/>
    <n v="1124.3599999999999"/>
    <s v="Tarjeta de crédito"/>
    <s v="Londres"/>
    <s v=""/>
    <s v="Primera clase"/>
    <s v=""/>
    <n v="12"/>
    <s v="Falso"/>
    <s v="Sitio web"/>
    <s v="Cancelada"/>
    <n v="4"/>
    <n v="9"/>
    <s v="Temporada baja"/>
    <x v="1"/>
    <n v="0"/>
    <x v="3"/>
    <x v="1"/>
    <x v="2"/>
    <n v="562.17999999999995"/>
    <n v="86.489230769230758"/>
  </r>
  <r>
    <s v="U0673"/>
    <s v="48903113F"/>
    <n v="65"/>
    <x v="2"/>
    <x v="1"/>
    <x v="0"/>
    <s v="R00673"/>
    <d v="2024-10-19T00:00:00"/>
    <d v="2024-11-14T00:00:00"/>
    <n v="26"/>
    <n v="8"/>
    <n v="2"/>
    <s v="Vuelo + Hotel"/>
    <n v="1753.21"/>
    <s v="Tarjeta de crédito"/>
    <s v="Cancun"/>
    <s v="Resort"/>
    <s v="Primera clase"/>
    <s v=""/>
    <n v="7"/>
    <s v="Verdadero"/>
    <s v="App móvil"/>
    <s v="Pendiente"/>
    <n v="10"/>
    <n v="11"/>
    <s v="Temporada alta"/>
    <x v="1"/>
    <n v="0"/>
    <x v="3"/>
    <x v="0"/>
    <x v="3"/>
    <n v="876.60500000000002"/>
    <n v="219.15125"/>
  </r>
  <r>
    <s v="U0674"/>
    <s v="81773592J"/>
    <n v="64"/>
    <x v="1"/>
    <x v="3"/>
    <x v="1"/>
    <s v="R00674"/>
    <d v="2024-03-21T00:00:00"/>
    <d v="2024-08-05T00:00:00"/>
    <n v="137"/>
    <n v="8"/>
    <n v="2"/>
    <s v="Vuelo + Hotel + Tour"/>
    <n v="1086.8399999999999"/>
    <s v="Tarjeta de crédito"/>
    <s v="Tokio"/>
    <s v="Hotel"/>
    <s v="Ejecutiva"/>
    <s v="Excursión en bote"/>
    <n v="7"/>
    <s v="Falso"/>
    <s v="App móvil"/>
    <s v="Cancelada"/>
    <n v="3"/>
    <n v="8"/>
    <s v="Temporada alta"/>
    <x v="0"/>
    <n v="1"/>
    <x v="3"/>
    <x v="2"/>
    <x v="3"/>
    <n v="543.41999999999996"/>
    <n v="135.85499999999999"/>
  </r>
  <r>
    <s v="U0675"/>
    <s v="49091566K"/>
    <n v="65"/>
    <x v="2"/>
    <x v="1"/>
    <x v="1"/>
    <s v="R00675"/>
    <d v="2024-03-16T00:00:00"/>
    <d v="2024-12-31T00:00:00"/>
    <n v="290"/>
    <n v="9"/>
    <n v="1"/>
    <s v="Vuelo + Hotel + Tour"/>
    <n v="624.6"/>
    <s v="Transferencia bancaria"/>
    <s v="Tokio"/>
    <s v="Airbnb"/>
    <s v="Primera clase"/>
    <s v="Tour en Cuidad"/>
    <n v="8"/>
    <s v="Falso"/>
    <s v="App móvil"/>
    <s v="Pendiente"/>
    <n v="3"/>
    <n v="12"/>
    <s v="Temporada alta"/>
    <x v="1"/>
    <n v="0"/>
    <x v="1"/>
    <x v="5"/>
    <x v="3"/>
    <n v="624.6"/>
    <n v="69.400000000000006"/>
  </r>
  <r>
    <s v="U0676"/>
    <s v="57904919G"/>
    <n v="27"/>
    <x v="0"/>
    <x v="2"/>
    <x v="0"/>
    <s v="R00676"/>
    <d v="2024-02-14T00:00:00"/>
    <d v="2024-12-13T00:00:00"/>
    <n v="303"/>
    <n v="12"/>
    <n v="2"/>
    <s v="Vuelo"/>
    <n v="375.76"/>
    <s v="PayPal"/>
    <s v="Barcelona"/>
    <s v=""/>
    <s v="Económica"/>
    <s v=""/>
    <n v="11"/>
    <s v="Verdadero"/>
    <s v="Sitio web"/>
    <s v="Cancelada"/>
    <n v="2"/>
    <n v="12"/>
    <s v="Temporada baja"/>
    <x v="1"/>
    <n v="0"/>
    <x v="1"/>
    <x v="3"/>
    <x v="1"/>
    <n v="187.88"/>
    <n v="31.313333333333333"/>
  </r>
  <r>
    <s v="U0677"/>
    <s v="52404377G"/>
    <n v="46"/>
    <x v="2"/>
    <x v="2"/>
    <x v="0"/>
    <s v="R00677"/>
    <d v="2024-04-30T00:00:00"/>
    <d v="2024-11-24T00:00:00"/>
    <n v="208"/>
    <n v="10"/>
    <n v="4"/>
    <s v="Vuelo"/>
    <n v="1465.71"/>
    <s v="Tarjeta de crédito"/>
    <s v="Cancun"/>
    <s v=""/>
    <s v="Económica"/>
    <s v=""/>
    <n v="9"/>
    <s v="Falso"/>
    <s v="Agente de viajes"/>
    <s v="Confirmada"/>
    <n v="4"/>
    <n v="11"/>
    <s v="Temporada baja"/>
    <x v="1"/>
    <n v="0"/>
    <x v="2"/>
    <x v="5"/>
    <x v="2"/>
    <n v="366.42750000000001"/>
    <n v="146.571"/>
  </r>
  <r>
    <s v="U0678"/>
    <s v="68185512B"/>
    <n v="37"/>
    <x v="0"/>
    <x v="6"/>
    <x v="0"/>
    <s v="R00678"/>
    <d v="2024-04-18T00:00:00"/>
    <d v="2024-08-30T00:00:00"/>
    <n v="134"/>
    <n v="11"/>
    <n v="3"/>
    <s v="Vuelo"/>
    <n v="1711.09"/>
    <s v="PayPal"/>
    <s v="Roma"/>
    <s v=""/>
    <s v="Económica"/>
    <s v=""/>
    <n v="10"/>
    <s v="Verdadero"/>
    <s v="Agente de viajes"/>
    <s v="Pendiente"/>
    <n v="4"/>
    <n v="8"/>
    <s v="Temporada alta"/>
    <x v="1"/>
    <n v="0"/>
    <x v="0"/>
    <x v="1"/>
    <x v="0"/>
    <n v="570.36333333333334"/>
    <n v="155.55363636363634"/>
  </r>
  <r>
    <s v="U0679"/>
    <s v="30106293Y"/>
    <n v="40"/>
    <x v="1"/>
    <x v="4"/>
    <x v="1"/>
    <s v="R00679"/>
    <d v="2024-03-05T00:00:00"/>
    <d v="2024-06-06T00:00:00"/>
    <n v="93"/>
    <n v="14"/>
    <n v="3"/>
    <s v="Vuelo"/>
    <n v="1984.68"/>
    <s v="Transferencia bancaria"/>
    <s v="Tokio"/>
    <s v=""/>
    <s v="Económica"/>
    <s v=""/>
    <n v="13"/>
    <s v="Falso"/>
    <s v="Sitio web"/>
    <s v="Cancelada"/>
    <n v="3"/>
    <n v="6"/>
    <s v="Temporada alta"/>
    <x v="0"/>
    <n v="1"/>
    <x v="0"/>
    <x v="1"/>
    <x v="2"/>
    <n v="661.56000000000006"/>
    <n v="141.76285714285714"/>
  </r>
  <r>
    <s v="U0680"/>
    <s v="99613461R"/>
    <n v="39"/>
    <x v="2"/>
    <x v="5"/>
    <x v="0"/>
    <s v="R00680"/>
    <d v="2024-05-10T00:00:00"/>
    <d v="2024-11-28T00:00:00"/>
    <n v="202"/>
    <n v="7"/>
    <n v="3"/>
    <s v="Vuelo + Hotel"/>
    <n v="374.38"/>
    <s v="Tarjeta de crédito"/>
    <s v="Roma"/>
    <s v="Hotel"/>
    <s v="Ejecutiva"/>
    <s v=""/>
    <n v="6"/>
    <s v="Verdadero"/>
    <s v="App móvil"/>
    <s v="Confirmada"/>
    <n v="5"/>
    <n v="11"/>
    <s v="Temporada alta"/>
    <x v="1"/>
    <n v="0"/>
    <x v="0"/>
    <x v="0"/>
    <x v="0"/>
    <n v="124.79333333333334"/>
    <n v="53.482857142857142"/>
  </r>
  <r>
    <s v="U0681"/>
    <s v="76438791Q"/>
    <n v="38"/>
    <x v="0"/>
    <x v="1"/>
    <x v="0"/>
    <s v="R00681"/>
    <d v="2024-04-12T00:00:00"/>
    <d v="2024-07-28T00:00:00"/>
    <n v="107"/>
    <n v="3"/>
    <n v="4"/>
    <s v="Vuelo + Hotel"/>
    <n v="974.16"/>
    <s v="Tarjeta de crédito"/>
    <s v="Paris"/>
    <s v="Hotel"/>
    <s v="Primera clase"/>
    <s v=""/>
    <n v="2"/>
    <s v="Falso"/>
    <s v="Agente de viajes"/>
    <s v="Confirmada"/>
    <n v="4"/>
    <n v="7"/>
    <s v="Temporada baja"/>
    <x v="0"/>
    <n v="1"/>
    <x v="0"/>
    <x v="0"/>
    <x v="0"/>
    <n v="243.54"/>
    <n v="324.71999999999997"/>
  </r>
  <r>
    <s v="U0682"/>
    <s v="84914577A"/>
    <n v="52"/>
    <x v="2"/>
    <x v="4"/>
    <x v="0"/>
    <s v="R00682"/>
    <d v="2024-04-24T00:00:00"/>
    <d v="2024-08-20T00:00:00"/>
    <n v="118"/>
    <n v="11"/>
    <n v="4"/>
    <s v="Vuelo + Hotel + Tour"/>
    <n v="468.9"/>
    <s v="PayPal"/>
    <s v="Nueva York"/>
    <s v="Resort"/>
    <s v="Económica"/>
    <s v="Excursión en bote"/>
    <n v="10"/>
    <s v="Verdadero"/>
    <s v="Sitio web"/>
    <s v="Pendiente"/>
    <n v="4"/>
    <n v="8"/>
    <s v="Temporada alta"/>
    <x v="1"/>
    <n v="0"/>
    <x v="1"/>
    <x v="5"/>
    <x v="3"/>
    <n v="117.22499999999999"/>
    <n v="42.627272727272725"/>
  </r>
  <r>
    <s v="U0683"/>
    <s v="25457751V"/>
    <n v="28"/>
    <x v="1"/>
    <x v="5"/>
    <x v="1"/>
    <s v="R00683"/>
    <d v="2024-02-10T00:00:00"/>
    <d v="2024-09-01T00:00:00"/>
    <n v="204"/>
    <n v="2"/>
    <n v="2"/>
    <s v="Vuelo + Hotel"/>
    <n v="1595.22"/>
    <s v="PayPal"/>
    <s v="Londres"/>
    <s v="Airbnb"/>
    <s v="Económica"/>
    <s v=""/>
    <n v="1"/>
    <s v="Verdadero"/>
    <s v="App móvil"/>
    <s v="Cancelada"/>
    <n v="2"/>
    <n v="9"/>
    <s v="Temporada baja"/>
    <x v="0"/>
    <n v="1"/>
    <x v="2"/>
    <x v="4"/>
    <x v="1"/>
    <n v="797.61"/>
    <n v="797.61"/>
  </r>
  <r>
    <s v="U0684"/>
    <s v="51643034F"/>
    <n v="24"/>
    <x v="2"/>
    <x v="0"/>
    <x v="1"/>
    <s v="R00684"/>
    <d v="2024-05-21T00:00:00"/>
    <d v="2024-07-21T00:00:00"/>
    <n v="61"/>
    <n v="6"/>
    <n v="4"/>
    <s v="Vuelo + Hotel"/>
    <n v="1746.81"/>
    <s v="PayPal"/>
    <s v="Barcelona"/>
    <s v="Resort"/>
    <s v="Primera clase"/>
    <s v=""/>
    <n v="5"/>
    <s v="Verdadero"/>
    <s v="Sitio web"/>
    <s v="Cancelada"/>
    <n v="5"/>
    <n v="7"/>
    <s v="Temporada baja"/>
    <x v="0"/>
    <n v="1"/>
    <x v="3"/>
    <x v="0"/>
    <x v="1"/>
    <n v="436.70249999999999"/>
    <n v="291.13499999999999"/>
  </r>
  <r>
    <s v="U0685"/>
    <s v="26314008F"/>
    <n v="63"/>
    <x v="2"/>
    <x v="6"/>
    <x v="1"/>
    <s v="R00685"/>
    <d v="2024-03-08T00:00:00"/>
    <d v="2024-06-29T00:00:00"/>
    <n v="113"/>
    <n v="5"/>
    <n v="2"/>
    <s v="Vuelo + Hotel"/>
    <n v="215.96"/>
    <s v="Transferencia bancaria"/>
    <s v="Roma"/>
    <s v="Hotel"/>
    <s v="Primera clase"/>
    <s v=""/>
    <n v="4"/>
    <s v="Verdadero"/>
    <s v="Sitio web"/>
    <s v="Pendiente"/>
    <n v="3"/>
    <n v="6"/>
    <s v="Temporada baja"/>
    <x v="1"/>
    <n v="0"/>
    <x v="0"/>
    <x v="1"/>
    <x v="3"/>
    <n v="107.98"/>
    <n v="43.192"/>
  </r>
  <r>
    <s v="U0686"/>
    <s v="95167976W"/>
    <n v="34"/>
    <x v="1"/>
    <x v="5"/>
    <x v="0"/>
    <s v="R00686"/>
    <d v="2024-04-20T00:00:00"/>
    <d v="2024-07-04T00:00:00"/>
    <n v="75"/>
    <n v="10"/>
    <n v="2"/>
    <s v="Vuelo + Hotel + Tour"/>
    <n v="544.29"/>
    <s v="Tarjeta de crédito"/>
    <s v="Cancun"/>
    <s v="Airbnb"/>
    <s v="Ejecutiva"/>
    <s v="Excursión en bote"/>
    <n v="9"/>
    <s v="Falso"/>
    <s v="Agente de viajes"/>
    <s v="Cancelada"/>
    <n v="4"/>
    <n v="7"/>
    <s v="Temporada alta"/>
    <x v="0"/>
    <n v="1"/>
    <x v="2"/>
    <x v="4"/>
    <x v="0"/>
    <n v="272.14499999999998"/>
    <n v="54.428999999999995"/>
  </r>
  <r>
    <s v="U0687"/>
    <s v="95871630V"/>
    <n v="35"/>
    <x v="0"/>
    <x v="1"/>
    <x v="0"/>
    <s v="R00687"/>
    <d v="2024-06-09T00:00:00"/>
    <d v="2024-10-09T00:00:00"/>
    <n v="122"/>
    <n v="12"/>
    <n v="4"/>
    <s v="Vuelo"/>
    <n v="816.94"/>
    <s v="Tarjeta de crédito"/>
    <s v="Nueva York"/>
    <s v=""/>
    <s v="Económica"/>
    <s v=""/>
    <n v="11"/>
    <s v="Verdadero"/>
    <s v="Sitio web"/>
    <s v="Confirmada"/>
    <n v="6"/>
    <n v="10"/>
    <s v="Temporada alta"/>
    <x v="1"/>
    <n v="0"/>
    <x v="4"/>
    <x v="5"/>
    <x v="0"/>
    <n v="204.23500000000001"/>
    <n v="68.078333333333333"/>
  </r>
  <r>
    <s v="U0688"/>
    <s v="22828741E"/>
    <n v="64"/>
    <x v="2"/>
    <x v="0"/>
    <x v="1"/>
    <s v="R00688"/>
    <d v="2024-03-03T00:00:00"/>
    <d v="2024-08-15T00:00:00"/>
    <n v="165"/>
    <n v="8"/>
    <n v="1"/>
    <s v="Vuelo + Hotel + Tour"/>
    <n v="611.54999999999995"/>
    <s v="Tarjeta de crédito"/>
    <s v="Roma"/>
    <s v="Resort"/>
    <s v="Económica"/>
    <s v="Tour en Cuidad"/>
    <n v="7"/>
    <s v="Falso"/>
    <s v="Sitio web"/>
    <s v="Cancelada"/>
    <n v="3"/>
    <n v="8"/>
    <s v="Temporada baja"/>
    <x v="1"/>
    <n v="0"/>
    <x v="0"/>
    <x v="1"/>
    <x v="3"/>
    <n v="611.54999999999995"/>
    <n v="76.443749999999994"/>
  </r>
  <r>
    <s v="U0689"/>
    <s v="27783105W"/>
    <n v="30"/>
    <x v="1"/>
    <x v="1"/>
    <x v="0"/>
    <s v="R00689"/>
    <d v="2024-02-05T00:00:00"/>
    <d v="2024-05-14T00:00:00"/>
    <n v="99"/>
    <n v="5"/>
    <n v="4"/>
    <s v="Vuelo"/>
    <n v="1774.7"/>
    <s v="Tarjeta de crédito"/>
    <s v="Paris"/>
    <s v=""/>
    <s v="Económica"/>
    <s v=""/>
    <n v="4"/>
    <s v="Verdadero"/>
    <s v="App móvil"/>
    <s v="Pendiente"/>
    <n v="2"/>
    <n v="5"/>
    <s v="Temporada baja"/>
    <x v="1"/>
    <n v="0"/>
    <x v="2"/>
    <x v="3"/>
    <x v="0"/>
    <n v="443.67500000000001"/>
    <n v="354.94"/>
  </r>
  <r>
    <s v="U0690"/>
    <s v="51167807Y"/>
    <n v="39"/>
    <x v="2"/>
    <x v="2"/>
    <x v="0"/>
    <s v="R00690"/>
    <d v="2024-02-05T00:00:00"/>
    <d v="2024-02-22T00:00:00"/>
    <n v="17"/>
    <n v="5"/>
    <n v="2"/>
    <s v="Vuelo + Hotel + Tour"/>
    <n v="737.44"/>
    <s v="PayPal"/>
    <s v="Tokio"/>
    <s v="Hotel"/>
    <s v="Económica"/>
    <s v="Tour en bus"/>
    <n v="4"/>
    <s v="Falso"/>
    <s v="Sitio web"/>
    <s v="Cancelada"/>
    <n v="2"/>
    <n v="2"/>
    <s v="Temporada baja"/>
    <x v="0"/>
    <n v="1"/>
    <x v="3"/>
    <x v="0"/>
    <x v="0"/>
    <n v="368.72"/>
    <n v="147.488"/>
  </r>
  <r>
    <s v="U0691"/>
    <s v="68696536K"/>
    <n v="32"/>
    <x v="1"/>
    <x v="3"/>
    <x v="1"/>
    <s v="R00691"/>
    <d v="2024-01-27T00:00:00"/>
    <d v="2024-08-21T00:00:00"/>
    <n v="207"/>
    <n v="12"/>
    <n v="2"/>
    <s v="Vuelo"/>
    <n v="1754.11"/>
    <s v="Transferencia bancaria"/>
    <s v="Nueva York"/>
    <s v=""/>
    <s v="Primera clase"/>
    <s v=""/>
    <n v="11"/>
    <s v="Falso"/>
    <s v="Agente de viajes"/>
    <s v="Cancelada"/>
    <n v="1"/>
    <n v="8"/>
    <s v="Temporada baja"/>
    <x v="0"/>
    <n v="1"/>
    <x v="3"/>
    <x v="2"/>
    <x v="0"/>
    <n v="877.05499999999995"/>
    <n v="146.17583333333332"/>
  </r>
  <r>
    <s v="U0692"/>
    <s v="14663706X"/>
    <n v="41"/>
    <x v="0"/>
    <x v="6"/>
    <x v="0"/>
    <s v="R00692"/>
    <d v="2024-05-17T00:00:00"/>
    <d v="2024-08-06T00:00:00"/>
    <n v="81"/>
    <n v="11"/>
    <n v="3"/>
    <s v="Vuelo"/>
    <n v="185.21"/>
    <s v="PayPal"/>
    <s v="Nueva York"/>
    <s v=""/>
    <s v="Económica"/>
    <s v=""/>
    <n v="10"/>
    <s v="Verdadero"/>
    <s v="Sitio web"/>
    <s v="Pendiente"/>
    <n v="5"/>
    <n v="8"/>
    <s v="Temporada alta"/>
    <x v="1"/>
    <n v="0"/>
    <x v="4"/>
    <x v="5"/>
    <x v="2"/>
    <n v="61.736666666666672"/>
    <n v="16.83727272727273"/>
  </r>
  <r>
    <s v="U0693"/>
    <s v="96385333S"/>
    <n v="43"/>
    <x v="0"/>
    <x v="5"/>
    <x v="0"/>
    <s v="R00693"/>
    <d v="2024-01-10T00:00:00"/>
    <d v="2024-08-06T00:00:00"/>
    <n v="209"/>
    <n v="12"/>
    <n v="2"/>
    <s v="Vuelo"/>
    <n v="1757.1"/>
    <s v="Transferencia bancaria"/>
    <s v="Roma"/>
    <s v=""/>
    <s v="Ejecutiva"/>
    <s v=""/>
    <n v="11"/>
    <s v="Verdadero"/>
    <s v="App móvil"/>
    <s v="Pendiente"/>
    <n v="1"/>
    <n v="8"/>
    <s v="Temporada alta"/>
    <x v="0"/>
    <n v="1"/>
    <x v="0"/>
    <x v="0"/>
    <x v="2"/>
    <n v="878.55"/>
    <n v="146.42499999999998"/>
  </r>
  <r>
    <s v="U0694"/>
    <s v="96368107Q"/>
    <n v="18"/>
    <x v="0"/>
    <x v="1"/>
    <x v="0"/>
    <s v="R00694"/>
    <d v="2024-07-12T00:00:00"/>
    <d v="2024-08-14T00:00:00"/>
    <n v="33"/>
    <n v="9"/>
    <n v="1"/>
    <s v="Vuelo + Hotel + Tour"/>
    <n v="911.35"/>
    <s v="PayPal"/>
    <s v="Roma"/>
    <s v="Resort"/>
    <s v="Ejecutiva"/>
    <s v="Desconocido"/>
    <n v="8"/>
    <s v="Verdadero"/>
    <s v="Agente de viajes"/>
    <s v="Cancelada"/>
    <n v="7"/>
    <n v="8"/>
    <s v="Temporada baja"/>
    <x v="1"/>
    <n v="0"/>
    <x v="3"/>
    <x v="3"/>
    <x v="1"/>
    <n v="911.35"/>
    <n v="101.26111111111112"/>
  </r>
  <r>
    <s v="U0695"/>
    <s v="50552899A"/>
    <n v="30"/>
    <x v="1"/>
    <x v="0"/>
    <x v="1"/>
    <s v="R00695"/>
    <d v="2024-07-09T00:00:00"/>
    <d v="2024-12-23T00:00:00"/>
    <n v="167"/>
    <n v="8"/>
    <n v="4"/>
    <s v="Vuelo + Hotel + Tour"/>
    <n v="1780.36"/>
    <s v="Tarjeta de crédito"/>
    <s v="Nueva York"/>
    <s v="Resort"/>
    <s v="Primera clase"/>
    <s v="Excursión en bote"/>
    <n v="7"/>
    <s v="Falso"/>
    <s v="Agente de viajes"/>
    <s v="Cancelada"/>
    <n v="7"/>
    <n v="12"/>
    <s v="Temporada alta"/>
    <x v="0"/>
    <n v="1"/>
    <x v="3"/>
    <x v="1"/>
    <x v="0"/>
    <n v="445.09"/>
    <n v="222.54499999999999"/>
  </r>
  <r>
    <s v="U0696"/>
    <s v="60722232R"/>
    <n v="22"/>
    <x v="0"/>
    <x v="6"/>
    <x v="0"/>
    <s v="R00696"/>
    <d v="2024-02-10T00:00:00"/>
    <d v="2024-11-02T00:00:00"/>
    <n v="266"/>
    <n v="9"/>
    <n v="2"/>
    <s v="Vuelo + Hotel"/>
    <n v="1098.48"/>
    <s v="PayPal"/>
    <s v="Barcelona"/>
    <s v="Hotel"/>
    <s v="Primera clase"/>
    <s v=""/>
    <n v="8"/>
    <s v="Falso"/>
    <s v="Sitio web"/>
    <s v="Confirmada"/>
    <n v="2"/>
    <n v="11"/>
    <s v="Temporada alta"/>
    <x v="1"/>
    <n v="0"/>
    <x v="3"/>
    <x v="0"/>
    <x v="1"/>
    <n v="549.24"/>
    <n v="122.05333333333334"/>
  </r>
  <r>
    <s v="U0697"/>
    <s v="30719644Q"/>
    <n v="62"/>
    <x v="0"/>
    <x v="6"/>
    <x v="0"/>
    <s v="R00697"/>
    <d v="2024-02-17T00:00:00"/>
    <d v="2024-04-23T00:00:00"/>
    <n v="66"/>
    <n v="14"/>
    <n v="4"/>
    <s v="Vuelo + Hotel + Tour"/>
    <n v="1673.51"/>
    <s v="PayPal"/>
    <s v="Nueva York"/>
    <s v="Hotel"/>
    <s v="Económica"/>
    <s v="Tour en bus"/>
    <n v="13"/>
    <s v="Verdadero"/>
    <s v="Sitio web"/>
    <s v="Pendiente"/>
    <n v="2"/>
    <n v="4"/>
    <s v="Temporada alta"/>
    <x v="1"/>
    <n v="0"/>
    <x v="4"/>
    <x v="5"/>
    <x v="3"/>
    <n v="418.3775"/>
    <n v="119.53642857142857"/>
  </r>
  <r>
    <s v="U0698"/>
    <s v="30062900Z"/>
    <n v="52"/>
    <x v="1"/>
    <x v="2"/>
    <x v="0"/>
    <s v="R00698"/>
    <d v="2024-04-10T00:00:00"/>
    <d v="2024-07-03T00:00:00"/>
    <n v="84"/>
    <n v="12"/>
    <n v="3"/>
    <s v="Vuelo"/>
    <n v="1529.87"/>
    <s v="PayPal"/>
    <s v="Barcelona"/>
    <s v=""/>
    <s v="Primera clase"/>
    <s v=""/>
    <n v="11"/>
    <s v="Falso"/>
    <s v="Agente de viajes"/>
    <s v="Pendiente"/>
    <n v="4"/>
    <n v="7"/>
    <s v="Temporada alta"/>
    <x v="0"/>
    <n v="1"/>
    <x v="4"/>
    <x v="5"/>
    <x v="3"/>
    <n v="509.95666666666665"/>
    <n v="127.48916666666666"/>
  </r>
  <r>
    <s v="U0699"/>
    <s v="73552237P"/>
    <n v="64"/>
    <x v="2"/>
    <x v="3"/>
    <x v="0"/>
    <s v="R00699"/>
    <d v="2024-12-29T00:00:00"/>
    <d v="2024-12-30T00:00:00"/>
    <n v="1"/>
    <n v="14"/>
    <n v="1"/>
    <s v="Vuelo + Hotel + Tour"/>
    <n v="191.14"/>
    <s v="Tarjeta de crédito"/>
    <s v="Tokio"/>
    <s v="Hotel"/>
    <s v="Primera clase"/>
    <s v="Excursión en bote"/>
    <n v="13"/>
    <s v="Falso"/>
    <s v="App móvil"/>
    <s v="Cancelada"/>
    <n v="12"/>
    <n v="12"/>
    <s v="Temporada baja"/>
    <x v="1"/>
    <n v="0"/>
    <x v="4"/>
    <x v="4"/>
    <x v="3"/>
    <n v="191.14"/>
    <n v="13.652857142857142"/>
  </r>
  <r>
    <s v="U0700"/>
    <s v="77035857W"/>
    <n v="26"/>
    <x v="1"/>
    <x v="3"/>
    <x v="0"/>
    <s v="R00700"/>
    <d v="2024-02-12T00:00:00"/>
    <d v="2024-05-25T00:00:00"/>
    <n v="103"/>
    <n v="3"/>
    <n v="4"/>
    <s v="Vuelo"/>
    <n v="1725.59"/>
    <s v="Tarjeta de crédito"/>
    <s v="Barcelona"/>
    <s v=""/>
    <s v="Ejecutiva"/>
    <s v=""/>
    <n v="2"/>
    <s v="Falso"/>
    <s v="Agente de viajes"/>
    <s v="Pendiente"/>
    <n v="2"/>
    <n v="5"/>
    <s v="Temporada alta"/>
    <x v="1"/>
    <n v="0"/>
    <x v="2"/>
    <x v="5"/>
    <x v="1"/>
    <n v="431.39749999999998"/>
    <n v="575.1966666666666"/>
  </r>
  <r>
    <s v="U0701"/>
    <s v="68826975G"/>
    <n v="24"/>
    <x v="1"/>
    <x v="0"/>
    <x v="1"/>
    <s v="R00701"/>
    <d v="2024-06-16T00:00:00"/>
    <d v="2024-10-30T00:00:00"/>
    <n v="136"/>
    <n v="5"/>
    <n v="3"/>
    <s v="Vuelo + Hotel + Tour"/>
    <n v="1651.72"/>
    <s v="Transferencia bancaria"/>
    <s v="Nueva York"/>
    <s v="Hotel"/>
    <s v="Económica"/>
    <s v="Tour en bus"/>
    <n v="4"/>
    <s v="Falso"/>
    <s v="Sitio web"/>
    <s v="Cancelada"/>
    <n v="6"/>
    <n v="10"/>
    <s v="Temporada baja"/>
    <x v="1"/>
    <n v="0"/>
    <x v="1"/>
    <x v="2"/>
    <x v="1"/>
    <n v="550.57333333333338"/>
    <n v="330.34399999999999"/>
  </r>
  <r>
    <s v="U0702"/>
    <s v="48080189T"/>
    <n v="21"/>
    <x v="0"/>
    <x v="1"/>
    <x v="0"/>
    <s v="R00702"/>
    <d v="2024-04-06T00:00:00"/>
    <d v="2024-04-13T00:00:00"/>
    <n v="7"/>
    <n v="12"/>
    <n v="4"/>
    <s v="Vuelo + Hotel + Tour"/>
    <n v="1709.33"/>
    <s v="Tarjeta de crédito"/>
    <s v="Tokio"/>
    <s v="Hotel"/>
    <s v="Económica"/>
    <s v="Tour en Cuidad"/>
    <n v="11"/>
    <s v="Verdadero"/>
    <s v="Agente de viajes"/>
    <s v="Cancelada"/>
    <n v="4"/>
    <n v="4"/>
    <s v="Temporada baja"/>
    <x v="0"/>
    <n v="1"/>
    <x v="1"/>
    <x v="4"/>
    <x v="1"/>
    <n v="427.33249999999998"/>
    <n v="142.44416666666666"/>
  </r>
  <r>
    <s v="U0703"/>
    <s v="85565513Q"/>
    <n v="63"/>
    <x v="1"/>
    <x v="5"/>
    <x v="1"/>
    <s v="R00703"/>
    <d v="2024-01-20T00:00:00"/>
    <d v="2024-09-28T00:00:00"/>
    <n v="252"/>
    <n v="10"/>
    <n v="3"/>
    <s v="Vuelo + Hotel + Tour"/>
    <n v="627.76"/>
    <s v="Tarjeta de crédito"/>
    <s v="Roma"/>
    <s v="Airbnb"/>
    <s v="Ejecutiva"/>
    <s v="Tour en Cuidad"/>
    <n v="9"/>
    <s v="Falso"/>
    <s v="Agente de viajes"/>
    <s v="Confirmada"/>
    <n v="1"/>
    <n v="9"/>
    <s v="Temporada alta"/>
    <x v="1"/>
    <n v="0"/>
    <x v="4"/>
    <x v="5"/>
    <x v="3"/>
    <n v="209.25333333333333"/>
    <n v="62.775999999999996"/>
  </r>
  <r>
    <s v="U0704"/>
    <s v="75053294Q"/>
    <n v="31"/>
    <x v="1"/>
    <x v="4"/>
    <x v="1"/>
    <s v="R00704"/>
    <d v="2024-01-01T00:00:00"/>
    <d v="2024-02-14T00:00:00"/>
    <n v="44"/>
    <n v="8"/>
    <n v="3"/>
    <s v="Vuelo + Hotel + Tour"/>
    <n v="898.2"/>
    <s v="Tarjeta de crédito"/>
    <s v="Roma"/>
    <s v="Resort"/>
    <s v="Ejecutiva"/>
    <s v="Tour en bus"/>
    <n v="7"/>
    <s v="Falso"/>
    <s v="Sitio web"/>
    <s v="Pendiente"/>
    <n v="1"/>
    <n v="2"/>
    <s v="Temporada alta"/>
    <x v="1"/>
    <n v="0"/>
    <x v="3"/>
    <x v="0"/>
    <x v="0"/>
    <n v="299.40000000000003"/>
    <n v="112.27500000000001"/>
  </r>
  <r>
    <s v="U0705"/>
    <s v="89464333Z"/>
    <n v="44"/>
    <x v="0"/>
    <x v="4"/>
    <x v="0"/>
    <s v="R00705"/>
    <d v="2024-02-21T00:00:00"/>
    <d v="2024-10-12T00:00:00"/>
    <n v="234"/>
    <n v="13"/>
    <n v="3"/>
    <s v="Vuelo"/>
    <n v="453.56"/>
    <s v="Tarjeta de crédito"/>
    <s v="Barcelona"/>
    <s v=""/>
    <s v="Primera clase"/>
    <s v=""/>
    <n v="12"/>
    <s v="Verdadero"/>
    <s v="App móvil"/>
    <s v="Cancelada"/>
    <n v="2"/>
    <n v="10"/>
    <s v="Temporada alta"/>
    <x v="0"/>
    <n v="1"/>
    <x v="1"/>
    <x v="0"/>
    <x v="2"/>
    <n v="151.18666666666667"/>
    <n v="34.889230769230771"/>
  </r>
  <r>
    <s v="U0706"/>
    <s v="89078508Z"/>
    <n v="26"/>
    <x v="2"/>
    <x v="0"/>
    <x v="0"/>
    <s v="R00706"/>
    <d v="2024-01-14T00:00:00"/>
    <d v="2024-05-04T00:00:00"/>
    <n v="111"/>
    <n v="8"/>
    <n v="2"/>
    <s v="Vuelo + Hotel + Tour"/>
    <n v="350.05"/>
    <s v="Tarjeta de crédito"/>
    <s v="Roma"/>
    <s v="Airbnb"/>
    <s v="Primera clase"/>
    <s v="Excursión en bote"/>
    <n v="7"/>
    <s v="Falso"/>
    <s v="App móvil"/>
    <s v="Pendiente"/>
    <n v="1"/>
    <n v="5"/>
    <s v="Temporada alta"/>
    <x v="1"/>
    <n v="0"/>
    <x v="3"/>
    <x v="1"/>
    <x v="1"/>
    <n v="175.02500000000001"/>
    <n v="43.756250000000001"/>
  </r>
  <r>
    <s v="U0707"/>
    <s v="11929580D"/>
    <n v="42"/>
    <x v="0"/>
    <x v="3"/>
    <x v="0"/>
    <s v="R00707"/>
    <d v="2024-03-14T00:00:00"/>
    <d v="2024-04-14T00:00:00"/>
    <n v="31"/>
    <n v="5"/>
    <n v="1"/>
    <s v="Vuelo + Hotel + Tour"/>
    <n v="540.39"/>
    <s v="Tarjeta de crédito"/>
    <s v="Cancun"/>
    <s v="Hotel"/>
    <s v="Económica"/>
    <s v="Tour en bus"/>
    <n v="4"/>
    <s v="Verdadero"/>
    <s v="Agente de viajes"/>
    <s v="Cancelada"/>
    <n v="3"/>
    <n v="4"/>
    <s v="Temporada alta"/>
    <x v="1"/>
    <n v="0"/>
    <x v="3"/>
    <x v="0"/>
    <x v="2"/>
    <n v="540.39"/>
    <n v="108.078"/>
  </r>
  <r>
    <s v="U0708"/>
    <s v="69493170G"/>
    <n v="29"/>
    <x v="1"/>
    <x v="6"/>
    <x v="1"/>
    <s v="R00708"/>
    <d v="2024-09-20T00:00:00"/>
    <d v="2024-12-28T00:00:00"/>
    <n v="99"/>
    <n v="1"/>
    <n v="3"/>
    <s v="Vuelo + Hotel + Tour"/>
    <n v="868.81"/>
    <s v="Tarjeta de crédito"/>
    <s v="Tokio"/>
    <s v="Airbnb"/>
    <s v="Primera clase"/>
    <s v="Excursión en bote"/>
    <n v="0"/>
    <s v="Falso"/>
    <s v="Sitio web"/>
    <s v="Confirmada"/>
    <n v="9"/>
    <n v="12"/>
    <s v="Temporada alta"/>
    <x v="1"/>
    <n v="0"/>
    <x v="0"/>
    <x v="1"/>
    <x v="1"/>
    <n v="289.6033333333333"/>
    <n v="868.81"/>
  </r>
  <r>
    <s v="U0709"/>
    <s v="86009791A"/>
    <n v="64"/>
    <x v="2"/>
    <x v="0"/>
    <x v="0"/>
    <s v="R00709"/>
    <d v="2024-01-01T00:00:00"/>
    <d v="2024-02-20T00:00:00"/>
    <n v="50"/>
    <n v="6"/>
    <n v="1"/>
    <s v="Vuelo"/>
    <n v="1340.89"/>
    <s v="PayPal"/>
    <s v="Londres"/>
    <s v=""/>
    <s v="Ejecutiva"/>
    <s v=""/>
    <n v="5"/>
    <s v="Verdadero"/>
    <s v="Agente de viajes"/>
    <s v="Pendiente"/>
    <n v="1"/>
    <n v="2"/>
    <s v="Temporada baja"/>
    <x v="0"/>
    <n v="1"/>
    <x v="1"/>
    <x v="4"/>
    <x v="3"/>
    <n v="1340.89"/>
    <n v="223.48166666666668"/>
  </r>
  <r>
    <s v="U0710"/>
    <s v="28691554C"/>
    <n v="25"/>
    <x v="1"/>
    <x v="5"/>
    <x v="0"/>
    <s v="R00710"/>
    <d v="2024-07-23T00:00:00"/>
    <d v="2024-08-12T00:00:00"/>
    <n v="20"/>
    <n v="10"/>
    <n v="1"/>
    <s v="Vuelo + Hotel"/>
    <n v="203.51"/>
    <s v="PayPal"/>
    <s v="Tokio"/>
    <s v="Hotel"/>
    <s v="Económica"/>
    <s v=""/>
    <n v="9"/>
    <s v="Verdadero"/>
    <s v="App móvil"/>
    <s v="Confirmada"/>
    <n v="7"/>
    <n v="8"/>
    <s v="Temporada baja"/>
    <x v="0"/>
    <n v="1"/>
    <x v="3"/>
    <x v="1"/>
    <x v="1"/>
    <n v="203.51"/>
    <n v="20.350999999999999"/>
  </r>
  <r>
    <s v="U0711"/>
    <s v="73441886B"/>
    <n v="57"/>
    <x v="0"/>
    <x v="6"/>
    <x v="0"/>
    <s v="R00711"/>
    <d v="2024-04-15T00:00:00"/>
    <d v="2024-12-02T00:00:00"/>
    <n v="231"/>
    <n v="9"/>
    <n v="3"/>
    <s v="Vuelo + Hotel"/>
    <n v="1033.0899999999999"/>
    <s v="PayPal"/>
    <s v="Tokio"/>
    <s v="Airbnb"/>
    <s v="Económica"/>
    <s v=""/>
    <n v="8"/>
    <s v="Falso"/>
    <s v="App móvil"/>
    <s v="Cancelada"/>
    <n v="4"/>
    <n v="12"/>
    <s v="Temporada baja"/>
    <x v="0"/>
    <n v="1"/>
    <x v="2"/>
    <x v="2"/>
    <x v="3"/>
    <n v="344.36333333333329"/>
    <n v="114.78777777777776"/>
  </r>
  <r>
    <s v="U0712"/>
    <s v="97689685Z"/>
    <n v="47"/>
    <x v="0"/>
    <x v="4"/>
    <x v="0"/>
    <s v="R00712"/>
    <d v="2024-04-09T00:00:00"/>
    <d v="2024-09-27T00:00:00"/>
    <n v="171"/>
    <n v="14"/>
    <n v="4"/>
    <s v="Vuelo + Hotel"/>
    <n v="1723.58"/>
    <s v="PayPal"/>
    <s v="Cancun"/>
    <s v="Resort"/>
    <s v="Económica"/>
    <s v=""/>
    <n v="13"/>
    <s v="Verdadero"/>
    <s v="App móvil"/>
    <s v="Confirmada"/>
    <n v="4"/>
    <n v="9"/>
    <s v="Temporada baja"/>
    <x v="1"/>
    <n v="0"/>
    <x v="3"/>
    <x v="1"/>
    <x v="2"/>
    <n v="430.89499999999998"/>
    <n v="123.11285714285714"/>
  </r>
  <r>
    <s v="U0713"/>
    <s v="87571928A"/>
    <n v="63"/>
    <x v="1"/>
    <x v="6"/>
    <x v="1"/>
    <s v="R00713"/>
    <d v="2024-08-08T00:00:00"/>
    <d v="2024-10-09T00:00:00"/>
    <n v="62"/>
    <n v="1"/>
    <n v="4"/>
    <s v="Vuelo"/>
    <n v="1044.33"/>
    <s v="Transferencia bancaria"/>
    <s v="Cancun"/>
    <s v=""/>
    <s v="Económica"/>
    <s v=""/>
    <n v="0"/>
    <s v="Falso"/>
    <s v="Agente de viajes"/>
    <s v="Pendiente"/>
    <n v="8"/>
    <n v="10"/>
    <s v="Temporada alta"/>
    <x v="0"/>
    <n v="1"/>
    <x v="2"/>
    <x v="5"/>
    <x v="3"/>
    <n v="261.08249999999998"/>
    <n v="1044.33"/>
  </r>
  <r>
    <s v="U0714"/>
    <s v="76790956M"/>
    <n v="26"/>
    <x v="2"/>
    <x v="5"/>
    <x v="0"/>
    <s v="R00714"/>
    <d v="2024-03-12T00:00:00"/>
    <d v="2024-06-27T00:00:00"/>
    <n v="107"/>
    <n v="1"/>
    <n v="3"/>
    <s v="Vuelo + Hotel + Tour"/>
    <n v="663.84"/>
    <s v="Tarjeta de crédito"/>
    <s v="Londres"/>
    <s v="Airbnb"/>
    <s v="Económica"/>
    <s v="Tour en bus"/>
    <n v="0"/>
    <s v="Verdadero"/>
    <s v="App móvil"/>
    <s v="Cancelada"/>
    <n v="3"/>
    <n v="6"/>
    <s v="Temporada baja"/>
    <x v="0"/>
    <n v="1"/>
    <x v="0"/>
    <x v="2"/>
    <x v="1"/>
    <n v="221.28"/>
    <n v="663.84"/>
  </r>
  <r>
    <s v="U0715"/>
    <s v="27198024H"/>
    <n v="27"/>
    <x v="2"/>
    <x v="0"/>
    <x v="1"/>
    <s v="R00715"/>
    <d v="2024-02-16T00:00:00"/>
    <d v="2024-02-17T00:00:00"/>
    <n v="1"/>
    <n v="10"/>
    <n v="1"/>
    <s v="Vuelo"/>
    <n v="612.11"/>
    <s v="Tarjeta de crédito"/>
    <s v="Cancun"/>
    <s v=""/>
    <s v="Ejecutiva"/>
    <s v=""/>
    <n v="9"/>
    <s v="Falso"/>
    <s v="Agente de viajes"/>
    <s v="Cancelada"/>
    <n v="2"/>
    <n v="2"/>
    <s v="Temporada baja"/>
    <x v="0"/>
    <n v="1"/>
    <x v="2"/>
    <x v="1"/>
    <x v="1"/>
    <n v="612.11"/>
    <n v="61.210999999999999"/>
  </r>
  <r>
    <s v="U0716"/>
    <s v="31711066T"/>
    <n v="22"/>
    <x v="0"/>
    <x v="3"/>
    <x v="0"/>
    <s v="R00716"/>
    <d v="2024-02-20T00:00:00"/>
    <d v="2024-12-16T00:00:00"/>
    <n v="300"/>
    <n v="13"/>
    <n v="2"/>
    <s v="Vuelo + Hotel + Tour"/>
    <n v="479.86"/>
    <s v="Transferencia bancaria"/>
    <s v="Cancun"/>
    <s v="Airbnb"/>
    <s v="Económica"/>
    <s v="Tour en Cuidad"/>
    <n v="12"/>
    <s v="Falso"/>
    <s v="Agente de viajes"/>
    <s v="Cancelada"/>
    <n v="2"/>
    <n v="12"/>
    <s v="Temporada baja"/>
    <x v="0"/>
    <n v="1"/>
    <x v="3"/>
    <x v="0"/>
    <x v="1"/>
    <n v="239.93"/>
    <n v="36.912307692307692"/>
  </r>
  <r>
    <s v="U0717"/>
    <s v="69966339V"/>
    <n v="36"/>
    <x v="1"/>
    <x v="2"/>
    <x v="1"/>
    <s v="R00717"/>
    <d v="2024-03-16T00:00:00"/>
    <d v="2024-04-23T00:00:00"/>
    <n v="38"/>
    <n v="14"/>
    <n v="3"/>
    <s v="Vuelo"/>
    <n v="199.54"/>
    <s v="PayPal"/>
    <s v="Nueva York"/>
    <s v=""/>
    <s v="Económica"/>
    <s v=""/>
    <n v="13"/>
    <s v="Falso"/>
    <s v="Agente de viajes"/>
    <s v="Pendiente"/>
    <n v="3"/>
    <n v="4"/>
    <s v="Temporada baja"/>
    <x v="1"/>
    <n v="0"/>
    <x v="3"/>
    <x v="1"/>
    <x v="0"/>
    <n v="66.513333333333335"/>
    <n v="14.252857142857142"/>
  </r>
  <r>
    <s v="U0718"/>
    <s v="36809832B"/>
    <n v="19"/>
    <x v="1"/>
    <x v="2"/>
    <x v="0"/>
    <s v="R00718"/>
    <d v="2024-08-19T00:00:00"/>
    <d v="2024-12-07T00:00:00"/>
    <n v="110"/>
    <n v="2"/>
    <n v="2"/>
    <s v="Vuelo + Hotel + Tour"/>
    <n v="1024.3900000000001"/>
    <s v="PayPal"/>
    <s v="Barcelona"/>
    <s v="Hotel"/>
    <s v="Primera clase"/>
    <s v="Tour en Cuidad"/>
    <n v="1"/>
    <s v="Verdadero"/>
    <s v="Sitio web"/>
    <s v="Cancelada"/>
    <n v="8"/>
    <n v="12"/>
    <s v="Temporada baja"/>
    <x v="0"/>
    <n v="1"/>
    <x v="4"/>
    <x v="3"/>
    <x v="1"/>
    <n v="512.19500000000005"/>
    <n v="512.19500000000005"/>
  </r>
  <r>
    <s v="U0719"/>
    <s v="88317311W"/>
    <n v="63"/>
    <x v="1"/>
    <x v="4"/>
    <x v="0"/>
    <s v="R00719"/>
    <d v="2024-01-13T00:00:00"/>
    <d v="2024-03-04T00:00:00"/>
    <n v="51"/>
    <n v="7"/>
    <n v="3"/>
    <s v="Vuelo + Hotel + Tour"/>
    <n v="1526.6"/>
    <s v="Tarjeta de crédito"/>
    <s v="Nueva York"/>
    <s v="Airbnb"/>
    <s v="Primera clase"/>
    <s v="Tour en Cuidad"/>
    <n v="6"/>
    <s v="Falso"/>
    <s v="App móvil"/>
    <s v="Confirmada"/>
    <n v="1"/>
    <n v="3"/>
    <s v="Temporada alta"/>
    <x v="1"/>
    <n v="0"/>
    <x v="1"/>
    <x v="4"/>
    <x v="3"/>
    <n v="508.86666666666662"/>
    <n v="218.08571428571426"/>
  </r>
  <r>
    <s v="U0720"/>
    <s v="76029131D"/>
    <n v="19"/>
    <x v="2"/>
    <x v="6"/>
    <x v="1"/>
    <s v="R00720"/>
    <d v="2024-04-08T00:00:00"/>
    <d v="2024-09-08T00:00:00"/>
    <n v="153"/>
    <n v="6"/>
    <n v="2"/>
    <s v="Vuelo + Hotel + Tour"/>
    <n v="1826.78"/>
    <s v="Transferencia bancaria"/>
    <s v="Londres"/>
    <s v="Airbnb"/>
    <s v="Ejecutiva"/>
    <s v="Tour en bus"/>
    <n v="5"/>
    <s v="Falso"/>
    <s v="Sitio web"/>
    <s v="Pendiente"/>
    <n v="4"/>
    <n v="9"/>
    <s v="Temporada baja"/>
    <x v="0"/>
    <n v="1"/>
    <x v="0"/>
    <x v="0"/>
    <x v="1"/>
    <n v="913.39"/>
    <n v="304.46333333333331"/>
  </r>
  <r>
    <s v="U0721"/>
    <s v="34548155Q"/>
    <n v="26"/>
    <x v="2"/>
    <x v="3"/>
    <x v="1"/>
    <s v="R00721"/>
    <d v="2024-02-09T00:00:00"/>
    <d v="2024-06-28T00:00:00"/>
    <n v="140"/>
    <n v="2"/>
    <n v="3"/>
    <s v="Vuelo + Hotel + Tour"/>
    <n v="458.25"/>
    <s v="Transferencia bancaria"/>
    <s v="Cancun"/>
    <s v="Hotel"/>
    <s v="Ejecutiva"/>
    <s v="Excursión en bote"/>
    <n v="1"/>
    <s v="Falso"/>
    <s v="Agente de viajes"/>
    <s v="Confirmada"/>
    <n v="2"/>
    <n v="6"/>
    <s v="Temporada alta"/>
    <x v="1"/>
    <n v="0"/>
    <x v="4"/>
    <x v="5"/>
    <x v="1"/>
    <n v="152.75"/>
    <n v="229.125"/>
  </r>
  <r>
    <s v="U0722"/>
    <s v="29412026V"/>
    <n v="37"/>
    <x v="1"/>
    <x v="2"/>
    <x v="1"/>
    <s v="R00722"/>
    <d v="2024-09-10T00:00:00"/>
    <d v="2024-10-22T00:00:00"/>
    <n v="42"/>
    <n v="1"/>
    <n v="3"/>
    <s v="Vuelo"/>
    <n v="427.01"/>
    <s v="Transferencia bancaria"/>
    <s v="Barcelona"/>
    <s v=""/>
    <s v="Primera clase"/>
    <s v=""/>
    <n v="0"/>
    <s v="Verdadero"/>
    <s v="Agente de viajes"/>
    <s v="Cancelada"/>
    <n v="9"/>
    <n v="10"/>
    <s v="Temporada baja"/>
    <x v="0"/>
    <n v="1"/>
    <x v="2"/>
    <x v="2"/>
    <x v="0"/>
    <n v="142.33666666666667"/>
    <n v="427.01"/>
  </r>
  <r>
    <s v="U0723"/>
    <s v="89642867E"/>
    <n v="51"/>
    <x v="2"/>
    <x v="5"/>
    <x v="0"/>
    <s v="R00723"/>
    <d v="2024-03-21T00:00:00"/>
    <d v="2024-12-29T00:00:00"/>
    <n v="283"/>
    <n v="2"/>
    <n v="2"/>
    <s v="Vuelo"/>
    <n v="1709.46"/>
    <s v="Tarjeta de crédito"/>
    <s v="Tokio"/>
    <s v=""/>
    <s v="Primera clase"/>
    <s v=""/>
    <n v="1"/>
    <s v="Verdadero"/>
    <s v="Sitio web"/>
    <s v="Pendiente"/>
    <n v="3"/>
    <n v="12"/>
    <s v="Temporada alta"/>
    <x v="1"/>
    <n v="0"/>
    <x v="2"/>
    <x v="3"/>
    <x v="3"/>
    <n v="854.73"/>
    <n v="854.73"/>
  </r>
  <r>
    <s v="U0724"/>
    <s v="62617699S"/>
    <n v="45"/>
    <x v="2"/>
    <x v="4"/>
    <x v="0"/>
    <s v="R00724"/>
    <d v="2024-04-10T00:00:00"/>
    <d v="2024-06-02T00:00:00"/>
    <n v="53"/>
    <n v="6"/>
    <n v="1"/>
    <s v="Vuelo + Hotel + Tour"/>
    <n v="169.94"/>
    <s v="Tarjeta de crédito"/>
    <s v="Cancun"/>
    <s v="Airbnb"/>
    <s v="Económica"/>
    <s v="Tour en Cuidad"/>
    <n v="5"/>
    <s v="Verdadero"/>
    <s v="App móvil"/>
    <s v="Pendiente"/>
    <n v="4"/>
    <n v="6"/>
    <s v="Temporada baja"/>
    <x v="1"/>
    <n v="0"/>
    <x v="4"/>
    <x v="5"/>
    <x v="2"/>
    <n v="169.94"/>
    <n v="28.323333333333334"/>
  </r>
  <r>
    <s v="U0725"/>
    <s v="18196260V"/>
    <n v="40"/>
    <x v="0"/>
    <x v="3"/>
    <x v="0"/>
    <s v="R00725"/>
    <d v="2024-02-27T00:00:00"/>
    <d v="2024-10-14T00:00:00"/>
    <n v="230"/>
    <n v="13"/>
    <n v="3"/>
    <s v="Vuelo + Hotel"/>
    <n v="667.63"/>
    <s v="Tarjeta de crédito"/>
    <s v="Tokio"/>
    <s v="Hotel"/>
    <s v="Ejecutiva"/>
    <s v=""/>
    <n v="12"/>
    <s v="Falso"/>
    <s v="Agente de viajes"/>
    <s v="Cancelada"/>
    <n v="2"/>
    <n v="10"/>
    <s v="Temporada baja"/>
    <x v="1"/>
    <n v="0"/>
    <x v="3"/>
    <x v="0"/>
    <x v="2"/>
    <n v="222.54333333333332"/>
    <n v="51.356153846153845"/>
  </r>
  <r>
    <s v="U0726"/>
    <s v="12214123L"/>
    <n v="36"/>
    <x v="0"/>
    <x v="3"/>
    <x v="0"/>
    <s v="R00726"/>
    <d v="2024-06-01T00:00:00"/>
    <d v="2024-11-21T00:00:00"/>
    <n v="173"/>
    <n v="5"/>
    <n v="1"/>
    <s v="Vuelo + Hotel"/>
    <n v="816.09"/>
    <s v="PayPal"/>
    <s v="Tokio"/>
    <s v="Hotel"/>
    <s v="Ejecutiva"/>
    <s v=""/>
    <n v="4"/>
    <s v="Falso"/>
    <s v="App móvil"/>
    <s v="Confirmada"/>
    <n v="6"/>
    <n v="11"/>
    <s v="Temporada baja"/>
    <x v="1"/>
    <n v="0"/>
    <x v="2"/>
    <x v="4"/>
    <x v="0"/>
    <n v="816.09"/>
    <n v="163.21800000000002"/>
  </r>
  <r>
    <s v="U0727"/>
    <s v="87256221V"/>
    <n v="25"/>
    <x v="0"/>
    <x v="1"/>
    <x v="0"/>
    <s v="R00727"/>
    <d v="2024-03-09T00:00:00"/>
    <d v="2024-07-20T00:00:00"/>
    <n v="133"/>
    <n v="9"/>
    <n v="3"/>
    <s v="Vuelo + Hotel + Tour"/>
    <n v="1321.96"/>
    <s v="Transferencia bancaria"/>
    <s v="Nueva York"/>
    <s v="Hotel"/>
    <s v="Económica"/>
    <s v="Desconocido"/>
    <n v="8"/>
    <s v="Falso"/>
    <s v="App móvil"/>
    <s v="Pendiente"/>
    <n v="3"/>
    <n v="7"/>
    <s v="Temporada baja"/>
    <x v="0"/>
    <n v="1"/>
    <x v="1"/>
    <x v="0"/>
    <x v="1"/>
    <n v="440.65333333333336"/>
    <n v="146.88444444444445"/>
  </r>
  <r>
    <s v="U0728"/>
    <s v="85535902Y"/>
    <n v="51"/>
    <x v="1"/>
    <x v="2"/>
    <x v="1"/>
    <s v="R00728"/>
    <d v="2024-02-28T00:00:00"/>
    <d v="2024-04-16T00:00:00"/>
    <n v="48"/>
    <n v="9"/>
    <n v="1"/>
    <s v="Vuelo"/>
    <n v="1638.57"/>
    <s v="Transferencia bancaria"/>
    <s v="Roma"/>
    <s v=""/>
    <s v="Económica"/>
    <s v=""/>
    <n v="8"/>
    <s v="Verdadero"/>
    <s v="Agente de viajes"/>
    <s v="Pendiente"/>
    <n v="2"/>
    <n v="4"/>
    <s v="Temporada alta"/>
    <x v="1"/>
    <n v="0"/>
    <x v="0"/>
    <x v="1"/>
    <x v="3"/>
    <n v="1638.57"/>
    <n v="182.06333333333333"/>
  </r>
  <r>
    <s v="U0729"/>
    <s v="25369057B"/>
    <n v="40"/>
    <x v="2"/>
    <x v="0"/>
    <x v="1"/>
    <s v="R00729"/>
    <d v="2024-02-11T00:00:00"/>
    <d v="2024-04-21T00:00:00"/>
    <n v="70"/>
    <n v="6"/>
    <n v="1"/>
    <s v="Vuelo + Hotel + Tour"/>
    <n v="512.36"/>
    <s v="Transferencia bancaria"/>
    <s v="Nueva York"/>
    <s v="Resort"/>
    <s v="Ejecutiva"/>
    <s v="Tour en Cuidad"/>
    <n v="5"/>
    <s v="Verdadero"/>
    <s v="Sitio web"/>
    <s v="Cancelada"/>
    <n v="2"/>
    <n v="4"/>
    <s v="Temporada baja"/>
    <x v="0"/>
    <n v="1"/>
    <x v="2"/>
    <x v="2"/>
    <x v="2"/>
    <n v="512.36"/>
    <n v="85.393333333333331"/>
  </r>
  <r>
    <s v="U0730"/>
    <s v="47302269D"/>
    <n v="22"/>
    <x v="0"/>
    <x v="1"/>
    <x v="0"/>
    <s v="R00730"/>
    <d v="2024-04-22T00:00:00"/>
    <d v="2024-08-03T00:00:00"/>
    <n v="103"/>
    <n v="11"/>
    <n v="1"/>
    <s v="Vuelo + Hotel + Tour"/>
    <n v="636.48"/>
    <s v="Tarjeta de crédito"/>
    <s v="Paris"/>
    <s v="Resort"/>
    <s v="Económica"/>
    <s v="Excursión en bote"/>
    <n v="10"/>
    <s v="Verdadero"/>
    <s v="Sitio web"/>
    <s v="Confirmada"/>
    <n v="4"/>
    <n v="8"/>
    <s v="Temporada baja"/>
    <x v="0"/>
    <n v="1"/>
    <x v="3"/>
    <x v="3"/>
    <x v="1"/>
    <n v="636.48"/>
    <n v="57.861818181818187"/>
  </r>
  <r>
    <s v="U0731"/>
    <s v="27904672Z"/>
    <n v="30"/>
    <x v="0"/>
    <x v="0"/>
    <x v="0"/>
    <s v="R00731"/>
    <d v="2024-02-27T00:00:00"/>
    <d v="2024-08-05T00:00:00"/>
    <n v="160"/>
    <n v="4"/>
    <n v="3"/>
    <s v="Vuelo + Hotel"/>
    <n v="1576.32"/>
    <s v="Tarjeta de crédito"/>
    <s v="Barcelona"/>
    <s v="Resort"/>
    <s v="Primera clase"/>
    <s v=""/>
    <n v="3"/>
    <s v="Verdadero"/>
    <s v="Sitio web"/>
    <s v="Cancelada"/>
    <n v="2"/>
    <n v="8"/>
    <s v="Temporada baja"/>
    <x v="0"/>
    <n v="1"/>
    <x v="3"/>
    <x v="2"/>
    <x v="0"/>
    <n v="525.43999999999994"/>
    <n v="394.08"/>
  </r>
  <r>
    <s v="U0732"/>
    <s v="19605634C"/>
    <n v="47"/>
    <x v="0"/>
    <x v="1"/>
    <x v="0"/>
    <s v="R00732"/>
    <d v="2024-06-13T00:00:00"/>
    <d v="2024-12-10T00:00:00"/>
    <n v="180"/>
    <n v="14"/>
    <n v="3"/>
    <s v="Vuelo + Hotel + Tour"/>
    <n v="1166.1300000000001"/>
    <s v="PayPal"/>
    <s v="Barcelona"/>
    <s v="Resort"/>
    <s v="Económica"/>
    <s v="Desconocido"/>
    <n v="13"/>
    <s v="Falso"/>
    <s v="Sitio web"/>
    <s v="Confirmada"/>
    <n v="6"/>
    <n v="12"/>
    <s v="Temporada baja"/>
    <x v="1"/>
    <n v="0"/>
    <x v="3"/>
    <x v="1"/>
    <x v="2"/>
    <n v="388.71000000000004"/>
    <n v="83.295000000000002"/>
  </r>
  <r>
    <s v="U0733"/>
    <s v="41748608C"/>
    <n v="27"/>
    <x v="2"/>
    <x v="5"/>
    <x v="0"/>
    <s v="R00733"/>
    <d v="2024-02-21T00:00:00"/>
    <d v="2024-07-10T00:00:00"/>
    <n v="140"/>
    <n v="8"/>
    <n v="2"/>
    <s v="Vuelo"/>
    <n v="1297.8800000000001"/>
    <s v="Tarjeta de crédito"/>
    <s v="Barcelona"/>
    <s v=""/>
    <s v="Económica"/>
    <s v=""/>
    <n v="7"/>
    <s v="Verdadero"/>
    <s v="Agente de viajes"/>
    <s v="Pendiente"/>
    <n v="2"/>
    <n v="7"/>
    <s v="Temporada baja"/>
    <x v="1"/>
    <n v="0"/>
    <x v="3"/>
    <x v="0"/>
    <x v="1"/>
    <n v="648.94000000000005"/>
    <n v="162.23500000000001"/>
  </r>
  <r>
    <s v="U0734"/>
    <s v="52221787B"/>
    <n v="38"/>
    <x v="1"/>
    <x v="0"/>
    <x v="0"/>
    <s v="R00734"/>
    <d v="2024-07-29T00:00:00"/>
    <d v="2024-12-13T00:00:00"/>
    <n v="137"/>
    <n v="2"/>
    <n v="1"/>
    <s v="Vuelo + Hotel + Tour"/>
    <n v="408"/>
    <s v="Transferencia bancaria"/>
    <s v="Roma"/>
    <s v="Resort"/>
    <s v="Económica"/>
    <s v="Tour en Cuidad"/>
    <n v="1"/>
    <s v="Falso"/>
    <s v="Sitio web"/>
    <s v="Cancelada"/>
    <n v="7"/>
    <n v="12"/>
    <s v="Temporada alta"/>
    <x v="0"/>
    <n v="1"/>
    <x v="0"/>
    <x v="1"/>
    <x v="0"/>
    <n v="408"/>
    <n v="204"/>
  </r>
  <r>
    <s v="U0735"/>
    <s v="10793878R"/>
    <n v="31"/>
    <x v="0"/>
    <x v="1"/>
    <x v="0"/>
    <s v="R00735"/>
    <d v="2024-05-26T00:00:00"/>
    <d v="2024-11-16T00:00:00"/>
    <n v="174"/>
    <n v="6"/>
    <n v="4"/>
    <s v="Vuelo"/>
    <n v="678.52"/>
    <s v="PayPal"/>
    <s v="Londres"/>
    <s v=""/>
    <s v="Económica"/>
    <s v=""/>
    <n v="5"/>
    <s v="Falso"/>
    <s v="Agente de viajes"/>
    <s v="Pendiente"/>
    <n v="5"/>
    <n v="11"/>
    <s v="Temporada baja"/>
    <x v="1"/>
    <n v="0"/>
    <x v="3"/>
    <x v="0"/>
    <x v="0"/>
    <n v="169.63"/>
    <n v="113.08666666666666"/>
  </r>
  <r>
    <s v="U0736"/>
    <s v="67652794L"/>
    <n v="45"/>
    <x v="1"/>
    <x v="3"/>
    <x v="1"/>
    <s v="R00736"/>
    <d v="2024-02-24T00:00:00"/>
    <d v="2024-09-08T00:00:00"/>
    <n v="197"/>
    <n v="5"/>
    <n v="2"/>
    <s v="Vuelo + Hotel"/>
    <n v="739.87"/>
    <s v="Transferencia bancaria"/>
    <s v="Tokio"/>
    <s v="Hotel"/>
    <s v="Económica"/>
    <s v=""/>
    <n v="4"/>
    <s v="Falso"/>
    <s v="Sitio web"/>
    <s v="Cancelada"/>
    <n v="2"/>
    <n v="9"/>
    <s v="Temporada baja"/>
    <x v="0"/>
    <n v="1"/>
    <x v="1"/>
    <x v="0"/>
    <x v="2"/>
    <n v="369.935"/>
    <n v="147.97399999999999"/>
  </r>
  <r>
    <s v="U0737"/>
    <s v="27635815G"/>
    <n v="41"/>
    <x v="0"/>
    <x v="4"/>
    <x v="0"/>
    <s v="R00737"/>
    <d v="2024-02-29T00:00:00"/>
    <d v="2024-09-29T00:00:00"/>
    <n v="213"/>
    <n v="12"/>
    <n v="3"/>
    <s v="Vuelo + Hotel + Tour"/>
    <n v="672.05"/>
    <s v="PayPal"/>
    <s v="Tokio"/>
    <s v="Hotel"/>
    <s v="Económica"/>
    <s v="Desconocido"/>
    <n v="11"/>
    <s v="Falso"/>
    <s v="App móvil"/>
    <s v="Confirmada"/>
    <n v="2"/>
    <n v="9"/>
    <s v="Temporada alta"/>
    <x v="1"/>
    <n v="0"/>
    <x v="4"/>
    <x v="3"/>
    <x v="2"/>
    <n v="224.01666666666665"/>
    <n v="56.004166666666663"/>
  </r>
  <r>
    <s v="U0738"/>
    <s v="82442297Q"/>
    <n v="33"/>
    <x v="2"/>
    <x v="5"/>
    <x v="1"/>
    <s v="R00738"/>
    <d v="2024-02-02T00:00:00"/>
    <d v="2024-06-28T00:00:00"/>
    <n v="147"/>
    <n v="8"/>
    <n v="3"/>
    <s v="Vuelo"/>
    <n v="573.78"/>
    <s v="Tarjeta de crédito"/>
    <s v="Paris"/>
    <s v=""/>
    <s v="Ejecutiva"/>
    <s v=""/>
    <n v="7"/>
    <s v="Falso"/>
    <s v="Agente de viajes"/>
    <s v="Pendiente"/>
    <n v="2"/>
    <n v="6"/>
    <s v="Temporada alta"/>
    <x v="1"/>
    <n v="0"/>
    <x v="1"/>
    <x v="3"/>
    <x v="0"/>
    <n v="191.26"/>
    <n v="71.722499999999997"/>
  </r>
  <r>
    <s v="U0739"/>
    <s v="97738995N"/>
    <n v="57"/>
    <x v="0"/>
    <x v="0"/>
    <x v="0"/>
    <s v="R00739"/>
    <d v="2024-02-11T00:00:00"/>
    <d v="2024-07-11T00:00:00"/>
    <n v="151"/>
    <n v="5"/>
    <n v="1"/>
    <s v="Vuelo + Hotel"/>
    <n v="544.02"/>
    <s v="PayPal"/>
    <s v="Paris"/>
    <s v="Airbnb"/>
    <s v="Económica"/>
    <s v=""/>
    <n v="4"/>
    <s v="Verdadero"/>
    <s v="Sitio web"/>
    <s v="Pendiente"/>
    <n v="2"/>
    <n v="7"/>
    <s v="Temporada baja"/>
    <x v="1"/>
    <n v="0"/>
    <x v="2"/>
    <x v="4"/>
    <x v="3"/>
    <n v="544.02"/>
    <n v="108.804"/>
  </r>
  <r>
    <s v="U0740"/>
    <s v="31709645M"/>
    <n v="30"/>
    <x v="1"/>
    <x v="1"/>
    <x v="1"/>
    <s v="R00740"/>
    <d v="2024-07-07T00:00:00"/>
    <d v="2024-10-30T00:00:00"/>
    <n v="115"/>
    <n v="6"/>
    <n v="2"/>
    <s v="Vuelo + Hotel"/>
    <n v="1253.73"/>
    <s v="Tarjeta de crédito"/>
    <s v="Barcelona"/>
    <s v="Airbnb"/>
    <s v="Primera clase"/>
    <s v=""/>
    <n v="5"/>
    <s v="Verdadero"/>
    <s v="Agente de viajes"/>
    <s v="Pendiente"/>
    <n v="7"/>
    <n v="10"/>
    <s v="Temporada baja"/>
    <x v="0"/>
    <n v="1"/>
    <x v="2"/>
    <x v="3"/>
    <x v="0"/>
    <n v="626.86500000000001"/>
    <n v="208.95500000000001"/>
  </r>
  <r>
    <s v="U0741"/>
    <s v="39476472P"/>
    <n v="35"/>
    <x v="0"/>
    <x v="3"/>
    <x v="0"/>
    <s v="R00741"/>
    <d v="2024-04-04T00:00:00"/>
    <d v="2024-12-19T00:00:00"/>
    <n v="259"/>
    <n v="1"/>
    <n v="2"/>
    <s v="Vuelo + Hotel + Tour"/>
    <n v="1888.86"/>
    <s v="Tarjeta de crédito"/>
    <s v="Tokio"/>
    <s v="Resort"/>
    <s v="Ejecutiva"/>
    <s v="Tour en Cuidad"/>
    <n v="0"/>
    <s v="Verdadero"/>
    <s v="Sitio web"/>
    <s v="Cancelada"/>
    <n v="4"/>
    <n v="12"/>
    <s v="Temporada alta"/>
    <x v="1"/>
    <n v="0"/>
    <x v="2"/>
    <x v="3"/>
    <x v="0"/>
    <n v="944.43"/>
    <n v="1888.86"/>
  </r>
  <r>
    <s v="U0742"/>
    <s v="14879983H"/>
    <n v="36"/>
    <x v="1"/>
    <x v="3"/>
    <x v="0"/>
    <s v="R00742"/>
    <d v="2024-04-28T00:00:00"/>
    <d v="2024-09-22T00:00:00"/>
    <n v="147"/>
    <n v="9"/>
    <n v="2"/>
    <s v="Vuelo"/>
    <n v="477.69"/>
    <s v="PayPal"/>
    <s v="Tokio"/>
    <s v=""/>
    <s v="Ejecutiva"/>
    <s v=""/>
    <n v="8"/>
    <s v="Verdadero"/>
    <s v="Agente de viajes"/>
    <s v="Confirmada"/>
    <n v="4"/>
    <n v="9"/>
    <s v="Temporada alta"/>
    <x v="1"/>
    <n v="0"/>
    <x v="3"/>
    <x v="0"/>
    <x v="0"/>
    <n v="238.845"/>
    <n v="53.076666666666668"/>
  </r>
  <r>
    <s v="U0743"/>
    <s v="57193950B"/>
    <n v="25"/>
    <x v="0"/>
    <x v="3"/>
    <x v="0"/>
    <s v="R00743"/>
    <d v="2024-02-10T00:00:00"/>
    <d v="2024-08-13T00:00:00"/>
    <n v="185"/>
    <n v="14"/>
    <n v="4"/>
    <s v="Vuelo + Hotel + Tour"/>
    <n v="1099.68"/>
    <s v="Tarjeta de crédito"/>
    <s v="Cancun"/>
    <s v="Hotel"/>
    <s v="Primera clase"/>
    <s v="Tour en bus"/>
    <n v="13"/>
    <s v="Verdadero"/>
    <s v="Agente de viajes"/>
    <s v="Cancelada"/>
    <n v="2"/>
    <n v="8"/>
    <s v="Temporada alta"/>
    <x v="0"/>
    <n v="1"/>
    <x v="3"/>
    <x v="0"/>
    <x v="1"/>
    <n v="274.92"/>
    <n v="78.548571428571435"/>
  </r>
  <r>
    <s v="U0744"/>
    <s v="94271134E"/>
    <n v="36"/>
    <x v="1"/>
    <x v="1"/>
    <x v="1"/>
    <s v="R00744"/>
    <d v="2024-04-28T00:00:00"/>
    <d v="2024-06-30T00:00:00"/>
    <n v="63"/>
    <n v="6"/>
    <n v="3"/>
    <s v="Vuelo + Hotel + Tour"/>
    <n v="749.61"/>
    <s v="Tarjeta de crédito"/>
    <s v="Nueva York"/>
    <s v="Hotel"/>
    <s v="Ejecutiva"/>
    <s v="Excursión en bote"/>
    <n v="5"/>
    <s v="Falso"/>
    <s v="Agente de viajes"/>
    <s v="Cancelada"/>
    <n v="4"/>
    <n v="6"/>
    <s v="Temporada baja"/>
    <x v="0"/>
    <n v="1"/>
    <x v="2"/>
    <x v="1"/>
    <x v="0"/>
    <n v="249.87"/>
    <n v="124.935"/>
  </r>
  <r>
    <s v="U0745"/>
    <s v="43875787K"/>
    <n v="61"/>
    <x v="0"/>
    <x v="6"/>
    <x v="0"/>
    <s v="R00745"/>
    <d v="2024-06-14T00:00:00"/>
    <d v="2024-07-15T00:00:00"/>
    <n v="31"/>
    <n v="10"/>
    <n v="2"/>
    <s v="Vuelo"/>
    <n v="1885.78"/>
    <s v="Transferencia bancaria"/>
    <s v="Cancun"/>
    <s v=""/>
    <s v="Ejecutiva"/>
    <s v=""/>
    <n v="9"/>
    <s v="Verdadero"/>
    <s v="Sitio web"/>
    <s v="Cancelada"/>
    <n v="6"/>
    <n v="7"/>
    <s v="Temporada baja"/>
    <x v="0"/>
    <n v="1"/>
    <x v="0"/>
    <x v="1"/>
    <x v="3"/>
    <n v="942.89"/>
    <n v="188.578"/>
  </r>
  <r>
    <s v="U0746"/>
    <s v="57622107T"/>
    <n v="52"/>
    <x v="1"/>
    <x v="5"/>
    <x v="1"/>
    <s v="R00746"/>
    <d v="2024-09-24T00:00:00"/>
    <d v="2024-10-06T00:00:00"/>
    <n v="12"/>
    <n v="7"/>
    <n v="2"/>
    <s v="Vuelo"/>
    <n v="1946.66"/>
    <s v="Transferencia bancaria"/>
    <s v="Barcelona"/>
    <s v=""/>
    <s v="Económica"/>
    <s v=""/>
    <n v="6"/>
    <s v="Falso"/>
    <s v="Agente de viajes"/>
    <s v="Confirmada"/>
    <n v="9"/>
    <n v="10"/>
    <s v="Temporada alta"/>
    <x v="1"/>
    <n v="0"/>
    <x v="1"/>
    <x v="5"/>
    <x v="3"/>
    <n v="973.33"/>
    <n v="278.09428571428572"/>
  </r>
  <r>
    <s v="U0747"/>
    <s v="97829405D"/>
    <n v="25"/>
    <x v="2"/>
    <x v="4"/>
    <x v="0"/>
    <s v="R00747"/>
    <d v="2024-02-01T00:00:00"/>
    <d v="2024-03-18T00:00:00"/>
    <n v="46"/>
    <n v="7"/>
    <n v="2"/>
    <s v="Vuelo"/>
    <n v="1019.8"/>
    <s v="Transferencia bancaria"/>
    <s v="Roma"/>
    <s v=""/>
    <s v="Ejecutiva"/>
    <s v=""/>
    <n v="6"/>
    <s v="Verdadero"/>
    <s v="App móvil"/>
    <s v="Pendiente"/>
    <n v="2"/>
    <n v="3"/>
    <s v="Temporada baja"/>
    <x v="0"/>
    <n v="1"/>
    <x v="4"/>
    <x v="4"/>
    <x v="1"/>
    <n v="509.9"/>
    <n v="145.68571428571428"/>
  </r>
  <r>
    <s v="U0748"/>
    <s v="12023976J"/>
    <n v="60"/>
    <x v="1"/>
    <x v="4"/>
    <x v="0"/>
    <s v="R00748"/>
    <d v="2024-08-17T00:00:00"/>
    <d v="2024-08-26T00:00:00"/>
    <n v="9"/>
    <n v="12"/>
    <n v="4"/>
    <s v="Vuelo"/>
    <n v="1140.93"/>
    <s v="Tarjeta de crédito"/>
    <s v="Tokio"/>
    <s v=""/>
    <s v="Económica"/>
    <s v=""/>
    <n v="11"/>
    <s v="Falso"/>
    <s v="Agente de viajes"/>
    <s v="Cancelada"/>
    <n v="8"/>
    <n v="8"/>
    <s v="Temporada baja"/>
    <x v="0"/>
    <n v="1"/>
    <x v="4"/>
    <x v="2"/>
    <x v="3"/>
    <n v="285.23250000000002"/>
    <n v="95.077500000000001"/>
  </r>
  <r>
    <s v="U0749"/>
    <s v="22273845R"/>
    <n v="53"/>
    <x v="1"/>
    <x v="6"/>
    <x v="0"/>
    <s v="R00749"/>
    <d v="2024-05-24T00:00:00"/>
    <d v="2024-11-13T00:00:00"/>
    <n v="173"/>
    <n v="11"/>
    <n v="1"/>
    <s v="Vuelo"/>
    <n v="1332.03"/>
    <s v="Transferencia bancaria"/>
    <s v="Barcelona"/>
    <s v=""/>
    <s v="Primera clase"/>
    <s v=""/>
    <n v="10"/>
    <s v="Falso"/>
    <s v="Agente de viajes"/>
    <s v="Cancelada"/>
    <n v="5"/>
    <n v="11"/>
    <s v="Temporada baja"/>
    <x v="0"/>
    <n v="1"/>
    <x v="0"/>
    <x v="0"/>
    <x v="3"/>
    <n v="1332.03"/>
    <n v="121.09363636363636"/>
  </r>
  <r>
    <s v="U0750"/>
    <s v="89655302Z"/>
    <n v="23"/>
    <x v="0"/>
    <x v="3"/>
    <x v="0"/>
    <s v="R00750"/>
    <d v="2024-04-06T00:00:00"/>
    <d v="2024-11-11T00:00:00"/>
    <n v="219"/>
    <n v="5"/>
    <n v="3"/>
    <s v="Vuelo"/>
    <n v="1322.23"/>
    <s v="Tarjeta de crédito"/>
    <s v="Cancun"/>
    <s v=""/>
    <s v="Económica"/>
    <s v=""/>
    <n v="4"/>
    <s v="Falso"/>
    <s v="Sitio web"/>
    <s v="Confirmada"/>
    <n v="4"/>
    <n v="11"/>
    <s v="Temporada alta"/>
    <x v="1"/>
    <n v="0"/>
    <x v="1"/>
    <x v="4"/>
    <x v="1"/>
    <n v="440.74333333333334"/>
    <n v="264.44600000000003"/>
  </r>
  <r>
    <s v="U0751"/>
    <s v="76254254P"/>
    <n v="19"/>
    <x v="1"/>
    <x v="1"/>
    <x v="1"/>
    <s v="R00751"/>
    <d v="2024-10-20T00:00:00"/>
    <d v="2024-12-15T00:00:00"/>
    <n v="56"/>
    <n v="4"/>
    <n v="4"/>
    <s v="Vuelo + Hotel + Tour"/>
    <n v="570.29"/>
    <s v="Tarjeta de crédito"/>
    <s v="Barcelona"/>
    <s v="Airbnb"/>
    <s v="Ejecutiva"/>
    <s v="Excursión en bote"/>
    <n v="3"/>
    <s v="Falso"/>
    <s v="Sitio web"/>
    <s v="Cancelada"/>
    <n v="10"/>
    <n v="12"/>
    <s v="Temporada alta"/>
    <x v="0"/>
    <n v="1"/>
    <x v="0"/>
    <x v="1"/>
    <x v="1"/>
    <n v="142.57249999999999"/>
    <n v="142.57249999999999"/>
  </r>
  <r>
    <s v="U0752"/>
    <s v="31227747A"/>
    <n v="50"/>
    <x v="0"/>
    <x v="2"/>
    <x v="0"/>
    <s v="R00752"/>
    <d v="2024-03-26T00:00:00"/>
    <d v="2024-08-14T00:00:00"/>
    <n v="141"/>
    <n v="3"/>
    <n v="1"/>
    <s v="Vuelo + Hotel + Tour"/>
    <n v="1690.51"/>
    <s v="Tarjeta de crédito"/>
    <s v="Barcelona"/>
    <s v="Airbnb"/>
    <s v="Primera clase"/>
    <s v="Tour en Cuidad"/>
    <n v="2"/>
    <s v="Falso"/>
    <s v="Sitio web"/>
    <s v="Cancelada"/>
    <n v="3"/>
    <n v="8"/>
    <s v="Temporada alta"/>
    <x v="1"/>
    <n v="0"/>
    <x v="3"/>
    <x v="0"/>
    <x v="3"/>
    <n v="1690.51"/>
    <n v="563.50333333333333"/>
  </r>
  <r>
    <s v="U0753"/>
    <s v="82256019S"/>
    <n v="59"/>
    <x v="1"/>
    <x v="5"/>
    <x v="0"/>
    <s v="R00753"/>
    <d v="2024-06-23T00:00:00"/>
    <d v="2024-12-25T00:00:00"/>
    <n v="185"/>
    <n v="2"/>
    <n v="1"/>
    <s v="Vuelo + Hotel"/>
    <n v="373.47"/>
    <s v="Tarjeta de crédito"/>
    <s v="Tokio"/>
    <s v="Hotel"/>
    <s v="Económica"/>
    <s v=""/>
    <n v="1"/>
    <s v="Verdadero"/>
    <s v="App móvil"/>
    <s v="Pendiente"/>
    <n v="6"/>
    <n v="12"/>
    <s v="Temporada baja"/>
    <x v="0"/>
    <n v="1"/>
    <x v="0"/>
    <x v="1"/>
    <x v="3"/>
    <n v="373.47"/>
    <n v="186.73500000000001"/>
  </r>
  <r>
    <s v="U0754"/>
    <s v="37234183N"/>
    <n v="63"/>
    <x v="0"/>
    <x v="0"/>
    <x v="0"/>
    <s v="R00754"/>
    <d v="2024-08-13T00:00:00"/>
    <d v="2024-09-09T00:00:00"/>
    <n v="27"/>
    <n v="12"/>
    <n v="1"/>
    <s v="Vuelo + Hotel"/>
    <n v="1046.4100000000001"/>
    <s v="Transferencia bancaria"/>
    <s v="Paris"/>
    <s v="Airbnb"/>
    <s v="Primera clase"/>
    <s v=""/>
    <n v="11"/>
    <s v="Verdadero"/>
    <s v="Agente de viajes"/>
    <s v="Pendiente"/>
    <n v="8"/>
    <n v="9"/>
    <s v="Temporada alta"/>
    <x v="1"/>
    <n v="0"/>
    <x v="4"/>
    <x v="5"/>
    <x v="3"/>
    <n v="1046.4100000000001"/>
    <n v="87.200833333333335"/>
  </r>
  <r>
    <s v="U0755"/>
    <s v="15228103X"/>
    <n v="26"/>
    <x v="0"/>
    <x v="1"/>
    <x v="0"/>
    <s v="R00755"/>
    <d v="2024-02-04T00:00:00"/>
    <d v="2024-11-17T00:00:00"/>
    <n v="287"/>
    <n v="4"/>
    <n v="4"/>
    <s v="Vuelo + Hotel + Tour"/>
    <n v="1320.11"/>
    <s v="Tarjeta de crédito"/>
    <s v="Paris"/>
    <s v="Hotel"/>
    <s v="Ejecutiva"/>
    <s v="Desconocido"/>
    <n v="3"/>
    <s v="Verdadero"/>
    <s v="Sitio web"/>
    <s v="Cancelada"/>
    <n v="2"/>
    <n v="11"/>
    <s v="Temporada baja"/>
    <x v="0"/>
    <n v="1"/>
    <x v="3"/>
    <x v="0"/>
    <x v="1"/>
    <n v="330.02749999999997"/>
    <n v="330.02749999999997"/>
  </r>
  <r>
    <s v="U0756"/>
    <s v="78628161Q"/>
    <n v="59"/>
    <x v="0"/>
    <x v="0"/>
    <x v="0"/>
    <s v="R00756"/>
    <d v="2024-07-08T00:00:00"/>
    <d v="2024-11-25T00:00:00"/>
    <n v="140"/>
    <n v="8"/>
    <n v="3"/>
    <s v="Vuelo"/>
    <n v="809.21"/>
    <s v="Tarjeta de crédito"/>
    <s v="Tokio"/>
    <s v=""/>
    <s v="Ejecutiva"/>
    <s v=""/>
    <n v="7"/>
    <s v="Falso"/>
    <s v="Agente de viajes"/>
    <s v="Confirmada"/>
    <n v="7"/>
    <n v="11"/>
    <s v="Temporada alta"/>
    <x v="0"/>
    <n v="1"/>
    <x v="0"/>
    <x v="1"/>
    <x v="3"/>
    <n v="269.73666666666668"/>
    <n v="101.15125"/>
  </r>
  <r>
    <s v="U0757"/>
    <s v="21418774R"/>
    <n v="20"/>
    <x v="1"/>
    <x v="3"/>
    <x v="1"/>
    <s v="R00757"/>
    <d v="2024-04-08T00:00:00"/>
    <d v="2024-06-04T00:00:00"/>
    <n v="57"/>
    <n v="8"/>
    <n v="2"/>
    <s v="Vuelo"/>
    <n v="1139.73"/>
    <s v="Transferencia bancaria"/>
    <s v="Nueva York"/>
    <s v=""/>
    <s v="Económica"/>
    <s v=""/>
    <n v="7"/>
    <s v="Verdadero"/>
    <s v="Agente de viajes"/>
    <s v="Pendiente"/>
    <n v="4"/>
    <n v="6"/>
    <s v="Temporada baja"/>
    <x v="1"/>
    <n v="0"/>
    <x v="0"/>
    <x v="1"/>
    <x v="1"/>
    <n v="569.86500000000001"/>
    <n v="142.46625"/>
  </r>
  <r>
    <s v="U0758"/>
    <s v="61127977A"/>
    <n v="29"/>
    <x v="1"/>
    <x v="6"/>
    <x v="0"/>
    <s v="R00758"/>
    <d v="2024-08-24T00:00:00"/>
    <d v="2024-12-20T00:00:00"/>
    <n v="118"/>
    <n v="5"/>
    <n v="4"/>
    <s v="Vuelo + Hotel"/>
    <n v="1554.66"/>
    <s v="Transferencia bancaria"/>
    <s v="Cancun"/>
    <s v="Airbnb"/>
    <s v="Primera clase"/>
    <s v=""/>
    <n v="4"/>
    <s v="Falso"/>
    <s v="App móvil"/>
    <s v="Confirmada"/>
    <n v="8"/>
    <n v="12"/>
    <s v="Temporada alta"/>
    <x v="1"/>
    <n v="0"/>
    <x v="4"/>
    <x v="5"/>
    <x v="1"/>
    <n v="388.66500000000002"/>
    <n v="310.93200000000002"/>
  </r>
  <r>
    <s v="U0759"/>
    <s v="89336515F"/>
    <n v="28"/>
    <x v="1"/>
    <x v="1"/>
    <x v="0"/>
    <s v="R00759"/>
    <d v="2024-04-06T00:00:00"/>
    <d v="2024-05-08T00:00:00"/>
    <n v="32"/>
    <n v="11"/>
    <n v="4"/>
    <s v="Vuelo + Hotel"/>
    <n v="1581.89"/>
    <s v="Tarjeta de crédito"/>
    <s v="Nueva York"/>
    <s v="Airbnb"/>
    <s v="Ejecutiva"/>
    <s v=""/>
    <n v="10"/>
    <s v="Verdadero"/>
    <s v="Sitio web"/>
    <s v="Cancelada"/>
    <n v="4"/>
    <n v="5"/>
    <s v="Temporada alta"/>
    <x v="1"/>
    <n v="0"/>
    <x v="1"/>
    <x v="1"/>
    <x v="1"/>
    <n v="395.47250000000003"/>
    <n v="143.80818181818182"/>
  </r>
  <r>
    <s v="U0760"/>
    <s v="38940999K"/>
    <n v="19"/>
    <x v="1"/>
    <x v="1"/>
    <x v="1"/>
    <s v="R00760"/>
    <d v="2024-06-24T00:00:00"/>
    <d v="2024-10-03T00:00:00"/>
    <n v="101"/>
    <n v="12"/>
    <n v="1"/>
    <s v="Vuelo + Hotel"/>
    <n v="607.76"/>
    <s v="Transferencia bancaria"/>
    <s v="Londres"/>
    <s v="Airbnb"/>
    <s v="Económica"/>
    <s v=""/>
    <n v="11"/>
    <s v="Falso"/>
    <s v="Agente de viajes"/>
    <s v="Cancelada"/>
    <n v="6"/>
    <n v="10"/>
    <s v="Temporada baja"/>
    <x v="0"/>
    <n v="1"/>
    <x v="2"/>
    <x v="1"/>
    <x v="1"/>
    <n v="607.76"/>
    <n v="50.646666666666668"/>
  </r>
  <r>
    <s v="U0761"/>
    <s v="42148900C"/>
    <n v="51"/>
    <x v="1"/>
    <x v="1"/>
    <x v="1"/>
    <s v="R00761"/>
    <d v="2024-01-13T00:00:00"/>
    <d v="2024-08-09T00:00:00"/>
    <n v="209"/>
    <n v="6"/>
    <n v="4"/>
    <s v="Vuelo + Hotel + Tour"/>
    <n v="447.11"/>
    <s v="Transferencia bancaria"/>
    <s v="Roma"/>
    <s v="Airbnb"/>
    <s v="Primera clase"/>
    <s v="Excursión en bote"/>
    <n v="5"/>
    <s v="Falso"/>
    <s v="App móvil"/>
    <s v="Pendiente"/>
    <n v="1"/>
    <n v="8"/>
    <s v="Temporada baja"/>
    <x v="1"/>
    <n v="0"/>
    <x v="1"/>
    <x v="3"/>
    <x v="3"/>
    <n v="111.7775"/>
    <n v="74.518333333333331"/>
  </r>
  <r>
    <s v="U0762"/>
    <s v="97111274F"/>
    <n v="52"/>
    <x v="2"/>
    <x v="2"/>
    <x v="1"/>
    <s v="R00762"/>
    <d v="2024-07-10T00:00:00"/>
    <d v="2024-10-20T00:00:00"/>
    <n v="102"/>
    <n v="7"/>
    <n v="2"/>
    <s v="Vuelo + Hotel + Tour"/>
    <n v="899.12"/>
    <s v="Tarjeta de crédito"/>
    <s v="Roma"/>
    <s v="Resort"/>
    <s v="Primera clase"/>
    <s v="Excursión en bote"/>
    <n v="6"/>
    <s v="Verdadero"/>
    <s v="Agente de viajes"/>
    <s v="Confirmada"/>
    <n v="7"/>
    <n v="10"/>
    <s v="Temporada alta"/>
    <x v="0"/>
    <n v="1"/>
    <x v="4"/>
    <x v="4"/>
    <x v="3"/>
    <n v="449.56"/>
    <n v="128.44571428571427"/>
  </r>
  <r>
    <s v="U0763"/>
    <s v="10494222N"/>
    <n v="28"/>
    <x v="2"/>
    <x v="4"/>
    <x v="1"/>
    <s v="R00763"/>
    <d v="2024-02-05T00:00:00"/>
    <d v="2024-09-21T00:00:00"/>
    <n v="229"/>
    <n v="10"/>
    <n v="1"/>
    <s v="Vuelo + Hotel"/>
    <n v="184.65"/>
    <s v="Transferencia bancaria"/>
    <s v="Cancun"/>
    <s v="Airbnb"/>
    <s v="Primera clase"/>
    <s v=""/>
    <n v="9"/>
    <s v="Verdadero"/>
    <s v="App móvil"/>
    <s v="Cancelada"/>
    <n v="2"/>
    <n v="9"/>
    <s v="Temporada baja"/>
    <x v="0"/>
    <n v="1"/>
    <x v="2"/>
    <x v="4"/>
    <x v="1"/>
    <n v="184.65"/>
    <n v="18.465"/>
  </r>
  <r>
    <s v="U0764"/>
    <s v="26507745S"/>
    <n v="64"/>
    <x v="1"/>
    <x v="3"/>
    <x v="1"/>
    <s v="R00764"/>
    <d v="2024-01-02T00:00:00"/>
    <d v="2024-11-22T00:00:00"/>
    <n v="325"/>
    <n v="12"/>
    <n v="4"/>
    <s v="Vuelo + Hotel + Tour"/>
    <n v="712.52"/>
    <s v="PayPal"/>
    <s v="Londres"/>
    <s v="Resort"/>
    <s v="Económica"/>
    <s v="Excursión en bote"/>
    <n v="11"/>
    <s v="Verdadero"/>
    <s v="Sitio web"/>
    <s v="Pendiente"/>
    <n v="1"/>
    <n v="11"/>
    <s v="Temporada baja"/>
    <x v="1"/>
    <n v="0"/>
    <x v="1"/>
    <x v="1"/>
    <x v="3"/>
    <n v="178.13"/>
    <n v="59.376666666666665"/>
  </r>
  <r>
    <s v="U0765"/>
    <s v="13743438H"/>
    <n v="46"/>
    <x v="1"/>
    <x v="0"/>
    <x v="0"/>
    <s v="R00765"/>
    <d v="2024-03-08T00:00:00"/>
    <d v="2024-12-24T00:00:00"/>
    <n v="291"/>
    <n v="5"/>
    <n v="4"/>
    <s v="Vuelo + Hotel + Tour"/>
    <n v="920.65"/>
    <s v="Transferencia bancaria"/>
    <s v="Tokio"/>
    <s v="Airbnb"/>
    <s v="Ejecutiva"/>
    <s v="Excursión en bote"/>
    <n v="4"/>
    <s v="Falso"/>
    <s v="Agente de viajes"/>
    <s v="Pendiente"/>
    <n v="3"/>
    <n v="12"/>
    <s v="Temporada alta"/>
    <x v="1"/>
    <n v="0"/>
    <x v="3"/>
    <x v="0"/>
    <x v="2"/>
    <n v="230.16249999999999"/>
    <n v="184.13"/>
  </r>
  <r>
    <s v="U0766"/>
    <s v="47720888M"/>
    <n v="65"/>
    <x v="0"/>
    <x v="4"/>
    <x v="0"/>
    <s v="R00766"/>
    <d v="2024-09-27T00:00:00"/>
    <d v="2024-12-15T00:00:00"/>
    <n v="79"/>
    <n v="3"/>
    <n v="1"/>
    <s v="Vuelo + Hotel + Tour"/>
    <n v="1104.32"/>
    <s v="Tarjeta de crédito"/>
    <s v="Londres"/>
    <s v="Resort"/>
    <s v="Primera clase"/>
    <s v="Excursión en bote"/>
    <n v="2"/>
    <s v="Verdadero"/>
    <s v="Sitio web"/>
    <s v="Confirmada"/>
    <n v="9"/>
    <n v="12"/>
    <s v="Temporada baja"/>
    <x v="1"/>
    <n v="0"/>
    <x v="3"/>
    <x v="3"/>
    <x v="3"/>
    <n v="1104.32"/>
    <n v="368.10666666666663"/>
  </r>
  <r>
    <s v="U0767"/>
    <s v="25710132L"/>
    <n v="33"/>
    <x v="1"/>
    <x v="6"/>
    <x v="0"/>
    <s v="R00767"/>
    <d v="2024-02-05T00:00:00"/>
    <d v="2024-11-05T00:00:00"/>
    <n v="274"/>
    <n v="7"/>
    <n v="4"/>
    <s v="Vuelo"/>
    <n v="996.15"/>
    <s v="Transferencia bancaria"/>
    <s v="Paris"/>
    <s v=""/>
    <s v="Económica"/>
    <s v=""/>
    <n v="6"/>
    <s v="Falso"/>
    <s v="App móvil"/>
    <s v="Cancelada"/>
    <n v="2"/>
    <n v="11"/>
    <s v="Temporada baja"/>
    <x v="0"/>
    <n v="1"/>
    <x v="4"/>
    <x v="3"/>
    <x v="0"/>
    <n v="249.03749999999999"/>
    <n v="142.30714285714285"/>
  </r>
  <r>
    <s v="U0768"/>
    <s v="95791589Q"/>
    <n v="33"/>
    <x v="2"/>
    <x v="5"/>
    <x v="1"/>
    <s v="R00768"/>
    <d v="2024-01-13T00:00:00"/>
    <d v="2024-04-24T00:00:00"/>
    <n v="102"/>
    <n v="2"/>
    <n v="1"/>
    <s v="Vuelo + Hotel"/>
    <n v="959.98"/>
    <s v="PayPal"/>
    <s v="Paris"/>
    <s v="Hotel"/>
    <s v="Ejecutiva"/>
    <s v=""/>
    <n v="1"/>
    <s v="Verdadero"/>
    <s v="App móvil"/>
    <s v="Pendiente"/>
    <n v="1"/>
    <n v="4"/>
    <s v="Temporada baja"/>
    <x v="0"/>
    <n v="1"/>
    <x v="3"/>
    <x v="1"/>
    <x v="0"/>
    <n v="959.98"/>
    <n v="479.99"/>
  </r>
  <r>
    <s v="U0769"/>
    <s v="46506196N"/>
    <n v="62"/>
    <x v="1"/>
    <x v="3"/>
    <x v="0"/>
    <s v="R00769"/>
    <d v="2024-01-16T00:00:00"/>
    <d v="2024-04-21T00:00:00"/>
    <n v="96"/>
    <n v="9"/>
    <n v="3"/>
    <s v="Vuelo"/>
    <n v="1752.64"/>
    <s v="Transferencia bancaria"/>
    <s v="Londres"/>
    <s v=""/>
    <s v="Primera clase"/>
    <s v=""/>
    <n v="8"/>
    <s v="Falso"/>
    <s v="Sitio web"/>
    <s v="Cancelada"/>
    <n v="1"/>
    <n v="4"/>
    <s v="Temporada alta"/>
    <x v="0"/>
    <n v="1"/>
    <x v="0"/>
    <x v="1"/>
    <x v="3"/>
    <n v="584.21333333333337"/>
    <n v="194.73777777777778"/>
  </r>
  <r>
    <s v="U0770"/>
    <s v="56237530T"/>
    <n v="32"/>
    <x v="0"/>
    <x v="5"/>
    <x v="0"/>
    <s v="R00770"/>
    <d v="2024-06-28T00:00:00"/>
    <d v="2024-08-23T00:00:00"/>
    <n v="56"/>
    <n v="8"/>
    <n v="3"/>
    <s v="Vuelo + Hotel + Tour"/>
    <n v="291.44"/>
    <s v="Transferencia bancaria"/>
    <s v="Paris"/>
    <s v="Resort"/>
    <s v="Primera clase"/>
    <s v="Excursión en bote"/>
    <n v="7"/>
    <s v="Verdadero"/>
    <s v="Agente de viajes"/>
    <s v="Cancelada"/>
    <n v="6"/>
    <n v="8"/>
    <s v="Temporada alta"/>
    <x v="0"/>
    <n v="1"/>
    <x v="3"/>
    <x v="2"/>
    <x v="0"/>
    <n v="97.146666666666661"/>
    <n v="36.43"/>
  </r>
  <r>
    <s v="U0771"/>
    <s v="76564951K"/>
    <n v="21"/>
    <x v="2"/>
    <x v="2"/>
    <x v="0"/>
    <s v="R00771"/>
    <d v="2024-02-05T00:00:00"/>
    <d v="2024-08-05T00:00:00"/>
    <n v="182"/>
    <n v="5"/>
    <n v="1"/>
    <s v="Vuelo"/>
    <n v="444.35"/>
    <s v="PayPal"/>
    <s v="Roma"/>
    <s v=""/>
    <s v="Ejecutiva"/>
    <s v=""/>
    <n v="4"/>
    <s v="Falso"/>
    <s v="Agente de viajes"/>
    <s v="Confirmada"/>
    <n v="2"/>
    <n v="8"/>
    <s v="Temporada alta"/>
    <x v="0"/>
    <n v="1"/>
    <x v="4"/>
    <x v="3"/>
    <x v="1"/>
    <n v="444.35"/>
    <n v="88.87"/>
  </r>
  <r>
    <s v="U0772"/>
    <s v="91378020D"/>
    <n v="54"/>
    <x v="0"/>
    <x v="6"/>
    <x v="0"/>
    <s v="R00772"/>
    <d v="2024-07-20T00:00:00"/>
    <d v="2024-11-20T00:00:00"/>
    <n v="123"/>
    <n v="3"/>
    <n v="2"/>
    <s v="Vuelo"/>
    <n v="948.55"/>
    <s v="PayPal"/>
    <s v="Roma"/>
    <s v=""/>
    <s v="Primera clase"/>
    <s v=""/>
    <n v="2"/>
    <s v="Falso"/>
    <s v="App móvil"/>
    <s v="Pendiente"/>
    <n v="7"/>
    <n v="11"/>
    <s v="Temporada baja"/>
    <x v="1"/>
    <n v="0"/>
    <x v="3"/>
    <x v="0"/>
    <x v="3"/>
    <n v="474.27499999999998"/>
    <n v="316.18333333333334"/>
  </r>
  <r>
    <s v="U0773"/>
    <s v="95576124S"/>
    <n v="63"/>
    <x v="2"/>
    <x v="4"/>
    <x v="1"/>
    <s v="R00773"/>
    <d v="2024-06-18T00:00:00"/>
    <d v="2024-06-24T00:00:00"/>
    <n v="6"/>
    <n v="7"/>
    <n v="1"/>
    <s v="Vuelo + Hotel + Tour"/>
    <n v="155.16"/>
    <s v="PayPal"/>
    <s v="Londres"/>
    <s v="Resort"/>
    <s v="Económica"/>
    <s v="Tour en bus"/>
    <n v="6"/>
    <s v="Falso"/>
    <s v="Sitio web"/>
    <s v="Pendiente"/>
    <n v="6"/>
    <n v="6"/>
    <s v="Temporada alta"/>
    <x v="1"/>
    <n v="0"/>
    <x v="1"/>
    <x v="0"/>
    <x v="3"/>
    <n v="155.16"/>
    <n v="22.165714285714284"/>
  </r>
  <r>
    <s v="U0774"/>
    <s v="49380431Y"/>
    <n v="50"/>
    <x v="0"/>
    <x v="5"/>
    <x v="1"/>
    <s v="R00774"/>
    <d v="2024-03-04T00:00:00"/>
    <d v="2024-08-30T00:00:00"/>
    <n v="179"/>
    <n v="11"/>
    <n v="2"/>
    <s v="Vuelo"/>
    <n v="132.59"/>
    <s v="Transferencia bancaria"/>
    <s v="Cancun"/>
    <s v=""/>
    <s v="Económica"/>
    <s v=""/>
    <n v="10"/>
    <s v="Falso"/>
    <s v="App móvil"/>
    <s v="Cancelada"/>
    <n v="3"/>
    <n v="8"/>
    <s v="Temporada baja"/>
    <x v="0"/>
    <n v="1"/>
    <x v="0"/>
    <x v="2"/>
    <x v="3"/>
    <n v="66.295000000000002"/>
    <n v="12.053636363636365"/>
  </r>
  <r>
    <s v="U0775"/>
    <s v="88964368T"/>
    <n v="40"/>
    <x v="2"/>
    <x v="4"/>
    <x v="1"/>
    <s v="R00775"/>
    <d v="2024-04-27T00:00:00"/>
    <d v="2024-07-13T00:00:00"/>
    <n v="77"/>
    <n v="10"/>
    <n v="1"/>
    <s v="Vuelo"/>
    <n v="117.83"/>
    <s v="PayPal"/>
    <s v="Tokio"/>
    <s v=""/>
    <s v="Económica"/>
    <s v=""/>
    <n v="9"/>
    <s v="Falso"/>
    <s v="Agente de viajes"/>
    <s v="Pendiente"/>
    <n v="4"/>
    <n v="7"/>
    <s v="Temporada alta"/>
    <x v="1"/>
    <n v="0"/>
    <x v="2"/>
    <x v="3"/>
    <x v="2"/>
    <n v="117.83"/>
    <n v="11.782999999999999"/>
  </r>
  <r>
    <s v="U0776"/>
    <s v="56630946R"/>
    <n v="59"/>
    <x v="1"/>
    <x v="2"/>
    <x v="1"/>
    <s v="R00776"/>
    <d v="2024-04-08T00:00:00"/>
    <d v="2024-04-28T00:00:00"/>
    <n v="20"/>
    <n v="10"/>
    <n v="2"/>
    <s v="Vuelo"/>
    <n v="846.12"/>
    <s v="PayPal"/>
    <s v="Paris"/>
    <s v=""/>
    <s v="Primera clase"/>
    <s v=""/>
    <n v="9"/>
    <s v="Verdadero"/>
    <s v="Sitio web"/>
    <s v="Cancelada"/>
    <n v="4"/>
    <n v="4"/>
    <s v="Temporada baja"/>
    <x v="1"/>
    <n v="0"/>
    <x v="0"/>
    <x v="2"/>
    <x v="3"/>
    <n v="423.06"/>
    <n v="84.611999999999995"/>
  </r>
  <r>
    <s v="U0777"/>
    <s v="48275508A"/>
    <n v="41"/>
    <x v="0"/>
    <x v="4"/>
    <x v="0"/>
    <s v="R00777"/>
    <d v="2024-05-30T00:00:00"/>
    <d v="2024-09-15T00:00:00"/>
    <n v="108"/>
    <n v="12"/>
    <n v="1"/>
    <s v="Vuelo + Hotel + Tour"/>
    <n v="1957.71"/>
    <s v="PayPal"/>
    <s v="Tokio"/>
    <s v="Airbnb"/>
    <s v="Primera clase"/>
    <s v="Tour en Cuidad"/>
    <n v="11"/>
    <s v="Falso"/>
    <s v="App móvil"/>
    <s v="Pendiente"/>
    <n v="5"/>
    <n v="9"/>
    <s v="Temporada baja"/>
    <x v="1"/>
    <n v="0"/>
    <x v="0"/>
    <x v="1"/>
    <x v="2"/>
    <n v="1957.71"/>
    <n v="163.14250000000001"/>
  </r>
  <r>
    <s v="U0778"/>
    <s v="55733534A"/>
    <n v="34"/>
    <x v="1"/>
    <x v="4"/>
    <x v="0"/>
    <s v="R00778"/>
    <d v="2024-02-15T00:00:00"/>
    <d v="2024-02-25T00:00:00"/>
    <n v="10"/>
    <n v="6"/>
    <n v="3"/>
    <s v="Vuelo + Hotel + Tour"/>
    <n v="1912.13"/>
    <s v="Tarjeta de crédito"/>
    <s v="Londres"/>
    <s v="Hotel"/>
    <s v="Primera clase"/>
    <s v="Tour en bus"/>
    <n v="5"/>
    <s v="Verdadero"/>
    <s v="Sitio web"/>
    <s v="Cancelada"/>
    <n v="2"/>
    <n v="2"/>
    <s v="Temporada baja"/>
    <x v="0"/>
    <n v="1"/>
    <x v="0"/>
    <x v="1"/>
    <x v="0"/>
    <n v="637.37666666666667"/>
    <n v="318.68833333333333"/>
  </r>
  <r>
    <s v="U0779"/>
    <s v="37982580N"/>
    <n v="38"/>
    <x v="0"/>
    <x v="0"/>
    <x v="0"/>
    <s v="R00779"/>
    <d v="2024-04-08T00:00:00"/>
    <d v="2024-05-20T00:00:00"/>
    <n v="42"/>
    <n v="2"/>
    <n v="3"/>
    <s v="Vuelo + Hotel"/>
    <n v="341.66"/>
    <s v="PayPal"/>
    <s v="Cancun"/>
    <s v="Hotel"/>
    <s v="Primera clase"/>
    <s v=""/>
    <n v="1"/>
    <s v="Falso"/>
    <s v="Agente de viajes"/>
    <s v="Confirmada"/>
    <n v="4"/>
    <n v="5"/>
    <s v="Temporada alta"/>
    <x v="1"/>
    <n v="0"/>
    <x v="3"/>
    <x v="0"/>
    <x v="0"/>
    <n v="113.88666666666667"/>
    <n v="170.83"/>
  </r>
  <r>
    <s v="U0780"/>
    <s v="50228733E"/>
    <n v="64"/>
    <x v="1"/>
    <x v="4"/>
    <x v="0"/>
    <s v="R00780"/>
    <d v="2024-02-25T00:00:00"/>
    <d v="2024-03-17T00:00:00"/>
    <n v="21"/>
    <n v="4"/>
    <n v="1"/>
    <s v="Vuelo + Hotel + Tour"/>
    <n v="1157.67"/>
    <s v="PayPal"/>
    <s v="Cancun"/>
    <s v="Resort"/>
    <s v="Ejecutiva"/>
    <s v="Excursión en bote"/>
    <n v="3"/>
    <s v="Verdadero"/>
    <s v="Sitio web"/>
    <s v="Cancelada"/>
    <n v="2"/>
    <n v="3"/>
    <s v="Temporada baja"/>
    <x v="1"/>
    <n v="0"/>
    <x v="3"/>
    <x v="1"/>
    <x v="3"/>
    <n v="1157.67"/>
    <n v="289.41750000000002"/>
  </r>
  <r>
    <s v="U0781"/>
    <s v="27160648V"/>
    <n v="27"/>
    <x v="2"/>
    <x v="1"/>
    <x v="1"/>
    <s v="R00781"/>
    <d v="2024-04-09T00:00:00"/>
    <d v="2024-11-30T00:00:00"/>
    <n v="235"/>
    <n v="12"/>
    <n v="3"/>
    <s v="Vuelo + Hotel + Tour"/>
    <n v="312.20999999999998"/>
    <s v="Tarjeta de crédito"/>
    <s v="Nueva York"/>
    <s v="Airbnb"/>
    <s v="Ejecutiva"/>
    <s v="Tour en Cuidad"/>
    <n v="11"/>
    <s v="Falso"/>
    <s v="Sitio web"/>
    <s v="Cancelada"/>
    <n v="4"/>
    <n v="11"/>
    <s v="Temporada baja"/>
    <x v="1"/>
    <n v="0"/>
    <x v="3"/>
    <x v="1"/>
    <x v="1"/>
    <n v="104.07"/>
    <n v="26.017499999999998"/>
  </r>
  <r>
    <s v="U0782"/>
    <s v="60373622W"/>
    <n v="43"/>
    <x v="2"/>
    <x v="1"/>
    <x v="0"/>
    <s v="R00782"/>
    <d v="2024-06-12T00:00:00"/>
    <d v="2024-11-13T00:00:00"/>
    <n v="154"/>
    <n v="5"/>
    <n v="4"/>
    <s v="Vuelo + Hotel + Tour"/>
    <n v="1104.73"/>
    <s v="PayPal"/>
    <s v="Cancun"/>
    <s v="Airbnb"/>
    <s v="Primera clase"/>
    <s v="Tour en bus"/>
    <n v="4"/>
    <s v="Falso"/>
    <s v="Sitio web"/>
    <s v="Cancelada"/>
    <n v="6"/>
    <n v="11"/>
    <s v="Temporada alta"/>
    <x v="1"/>
    <n v="0"/>
    <x v="4"/>
    <x v="4"/>
    <x v="2"/>
    <n v="276.1825"/>
    <n v="220.946"/>
  </r>
  <r>
    <s v="U0783"/>
    <s v="45972749G"/>
    <n v="28"/>
    <x v="1"/>
    <x v="4"/>
    <x v="0"/>
    <s v="R00783"/>
    <d v="2024-06-21T00:00:00"/>
    <d v="2024-11-14T00:00:00"/>
    <n v="146"/>
    <n v="8"/>
    <n v="4"/>
    <s v="Vuelo + Hotel + Tour"/>
    <n v="1650.26"/>
    <s v="Tarjeta de crédito"/>
    <s v="Nueva York"/>
    <s v="Hotel"/>
    <s v="Primera clase"/>
    <s v="Tour en bus"/>
    <n v="7"/>
    <s v="Falso"/>
    <s v="App móvil"/>
    <s v="Confirmada"/>
    <n v="6"/>
    <n v="11"/>
    <s v="Temporada baja"/>
    <x v="1"/>
    <n v="0"/>
    <x v="3"/>
    <x v="1"/>
    <x v="1"/>
    <n v="412.565"/>
    <n v="206.2825"/>
  </r>
  <r>
    <s v="U0784"/>
    <s v="98395442Q"/>
    <n v="51"/>
    <x v="0"/>
    <x v="4"/>
    <x v="0"/>
    <s v="R00784"/>
    <d v="2024-04-22T00:00:00"/>
    <d v="2024-09-10T00:00:00"/>
    <n v="141"/>
    <n v="9"/>
    <n v="3"/>
    <s v="Vuelo"/>
    <n v="829.49"/>
    <s v="Transferencia bancaria"/>
    <s v="Roma"/>
    <s v=""/>
    <s v="Económica"/>
    <s v=""/>
    <n v="8"/>
    <s v="Falso"/>
    <s v="App móvil"/>
    <s v="Cancelada"/>
    <n v="4"/>
    <n v="9"/>
    <s v="Temporada alta"/>
    <x v="0"/>
    <n v="1"/>
    <x v="4"/>
    <x v="4"/>
    <x v="3"/>
    <n v="276.49666666666667"/>
    <n v="92.165555555555557"/>
  </r>
  <r>
    <s v="U0785"/>
    <s v="96655911K"/>
    <n v="29"/>
    <x v="2"/>
    <x v="2"/>
    <x v="1"/>
    <s v="R00785"/>
    <d v="2024-03-19T00:00:00"/>
    <d v="2024-07-16T00:00:00"/>
    <n v="119"/>
    <n v="7"/>
    <n v="2"/>
    <s v="Vuelo + Hotel"/>
    <n v="137.13999999999999"/>
    <s v="PayPal"/>
    <s v="Paris"/>
    <s v="Airbnb"/>
    <s v="Ejecutiva"/>
    <s v=""/>
    <n v="6"/>
    <s v="Verdadero"/>
    <s v="App móvil"/>
    <s v="Pendiente"/>
    <n v="3"/>
    <n v="7"/>
    <s v="Temporada baja"/>
    <x v="1"/>
    <n v="0"/>
    <x v="4"/>
    <x v="5"/>
    <x v="1"/>
    <n v="68.569999999999993"/>
    <n v="19.591428571428569"/>
  </r>
  <r>
    <s v="U0786"/>
    <s v="80896029S"/>
    <n v="24"/>
    <x v="2"/>
    <x v="4"/>
    <x v="1"/>
    <s v="R00786"/>
    <d v="2024-06-03T00:00:00"/>
    <d v="2024-08-19T00:00:00"/>
    <n v="77"/>
    <n v="14"/>
    <n v="3"/>
    <s v="Vuelo"/>
    <n v="1300.26"/>
    <s v="Tarjeta de crédito"/>
    <s v="Barcelona"/>
    <s v=""/>
    <s v="Económica"/>
    <s v=""/>
    <n v="13"/>
    <s v="Falso"/>
    <s v="Sitio web"/>
    <s v="Confirmada"/>
    <n v="6"/>
    <n v="8"/>
    <s v="Temporada baja"/>
    <x v="0"/>
    <n v="1"/>
    <x v="3"/>
    <x v="0"/>
    <x v="1"/>
    <n v="433.42"/>
    <n v="92.875714285714281"/>
  </r>
  <r>
    <s v="U0787"/>
    <s v="96021388E"/>
    <n v="42"/>
    <x v="2"/>
    <x v="1"/>
    <x v="0"/>
    <s v="R00787"/>
    <d v="2024-06-25T00:00:00"/>
    <d v="2024-10-08T00:00:00"/>
    <n v="105"/>
    <n v="2"/>
    <n v="4"/>
    <s v="Vuelo + Hotel + Tour"/>
    <n v="945.54"/>
    <s v="Transferencia bancaria"/>
    <s v="Tokio"/>
    <s v="Resort"/>
    <s v="Económica"/>
    <s v="Desconocido"/>
    <n v="1"/>
    <s v="Falso"/>
    <s v="Agente de viajes"/>
    <s v="Pendiente"/>
    <n v="6"/>
    <n v="10"/>
    <s v="Temporada alta"/>
    <x v="1"/>
    <n v="0"/>
    <x v="4"/>
    <x v="5"/>
    <x v="2"/>
    <n v="236.38499999999999"/>
    <n v="472.77"/>
  </r>
  <r>
    <s v="U0788"/>
    <s v="76798844G"/>
    <n v="30"/>
    <x v="1"/>
    <x v="0"/>
    <x v="1"/>
    <s v="R00788"/>
    <d v="2024-10-21T00:00:00"/>
    <d v="2024-11-14T00:00:00"/>
    <n v="24"/>
    <n v="6"/>
    <n v="2"/>
    <s v="Vuelo"/>
    <n v="1415.64"/>
    <s v="Transferencia bancaria"/>
    <s v="Roma"/>
    <s v=""/>
    <s v="Económica"/>
    <s v=""/>
    <n v="5"/>
    <s v="Verdadero"/>
    <s v="Agente de viajes"/>
    <s v="Pendiente"/>
    <n v="10"/>
    <n v="11"/>
    <s v="Temporada alta"/>
    <x v="1"/>
    <n v="0"/>
    <x v="3"/>
    <x v="0"/>
    <x v="0"/>
    <n v="707.82"/>
    <n v="235.94000000000003"/>
  </r>
  <r>
    <s v="U0789"/>
    <s v="35130649N"/>
    <n v="33"/>
    <x v="2"/>
    <x v="4"/>
    <x v="1"/>
    <s v="R00789"/>
    <d v="2024-07-08T00:00:00"/>
    <d v="2024-08-12T00:00:00"/>
    <n v="35"/>
    <n v="5"/>
    <n v="3"/>
    <s v="Vuelo + Hotel + Tour"/>
    <n v="918.79"/>
    <s v="Tarjeta de crédito"/>
    <s v="Nueva York"/>
    <s v="Airbnb"/>
    <s v="Económica"/>
    <s v="Tour en bus"/>
    <n v="4"/>
    <s v="Falso"/>
    <s v="App móvil"/>
    <s v="Confirmada"/>
    <n v="7"/>
    <n v="8"/>
    <s v="Temporada alta"/>
    <x v="1"/>
    <n v="0"/>
    <x v="1"/>
    <x v="5"/>
    <x v="0"/>
    <n v="306.26333333333332"/>
    <n v="183.75799999999998"/>
  </r>
  <r>
    <s v="U0790"/>
    <s v="93774632K"/>
    <n v="50"/>
    <x v="0"/>
    <x v="4"/>
    <x v="0"/>
    <s v="R00790"/>
    <d v="2024-05-07T00:00:00"/>
    <d v="2024-07-13T00:00:00"/>
    <n v="67"/>
    <n v="5"/>
    <n v="4"/>
    <s v="Vuelo + Hotel"/>
    <n v="1344.27"/>
    <s v="PayPal"/>
    <s v="Nueva York"/>
    <s v="Hotel"/>
    <s v="Económica"/>
    <s v=""/>
    <n v="4"/>
    <s v="Falso"/>
    <s v="App móvil"/>
    <s v="Pendiente"/>
    <n v="5"/>
    <n v="7"/>
    <s v="Temporada baja"/>
    <x v="1"/>
    <n v="0"/>
    <x v="4"/>
    <x v="5"/>
    <x v="3"/>
    <n v="336.0675"/>
    <n v="268.85399999999998"/>
  </r>
  <r>
    <s v="U0791"/>
    <s v="97424283D"/>
    <n v="45"/>
    <x v="1"/>
    <x v="4"/>
    <x v="0"/>
    <s v="R00791"/>
    <d v="2024-10-24T00:00:00"/>
    <d v="2024-12-07T00:00:00"/>
    <n v="44"/>
    <n v="11"/>
    <n v="2"/>
    <s v="Vuelo + Hotel + Tour"/>
    <n v="496.45"/>
    <s v="Tarjeta de crédito"/>
    <s v="Barcelona"/>
    <s v="Airbnb"/>
    <s v="Primera clase"/>
    <s v="Desconocido"/>
    <n v="10"/>
    <s v="Verdadero"/>
    <s v="Sitio web"/>
    <s v="Pendiente"/>
    <n v="10"/>
    <n v="12"/>
    <s v="Temporada alta"/>
    <x v="1"/>
    <n v="0"/>
    <x v="1"/>
    <x v="4"/>
    <x v="2"/>
    <n v="248.22499999999999"/>
    <n v="45.131818181818183"/>
  </r>
  <r>
    <s v="U0792"/>
    <s v="74404271F"/>
    <n v="24"/>
    <x v="2"/>
    <x v="0"/>
    <x v="1"/>
    <s v="R00792"/>
    <d v="2024-03-08T00:00:00"/>
    <d v="2024-08-02T00:00:00"/>
    <n v="147"/>
    <n v="7"/>
    <n v="1"/>
    <s v="Vuelo + Hotel + Tour"/>
    <n v="511.96"/>
    <s v="PayPal"/>
    <s v="Paris"/>
    <s v="Resort"/>
    <s v="Económica"/>
    <s v="Tour en bus"/>
    <n v="6"/>
    <s v="Verdadero"/>
    <s v="Sitio web"/>
    <s v="Cancelada"/>
    <n v="3"/>
    <n v="8"/>
    <s v="Temporada baja"/>
    <x v="1"/>
    <n v="0"/>
    <x v="0"/>
    <x v="1"/>
    <x v="1"/>
    <n v="511.96"/>
    <n v="73.137142857142848"/>
  </r>
  <r>
    <s v="U0793"/>
    <s v="41461149S"/>
    <n v="26"/>
    <x v="2"/>
    <x v="1"/>
    <x v="0"/>
    <s v="R00793"/>
    <d v="2024-10-10T00:00:00"/>
    <d v="2024-11-13T00:00:00"/>
    <n v="34"/>
    <n v="7"/>
    <n v="1"/>
    <s v="Vuelo + Hotel + Tour"/>
    <n v="784.54"/>
    <s v="Tarjeta de crédito"/>
    <s v="Paris"/>
    <s v="Resort"/>
    <s v="Económica"/>
    <s v="Desconocido"/>
    <n v="6"/>
    <s v="Falso"/>
    <s v="Agente de viajes"/>
    <s v="Cancelada"/>
    <n v="10"/>
    <n v="11"/>
    <s v="Temporada baja"/>
    <x v="0"/>
    <n v="1"/>
    <x v="4"/>
    <x v="3"/>
    <x v="1"/>
    <n v="784.54"/>
    <n v="112.07714285714285"/>
  </r>
  <r>
    <s v="U0794"/>
    <s v="66055948V"/>
    <n v="51"/>
    <x v="2"/>
    <x v="3"/>
    <x v="0"/>
    <s v="R00794"/>
    <d v="2024-05-17T00:00:00"/>
    <d v="2024-07-14T00:00:00"/>
    <n v="58"/>
    <n v="2"/>
    <n v="2"/>
    <s v="Vuelo + Hotel + Tour"/>
    <n v="1874.56"/>
    <s v="Transferencia bancaria"/>
    <s v="Londres"/>
    <s v="Airbnb"/>
    <s v="Económica"/>
    <s v="Excursión en bote"/>
    <n v="1"/>
    <s v="Falso"/>
    <s v="Agente de viajes"/>
    <s v="Cancelada"/>
    <n v="5"/>
    <n v="7"/>
    <s v="Temporada baja"/>
    <x v="0"/>
    <n v="1"/>
    <x v="0"/>
    <x v="2"/>
    <x v="3"/>
    <n v="937.28"/>
    <n v="937.28"/>
  </r>
  <r>
    <s v="U0795"/>
    <s v="29208607X"/>
    <n v="62"/>
    <x v="2"/>
    <x v="1"/>
    <x v="1"/>
    <s v="R00795"/>
    <d v="2024-06-15T00:00:00"/>
    <d v="2024-12-02T00:00:00"/>
    <n v="170"/>
    <n v="14"/>
    <n v="3"/>
    <s v="Vuelo"/>
    <n v="1285.8699999999999"/>
    <s v="Tarjeta de crédito"/>
    <s v="Tokio"/>
    <s v=""/>
    <s v="Ejecutiva"/>
    <s v=""/>
    <n v="13"/>
    <s v="Falso"/>
    <s v="Agente de viajes"/>
    <s v="Cancelada"/>
    <n v="6"/>
    <n v="12"/>
    <s v="Temporada baja"/>
    <x v="1"/>
    <n v="0"/>
    <x v="4"/>
    <x v="2"/>
    <x v="3"/>
    <n v="428.62333333333328"/>
    <n v="91.847857142857137"/>
  </r>
  <r>
    <s v="U0796"/>
    <s v="42063485G"/>
    <n v="49"/>
    <x v="2"/>
    <x v="5"/>
    <x v="1"/>
    <s v="R00796"/>
    <d v="2024-04-20T00:00:00"/>
    <d v="2024-06-13T00:00:00"/>
    <n v="54"/>
    <n v="11"/>
    <n v="1"/>
    <s v="Vuelo + Hotel"/>
    <n v="1004.11"/>
    <s v="Transferencia bancaria"/>
    <s v="Barcelona"/>
    <s v="Airbnb"/>
    <s v="Económica"/>
    <s v=""/>
    <n v="10"/>
    <s v="Verdadero"/>
    <s v="Sitio web"/>
    <s v="Cancelada"/>
    <n v="4"/>
    <n v="6"/>
    <s v="Temporada baja"/>
    <x v="1"/>
    <n v="0"/>
    <x v="3"/>
    <x v="0"/>
    <x v="2"/>
    <n v="1004.11"/>
    <n v="91.282727272727271"/>
  </r>
  <r>
    <s v="U0797"/>
    <s v="38873155G"/>
    <n v="31"/>
    <x v="0"/>
    <x v="0"/>
    <x v="0"/>
    <s v="R00797"/>
    <d v="2024-04-20T00:00:00"/>
    <d v="2024-11-15T00:00:00"/>
    <n v="209"/>
    <n v="9"/>
    <n v="2"/>
    <s v="Vuelo"/>
    <n v="1853.4"/>
    <s v="Tarjeta de crédito"/>
    <s v="Roma"/>
    <s v=""/>
    <s v="Económica"/>
    <s v=""/>
    <n v="8"/>
    <s v="Verdadero"/>
    <s v="Agente de viajes"/>
    <s v="Pendiente"/>
    <n v="4"/>
    <n v="11"/>
    <s v="Temporada alta"/>
    <x v="0"/>
    <n v="1"/>
    <x v="2"/>
    <x v="4"/>
    <x v="0"/>
    <n v="926.7"/>
    <n v="205.93333333333334"/>
  </r>
  <r>
    <s v="U0798"/>
    <s v="44512698Q"/>
    <n v="44"/>
    <x v="0"/>
    <x v="3"/>
    <x v="0"/>
    <s v="R00798"/>
    <d v="2024-07-31T00:00:00"/>
    <d v="2024-09-24T00:00:00"/>
    <n v="55"/>
    <n v="1"/>
    <n v="4"/>
    <s v="Vuelo + Hotel + Tour"/>
    <n v="435.65"/>
    <s v="Transferencia bancaria"/>
    <s v="Cancun"/>
    <s v="Resort"/>
    <s v="Ejecutiva"/>
    <s v="Excursión en bote"/>
    <n v="0"/>
    <s v="Falso"/>
    <s v="Sitio web"/>
    <s v="Confirmada"/>
    <n v="7"/>
    <n v="9"/>
    <s v="Temporada alta"/>
    <x v="1"/>
    <n v="0"/>
    <x v="0"/>
    <x v="1"/>
    <x v="2"/>
    <n v="108.91249999999999"/>
    <n v="435.65"/>
  </r>
  <r>
    <s v="U0799"/>
    <s v="28088091P"/>
    <n v="31"/>
    <x v="1"/>
    <x v="6"/>
    <x v="1"/>
    <s v="R00799"/>
    <d v="2024-07-17T00:00:00"/>
    <d v="2024-08-26T00:00:00"/>
    <n v="40"/>
    <n v="6"/>
    <n v="1"/>
    <s v="Vuelo + Hotel"/>
    <n v="840.84"/>
    <s v="PayPal"/>
    <s v="Roma"/>
    <s v="Hotel"/>
    <s v="Primera clase"/>
    <s v=""/>
    <n v="5"/>
    <s v="Verdadero"/>
    <s v="App móvil"/>
    <s v="Cancelada"/>
    <n v="7"/>
    <n v="8"/>
    <s v="Temporada alta"/>
    <x v="0"/>
    <n v="1"/>
    <x v="0"/>
    <x v="2"/>
    <x v="0"/>
    <n v="840.84"/>
    <n v="140.14000000000001"/>
  </r>
  <r>
    <s v="U0800"/>
    <s v="92687776F"/>
    <n v="55"/>
    <x v="0"/>
    <x v="1"/>
    <x v="0"/>
    <s v="R00800"/>
    <d v="2024-02-03T00:00:00"/>
    <d v="2024-08-08T00:00:00"/>
    <n v="187"/>
    <n v="4"/>
    <n v="1"/>
    <s v="Vuelo + Hotel + Tour"/>
    <n v="1743.05"/>
    <s v="PayPal"/>
    <s v="Paris"/>
    <s v="Hotel"/>
    <s v="Económica"/>
    <s v="Excursión en bote"/>
    <n v="3"/>
    <s v="Verdadero"/>
    <s v="App móvil"/>
    <s v="Cancelada"/>
    <n v="2"/>
    <n v="8"/>
    <s v="Temporada alta"/>
    <x v="0"/>
    <n v="1"/>
    <x v="4"/>
    <x v="4"/>
    <x v="3"/>
    <n v="1743.05"/>
    <n v="435.76249999999999"/>
  </r>
  <r>
    <s v="U0801"/>
    <s v="88305543X"/>
    <n v="39"/>
    <x v="1"/>
    <x v="6"/>
    <x v="0"/>
    <s v="R00801"/>
    <d v="2024-04-10T00:00:00"/>
    <d v="2024-12-24T00:00:00"/>
    <n v="258"/>
    <n v="6"/>
    <n v="3"/>
    <s v="Vuelo + Hotel + Tour"/>
    <n v="1211.25"/>
    <s v="Transferencia bancaria"/>
    <s v="Tokio"/>
    <s v="Airbnb"/>
    <s v="Primera clase"/>
    <s v="Tour en bus"/>
    <n v="5"/>
    <s v="Falso"/>
    <s v="Agente de viajes"/>
    <s v="Cancelada"/>
    <n v="4"/>
    <n v="12"/>
    <s v="Temporada baja"/>
    <x v="0"/>
    <n v="1"/>
    <x v="0"/>
    <x v="1"/>
    <x v="0"/>
    <n v="403.75"/>
    <n v="201.875"/>
  </r>
  <r>
    <s v="U0802"/>
    <s v="96733099K"/>
    <n v="56"/>
    <x v="2"/>
    <x v="5"/>
    <x v="1"/>
    <s v="R00802"/>
    <d v="2024-09-02T00:00:00"/>
    <d v="2024-09-02T00:00:00"/>
    <n v="0"/>
    <n v="11"/>
    <n v="4"/>
    <s v="Vuelo + Hotel"/>
    <n v="1838.08"/>
    <s v="Tarjeta de crédito"/>
    <s v="Roma"/>
    <s v="Hotel"/>
    <s v="Económica"/>
    <s v=""/>
    <n v="10"/>
    <s v="Verdadero"/>
    <s v="Sitio web"/>
    <s v="Pendiente"/>
    <n v="9"/>
    <n v="9"/>
    <s v="Temporada alta"/>
    <x v="1"/>
    <n v="0"/>
    <x v="4"/>
    <x v="4"/>
    <x v="3"/>
    <n v="459.52"/>
    <n v="167.09818181818181"/>
  </r>
  <r>
    <s v="U0803"/>
    <s v="58198892Z"/>
    <n v="31"/>
    <x v="2"/>
    <x v="1"/>
    <x v="1"/>
    <s v="R00803"/>
    <d v="2024-07-25T00:00:00"/>
    <d v="2024-12-17T00:00:00"/>
    <n v="145"/>
    <n v="10"/>
    <n v="1"/>
    <s v="Vuelo"/>
    <n v="1398.95"/>
    <s v="Tarjeta de crédito"/>
    <s v="Tokio"/>
    <s v=""/>
    <s v="Ejecutiva"/>
    <s v=""/>
    <n v="9"/>
    <s v="Verdadero"/>
    <s v="Sitio web"/>
    <s v="Pendiente"/>
    <n v="7"/>
    <n v="12"/>
    <s v="Temporada baja"/>
    <x v="1"/>
    <n v="0"/>
    <x v="3"/>
    <x v="0"/>
    <x v="0"/>
    <n v="1398.95"/>
    <n v="139.89500000000001"/>
  </r>
  <r>
    <s v="U0804"/>
    <s v="16488925H"/>
    <n v="47"/>
    <x v="1"/>
    <x v="3"/>
    <x v="0"/>
    <s v="R00804"/>
    <d v="2024-02-26T00:00:00"/>
    <d v="2024-11-22T00:00:00"/>
    <n v="270"/>
    <n v="3"/>
    <n v="4"/>
    <s v="Vuelo + Hotel + Tour"/>
    <n v="1640.42"/>
    <s v="Tarjeta de crédito"/>
    <s v="Barcelona"/>
    <s v="Resort"/>
    <s v="Primera clase"/>
    <s v="Tour en Cuidad"/>
    <n v="2"/>
    <s v="Verdadero"/>
    <s v="App móvil"/>
    <s v="Pendiente"/>
    <n v="2"/>
    <n v="11"/>
    <s v="Temporada alta"/>
    <x v="1"/>
    <n v="0"/>
    <x v="4"/>
    <x v="5"/>
    <x v="2"/>
    <n v="410.10500000000002"/>
    <n v="546.80666666666673"/>
  </r>
  <r>
    <s v="U0805"/>
    <s v="36162257R"/>
    <n v="23"/>
    <x v="2"/>
    <x v="0"/>
    <x v="1"/>
    <s v="R00805"/>
    <d v="2024-06-01T00:00:00"/>
    <d v="2024-07-10T00:00:00"/>
    <n v="39"/>
    <n v="1"/>
    <n v="1"/>
    <s v="Vuelo"/>
    <n v="578.12"/>
    <s v="Tarjeta de crédito"/>
    <s v="Barcelona"/>
    <s v=""/>
    <s v="Económica"/>
    <s v=""/>
    <n v="0"/>
    <s v="Falso"/>
    <s v="Sitio web"/>
    <s v="Pendiente"/>
    <n v="6"/>
    <n v="7"/>
    <s v="Temporada alta"/>
    <x v="1"/>
    <n v="0"/>
    <x v="2"/>
    <x v="3"/>
    <x v="1"/>
    <n v="578.12"/>
    <n v="578.12"/>
  </r>
  <r>
    <s v="U0806"/>
    <s v="68013101P"/>
    <n v="64"/>
    <x v="2"/>
    <x v="5"/>
    <x v="0"/>
    <s v="R00806"/>
    <d v="2024-08-17T00:00:00"/>
    <d v="2024-12-27T00:00:00"/>
    <n v="132"/>
    <n v="4"/>
    <n v="3"/>
    <s v="Vuelo"/>
    <n v="415.48"/>
    <s v="Tarjeta de crédito"/>
    <s v="Paris"/>
    <s v=""/>
    <s v="Económica"/>
    <s v=""/>
    <n v="3"/>
    <s v="Falso"/>
    <s v="Agente de viajes"/>
    <s v="Pendiente"/>
    <n v="8"/>
    <n v="12"/>
    <s v="Temporada baja"/>
    <x v="0"/>
    <n v="1"/>
    <x v="4"/>
    <x v="4"/>
    <x v="3"/>
    <n v="138.49333333333334"/>
    <n v="103.87"/>
  </r>
  <r>
    <s v="U0807"/>
    <s v="45161650T"/>
    <n v="55"/>
    <x v="0"/>
    <x v="5"/>
    <x v="0"/>
    <s v="R00807"/>
    <d v="2024-03-22T00:00:00"/>
    <d v="2024-05-05T00:00:00"/>
    <n v="44"/>
    <n v="14"/>
    <n v="1"/>
    <s v="Vuelo + Hotel"/>
    <n v="1623.54"/>
    <s v="Tarjeta de crédito"/>
    <s v="Barcelona"/>
    <s v="Hotel"/>
    <s v="Económica"/>
    <s v=""/>
    <n v="13"/>
    <s v="Falso"/>
    <s v="Sitio web"/>
    <s v="Cancelada"/>
    <n v="3"/>
    <n v="5"/>
    <s v="Temporada alta"/>
    <x v="1"/>
    <n v="0"/>
    <x v="2"/>
    <x v="4"/>
    <x v="3"/>
    <n v="1623.54"/>
    <n v="115.96714285714286"/>
  </r>
  <r>
    <s v="U0808"/>
    <s v="15855193M"/>
    <n v="56"/>
    <x v="1"/>
    <x v="4"/>
    <x v="0"/>
    <s v="R00808"/>
    <d v="2024-05-10T00:00:00"/>
    <d v="2024-06-15T00:00:00"/>
    <n v="36"/>
    <n v="12"/>
    <n v="3"/>
    <s v="Vuelo + Hotel"/>
    <n v="1613.15"/>
    <s v="PayPal"/>
    <s v="Paris"/>
    <s v="Resort"/>
    <s v="Económica"/>
    <s v=""/>
    <n v="11"/>
    <s v="Verdadero"/>
    <s v="App móvil"/>
    <s v="Pendiente"/>
    <n v="5"/>
    <n v="6"/>
    <s v="Temporada alta"/>
    <x v="1"/>
    <n v="0"/>
    <x v="2"/>
    <x v="3"/>
    <x v="3"/>
    <n v="537.7166666666667"/>
    <n v="134.42916666666667"/>
  </r>
  <r>
    <s v="U0809"/>
    <s v="21225638L"/>
    <n v="53"/>
    <x v="0"/>
    <x v="6"/>
    <x v="0"/>
    <s v="R00809"/>
    <d v="2024-04-15T00:00:00"/>
    <d v="2024-08-12T00:00:00"/>
    <n v="119"/>
    <n v="4"/>
    <n v="3"/>
    <s v="Vuelo + Hotel + Tour"/>
    <n v="1687.35"/>
    <s v="Transferencia bancaria"/>
    <s v="Nueva York"/>
    <s v="Hotel"/>
    <s v="Económica"/>
    <s v="Excursión en bote"/>
    <n v="3"/>
    <s v="Verdadero"/>
    <s v="App móvil"/>
    <s v="Cancelada"/>
    <n v="4"/>
    <n v="8"/>
    <s v="Temporada alta"/>
    <x v="0"/>
    <n v="1"/>
    <x v="4"/>
    <x v="3"/>
    <x v="3"/>
    <n v="562.44999999999993"/>
    <n v="421.83749999999998"/>
  </r>
  <r>
    <s v="U0810"/>
    <s v="95899859W"/>
    <n v="46"/>
    <x v="0"/>
    <x v="3"/>
    <x v="0"/>
    <s v="R00810"/>
    <d v="2024-05-17T00:00:00"/>
    <d v="2024-08-21T00:00:00"/>
    <n v="96"/>
    <n v="12"/>
    <n v="4"/>
    <s v="Vuelo + Hotel"/>
    <n v="1031.9100000000001"/>
    <s v="Transferencia bancaria"/>
    <s v="Roma"/>
    <s v="Resort"/>
    <s v="Económica"/>
    <s v=""/>
    <n v="11"/>
    <s v="Falso"/>
    <s v="App móvil"/>
    <s v="Confirmada"/>
    <n v="5"/>
    <n v="8"/>
    <s v="Temporada baja"/>
    <x v="1"/>
    <n v="0"/>
    <x v="4"/>
    <x v="5"/>
    <x v="2"/>
    <n v="257.97750000000002"/>
    <n v="85.992500000000007"/>
  </r>
  <r>
    <s v="U0811"/>
    <s v="95048903T"/>
    <n v="41"/>
    <x v="0"/>
    <x v="4"/>
    <x v="0"/>
    <s v="R00811"/>
    <d v="2024-05-21T00:00:00"/>
    <d v="2024-08-07T00:00:00"/>
    <n v="78"/>
    <n v="11"/>
    <n v="1"/>
    <s v="Vuelo + Hotel + Tour"/>
    <n v="772.65"/>
    <s v="Transferencia bancaria"/>
    <s v="Tokio"/>
    <s v="Resort"/>
    <s v="Ejecutiva"/>
    <s v="Desconocido"/>
    <n v="10"/>
    <s v="Verdadero"/>
    <s v="Agente de viajes"/>
    <s v="Cancelada"/>
    <n v="5"/>
    <n v="8"/>
    <s v="Temporada baja"/>
    <x v="1"/>
    <n v="0"/>
    <x v="2"/>
    <x v="4"/>
    <x v="2"/>
    <n v="772.65"/>
    <n v="70.240909090909085"/>
  </r>
  <r>
    <s v="U0812"/>
    <s v="64452053G"/>
    <n v="62"/>
    <x v="2"/>
    <x v="0"/>
    <x v="0"/>
    <s v="R00812"/>
    <d v="2024-04-21T00:00:00"/>
    <d v="2024-04-24T00:00:00"/>
    <n v="3"/>
    <n v="2"/>
    <n v="4"/>
    <s v="Vuelo + Hotel + Tour"/>
    <n v="196.34"/>
    <s v="Tarjeta de crédito"/>
    <s v="Barcelona"/>
    <s v="Airbnb"/>
    <s v="Ejecutiva"/>
    <s v="Excursión en bote"/>
    <n v="1"/>
    <s v="Falso"/>
    <s v="Agente de viajes"/>
    <s v="Pendiente"/>
    <n v="4"/>
    <n v="4"/>
    <s v="Temporada alta"/>
    <x v="0"/>
    <n v="1"/>
    <x v="1"/>
    <x v="1"/>
    <x v="3"/>
    <n v="49.085000000000001"/>
    <n v="98.17"/>
  </r>
  <r>
    <s v="U0813"/>
    <s v="69176078J"/>
    <n v="51"/>
    <x v="2"/>
    <x v="3"/>
    <x v="1"/>
    <s v="R00813"/>
    <d v="2024-02-26T00:00:00"/>
    <d v="2024-11-21T00:00:00"/>
    <n v="269"/>
    <n v="13"/>
    <n v="2"/>
    <s v="Vuelo"/>
    <n v="343.02"/>
    <s v="PayPal"/>
    <s v="Roma"/>
    <s v=""/>
    <s v="Ejecutiva"/>
    <s v=""/>
    <n v="12"/>
    <s v="Falso"/>
    <s v="App móvil"/>
    <s v="Confirmada"/>
    <n v="2"/>
    <n v="11"/>
    <s v="Temporada baja"/>
    <x v="0"/>
    <n v="1"/>
    <x v="4"/>
    <x v="3"/>
    <x v="3"/>
    <n v="171.51"/>
    <n v="26.386153846153846"/>
  </r>
  <r>
    <s v="U0814"/>
    <s v="66663227G"/>
    <n v="50"/>
    <x v="2"/>
    <x v="6"/>
    <x v="0"/>
    <s v="R00814"/>
    <d v="2024-03-14T00:00:00"/>
    <d v="2024-04-10T00:00:00"/>
    <n v="27"/>
    <n v="14"/>
    <n v="1"/>
    <s v="Vuelo + Hotel + Tour"/>
    <n v="1270.4100000000001"/>
    <s v="PayPal"/>
    <s v="Nueva York"/>
    <s v="Resort"/>
    <s v="Ejecutiva"/>
    <s v="Tour en bus"/>
    <n v="13"/>
    <s v="Falso"/>
    <s v="Sitio web"/>
    <s v="Pendiente"/>
    <n v="3"/>
    <n v="4"/>
    <s v="Temporada baja"/>
    <x v="1"/>
    <n v="0"/>
    <x v="0"/>
    <x v="1"/>
    <x v="3"/>
    <n v="1270.4100000000001"/>
    <n v="90.743571428571428"/>
  </r>
  <r>
    <s v="U0815"/>
    <s v="50253451S"/>
    <n v="26"/>
    <x v="0"/>
    <x v="1"/>
    <x v="0"/>
    <s v="R00815"/>
    <d v="2024-03-04T00:00:00"/>
    <d v="2024-07-14T00:00:00"/>
    <n v="132"/>
    <n v="3"/>
    <n v="1"/>
    <s v="Vuelo"/>
    <n v="881.55"/>
    <s v="PayPal"/>
    <s v="Roma"/>
    <s v=""/>
    <s v="Económica"/>
    <s v=""/>
    <n v="2"/>
    <s v="Verdadero"/>
    <s v="Agente de viajes"/>
    <s v="Pendiente"/>
    <n v="3"/>
    <n v="7"/>
    <s v="Temporada baja"/>
    <x v="0"/>
    <n v="1"/>
    <x v="4"/>
    <x v="4"/>
    <x v="1"/>
    <n v="881.55"/>
    <n v="293.84999999999997"/>
  </r>
  <r>
    <s v="U0816"/>
    <s v="27384206S"/>
    <n v="46"/>
    <x v="0"/>
    <x v="6"/>
    <x v="0"/>
    <s v="R00816"/>
    <d v="2024-04-28T00:00:00"/>
    <d v="2024-05-10T00:00:00"/>
    <n v="12"/>
    <n v="9"/>
    <n v="1"/>
    <s v="Vuelo + Hotel + Tour"/>
    <n v="1710.81"/>
    <s v="Tarjeta de crédito"/>
    <s v="Paris"/>
    <s v="Hotel"/>
    <s v="Primera clase"/>
    <s v="Excursión en bote"/>
    <n v="8"/>
    <s v="Verdadero"/>
    <s v="Agente de viajes"/>
    <s v="Pendiente"/>
    <n v="4"/>
    <n v="5"/>
    <s v="Temporada baja"/>
    <x v="0"/>
    <n v="1"/>
    <x v="1"/>
    <x v="1"/>
    <x v="2"/>
    <n v="1710.81"/>
    <n v="190.09"/>
  </r>
  <r>
    <s v="U0817"/>
    <s v="49164004D"/>
    <n v="29"/>
    <x v="0"/>
    <x v="1"/>
    <x v="0"/>
    <s v="R00817"/>
    <d v="2024-02-01T00:00:00"/>
    <d v="2024-09-13T00:00:00"/>
    <n v="225"/>
    <n v="2"/>
    <n v="1"/>
    <s v="Vuelo"/>
    <n v="1160.3399999999999"/>
    <s v="PayPal"/>
    <s v="Paris"/>
    <s v=""/>
    <s v="Ejecutiva"/>
    <s v=""/>
    <n v="1"/>
    <s v="Falso"/>
    <s v="App móvil"/>
    <s v="Cancelada"/>
    <n v="2"/>
    <n v="9"/>
    <s v="Temporada baja"/>
    <x v="0"/>
    <n v="1"/>
    <x v="1"/>
    <x v="4"/>
    <x v="1"/>
    <n v="1160.3399999999999"/>
    <n v="580.16999999999996"/>
  </r>
  <r>
    <s v="U0818"/>
    <s v="82835243F"/>
    <n v="26"/>
    <x v="1"/>
    <x v="4"/>
    <x v="0"/>
    <s v="R00818"/>
    <d v="2024-02-06T00:00:00"/>
    <d v="2024-12-06T00:00:00"/>
    <n v="304"/>
    <n v="12"/>
    <n v="2"/>
    <s v="Vuelo"/>
    <n v="670.36"/>
    <s v="Tarjeta de crédito"/>
    <s v="Tokio"/>
    <s v=""/>
    <s v="Primera clase"/>
    <s v=""/>
    <n v="11"/>
    <s v="Verdadero"/>
    <s v="App móvil"/>
    <s v="Cancelada"/>
    <n v="2"/>
    <n v="12"/>
    <s v="Temporada alta"/>
    <x v="0"/>
    <n v="1"/>
    <x v="1"/>
    <x v="3"/>
    <x v="1"/>
    <n v="335.18"/>
    <n v="55.863333333333337"/>
  </r>
  <r>
    <s v="U0819"/>
    <s v="20355138T"/>
    <n v="49"/>
    <x v="0"/>
    <x v="2"/>
    <x v="0"/>
    <s v="R00819"/>
    <d v="2024-04-20T00:00:00"/>
    <d v="2024-06-16T00:00:00"/>
    <n v="57"/>
    <n v="2"/>
    <n v="3"/>
    <s v="Vuelo"/>
    <n v="1773.87"/>
    <s v="Tarjeta de crédito"/>
    <s v="Barcelona"/>
    <s v=""/>
    <s v="Primera clase"/>
    <s v=""/>
    <n v="1"/>
    <s v="Verdadero"/>
    <s v="Agente de viajes"/>
    <s v="Cancelada"/>
    <n v="4"/>
    <n v="6"/>
    <s v="Temporada alta"/>
    <x v="1"/>
    <n v="0"/>
    <x v="1"/>
    <x v="2"/>
    <x v="2"/>
    <n v="591.29"/>
    <n v="886.93499999999995"/>
  </r>
  <r>
    <s v="U0820"/>
    <s v="76671970K"/>
    <n v="62"/>
    <x v="1"/>
    <x v="3"/>
    <x v="1"/>
    <s v="R00820"/>
    <d v="2024-04-28T00:00:00"/>
    <d v="2024-06-18T00:00:00"/>
    <n v="51"/>
    <n v="8"/>
    <n v="1"/>
    <s v="Vuelo + Hotel + Tour"/>
    <n v="991.54"/>
    <s v="Tarjeta de crédito"/>
    <s v="Barcelona"/>
    <s v="Hotel"/>
    <s v="Económica"/>
    <s v="Desconocido"/>
    <n v="7"/>
    <s v="Verdadero"/>
    <s v="App móvil"/>
    <s v="Pendiente"/>
    <n v="4"/>
    <n v="6"/>
    <s v="Temporada alta"/>
    <x v="1"/>
    <n v="0"/>
    <x v="2"/>
    <x v="5"/>
    <x v="3"/>
    <n v="991.54"/>
    <n v="123.9425"/>
  </r>
  <r>
    <s v="U0821"/>
    <s v="24680029V"/>
    <n v="40"/>
    <x v="1"/>
    <x v="1"/>
    <x v="0"/>
    <s v="R00821"/>
    <d v="2024-05-14T00:00:00"/>
    <d v="2024-08-17T00:00:00"/>
    <n v="95"/>
    <n v="7"/>
    <n v="3"/>
    <s v="Vuelo + Hotel"/>
    <n v="477.66"/>
    <s v="Transferencia bancaria"/>
    <s v="Tokio"/>
    <s v="Airbnb"/>
    <s v="Ejecutiva"/>
    <s v=""/>
    <n v="6"/>
    <s v="Falso"/>
    <s v="Sitio web"/>
    <s v="Cancelada"/>
    <n v="5"/>
    <n v="8"/>
    <s v="Temporada alta"/>
    <x v="0"/>
    <n v="1"/>
    <x v="3"/>
    <x v="3"/>
    <x v="2"/>
    <n v="159.22"/>
    <n v="68.237142857142857"/>
  </r>
  <r>
    <s v="U0822"/>
    <s v="50610854K"/>
    <n v="31"/>
    <x v="1"/>
    <x v="0"/>
    <x v="1"/>
    <s v="R00822"/>
    <d v="2024-04-12T00:00:00"/>
    <d v="2024-11-03T00:00:00"/>
    <n v="205"/>
    <n v="11"/>
    <n v="4"/>
    <s v="Vuelo + Hotel"/>
    <n v="1800.4"/>
    <s v="Tarjeta de crédito"/>
    <s v="Tokio"/>
    <s v="Hotel"/>
    <s v="Económica"/>
    <s v=""/>
    <n v="10"/>
    <s v="Falso"/>
    <s v="Sitio web"/>
    <s v="Cancelada"/>
    <n v="4"/>
    <n v="11"/>
    <s v="Temporada baja"/>
    <x v="0"/>
    <n v="1"/>
    <x v="3"/>
    <x v="0"/>
    <x v="0"/>
    <n v="450.1"/>
    <n v="163.67272727272729"/>
  </r>
  <r>
    <s v="U0823"/>
    <s v="97946896Q"/>
    <n v="38"/>
    <x v="1"/>
    <x v="2"/>
    <x v="0"/>
    <s v="R00823"/>
    <d v="2024-02-13T00:00:00"/>
    <d v="2024-04-18T00:00:00"/>
    <n v="65"/>
    <n v="4"/>
    <n v="4"/>
    <s v="Vuelo + Hotel"/>
    <n v="740.7"/>
    <s v="Transferencia bancaria"/>
    <s v="Londres"/>
    <s v="Hotel"/>
    <s v="Económica"/>
    <s v=""/>
    <n v="3"/>
    <s v="Falso"/>
    <s v="Agente de viajes"/>
    <s v="Pendiente"/>
    <n v="2"/>
    <n v="4"/>
    <s v="Temporada baja"/>
    <x v="1"/>
    <n v="0"/>
    <x v="2"/>
    <x v="4"/>
    <x v="0"/>
    <n v="185.17500000000001"/>
    <n v="185.17500000000001"/>
  </r>
  <r>
    <s v="U0824"/>
    <s v="66886199Z"/>
    <n v="24"/>
    <x v="1"/>
    <x v="4"/>
    <x v="1"/>
    <s v="R00824"/>
    <d v="2024-02-22T00:00:00"/>
    <d v="2024-09-19T00:00:00"/>
    <n v="210"/>
    <n v="12"/>
    <n v="2"/>
    <s v="Vuelo"/>
    <n v="925.62"/>
    <s v="Transferencia bancaria"/>
    <s v="Londres"/>
    <s v=""/>
    <s v="Ejecutiva"/>
    <s v=""/>
    <n v="11"/>
    <s v="Verdadero"/>
    <s v="App móvil"/>
    <s v="Cancelada"/>
    <n v="2"/>
    <n v="9"/>
    <s v="Temporada baja"/>
    <x v="0"/>
    <n v="1"/>
    <x v="3"/>
    <x v="0"/>
    <x v="1"/>
    <n v="462.81"/>
    <n v="77.135000000000005"/>
  </r>
  <r>
    <s v="U0825"/>
    <s v="47599385B"/>
    <n v="65"/>
    <x v="1"/>
    <x v="4"/>
    <x v="0"/>
    <s v="R00825"/>
    <d v="2024-03-24T00:00:00"/>
    <d v="2024-03-30T00:00:00"/>
    <n v="6"/>
    <n v="2"/>
    <n v="1"/>
    <s v="Vuelo + Hotel + Tour"/>
    <n v="1367.43"/>
    <s v="Transferencia bancaria"/>
    <s v="Tokio"/>
    <s v="Airbnb"/>
    <s v="Ejecutiva"/>
    <s v="Desconocido"/>
    <n v="1"/>
    <s v="Verdadero"/>
    <s v="Agente de viajes"/>
    <s v="Cancelada"/>
    <n v="3"/>
    <n v="3"/>
    <s v="Temporada baja"/>
    <x v="1"/>
    <n v="0"/>
    <x v="3"/>
    <x v="1"/>
    <x v="3"/>
    <n v="1367.43"/>
    <n v="683.71500000000003"/>
  </r>
  <r>
    <s v="U0826"/>
    <s v="23831536V"/>
    <n v="28"/>
    <x v="1"/>
    <x v="3"/>
    <x v="0"/>
    <s v="R00826"/>
    <d v="2024-06-26T00:00:00"/>
    <d v="2024-07-02T00:00:00"/>
    <n v="6"/>
    <n v="14"/>
    <n v="2"/>
    <s v="Vuelo + Hotel + Tour"/>
    <n v="413.11"/>
    <s v="Transferencia bancaria"/>
    <s v="Cancun"/>
    <s v="Resort"/>
    <s v="Ejecutiva"/>
    <s v="Excursión en bote"/>
    <n v="13"/>
    <s v="Falso"/>
    <s v="Sitio web"/>
    <s v="Pendiente"/>
    <n v="6"/>
    <n v="7"/>
    <s v="Temporada alta"/>
    <x v="1"/>
    <n v="0"/>
    <x v="1"/>
    <x v="5"/>
    <x v="1"/>
    <n v="206.55500000000001"/>
    <n v="29.507857142857144"/>
  </r>
  <r>
    <s v="U0827"/>
    <s v="21514738D"/>
    <n v="35"/>
    <x v="1"/>
    <x v="1"/>
    <x v="1"/>
    <s v="R00827"/>
    <d v="2024-03-23T00:00:00"/>
    <d v="2024-11-08T00:00:00"/>
    <n v="230"/>
    <n v="11"/>
    <n v="1"/>
    <s v="Vuelo + Hotel + Tour"/>
    <n v="1234.0999999999999"/>
    <s v="PayPal"/>
    <s v="Paris"/>
    <s v="Hotel"/>
    <s v="Ejecutiva"/>
    <s v="Desconocido"/>
    <n v="10"/>
    <s v="Falso"/>
    <s v="Agente de viajes"/>
    <s v="Cancelada"/>
    <n v="3"/>
    <n v="11"/>
    <s v="Temporada baja"/>
    <x v="1"/>
    <n v="0"/>
    <x v="4"/>
    <x v="4"/>
    <x v="0"/>
    <n v="1234.0999999999999"/>
    <n v="112.19090909090909"/>
  </r>
  <r>
    <s v="U0828"/>
    <s v="67424920Y"/>
    <n v="25"/>
    <x v="0"/>
    <x v="2"/>
    <x v="0"/>
    <s v="R00828"/>
    <d v="2024-07-20T00:00:00"/>
    <d v="2024-09-08T00:00:00"/>
    <n v="50"/>
    <n v="7"/>
    <n v="4"/>
    <s v="Vuelo + Hotel + Tour"/>
    <n v="399.59"/>
    <s v="Transferencia bancaria"/>
    <s v="Cancun"/>
    <s v="Resort"/>
    <s v="Económica"/>
    <s v="Tour en Cuidad"/>
    <n v="6"/>
    <s v="Falso"/>
    <s v="Agente de viajes"/>
    <s v="Pendiente"/>
    <n v="7"/>
    <n v="9"/>
    <s v="Temporada baja"/>
    <x v="1"/>
    <n v="0"/>
    <x v="0"/>
    <x v="0"/>
    <x v="1"/>
    <n v="99.897499999999994"/>
    <n v="57.084285714285713"/>
  </r>
  <r>
    <s v="U0829"/>
    <s v="53526484X"/>
    <n v="36"/>
    <x v="2"/>
    <x v="3"/>
    <x v="0"/>
    <s v="R00829"/>
    <d v="2024-02-28T00:00:00"/>
    <d v="2024-06-22T00:00:00"/>
    <n v="115"/>
    <n v="14"/>
    <n v="1"/>
    <s v="Vuelo"/>
    <n v="194.82"/>
    <s v="Transferencia bancaria"/>
    <s v="Paris"/>
    <s v=""/>
    <s v="Primera clase"/>
    <s v=""/>
    <n v="13"/>
    <s v="Falso"/>
    <s v="Sitio web"/>
    <s v="Cancelada"/>
    <n v="2"/>
    <n v="6"/>
    <s v="Temporada baja"/>
    <x v="1"/>
    <n v="0"/>
    <x v="2"/>
    <x v="4"/>
    <x v="0"/>
    <n v="194.82"/>
    <n v="13.915714285714285"/>
  </r>
  <r>
    <s v="U0830"/>
    <s v="37424624J"/>
    <n v="19"/>
    <x v="1"/>
    <x v="6"/>
    <x v="0"/>
    <s v="R00830"/>
    <d v="2024-07-12T00:00:00"/>
    <d v="2024-09-01T00:00:00"/>
    <n v="51"/>
    <n v="13"/>
    <n v="2"/>
    <s v="Vuelo"/>
    <n v="850.01"/>
    <s v="PayPal"/>
    <s v="Nueva York"/>
    <s v=""/>
    <s v="Económica"/>
    <s v=""/>
    <n v="12"/>
    <s v="Verdadero"/>
    <s v="Sitio web"/>
    <s v="Cancelada"/>
    <n v="7"/>
    <n v="9"/>
    <s v="Temporada alta"/>
    <x v="0"/>
    <n v="1"/>
    <x v="3"/>
    <x v="0"/>
    <x v="1"/>
    <n v="425.005"/>
    <n v="65.385384615384609"/>
  </r>
  <r>
    <s v="U0831"/>
    <s v="39106081D"/>
    <n v="20"/>
    <x v="1"/>
    <x v="2"/>
    <x v="1"/>
    <s v="R00831"/>
    <d v="2024-01-19T00:00:00"/>
    <d v="2024-05-19T00:00:00"/>
    <n v="121"/>
    <n v="13"/>
    <n v="2"/>
    <s v="Vuelo"/>
    <n v="835.22"/>
    <s v="Transferencia bancaria"/>
    <s v="Tokio"/>
    <s v=""/>
    <s v="Primera clase"/>
    <s v=""/>
    <n v="12"/>
    <s v="Falso"/>
    <s v="App móvil"/>
    <s v="Cancelada"/>
    <n v="1"/>
    <n v="5"/>
    <s v="Temporada baja"/>
    <x v="0"/>
    <n v="1"/>
    <x v="0"/>
    <x v="1"/>
    <x v="1"/>
    <n v="417.61"/>
    <n v="64.247692307692304"/>
  </r>
  <r>
    <s v="U0832"/>
    <s v="31526076E"/>
    <n v="41"/>
    <x v="0"/>
    <x v="0"/>
    <x v="0"/>
    <s v="R00832"/>
    <d v="2024-08-22T00:00:00"/>
    <d v="2024-11-07T00:00:00"/>
    <n v="77"/>
    <n v="12"/>
    <n v="3"/>
    <s v="Vuelo + Hotel + Tour"/>
    <n v="707.95"/>
    <s v="Transferencia bancaria"/>
    <s v="Cancun"/>
    <s v="Airbnb"/>
    <s v="Primera clase"/>
    <s v="Tour en bus"/>
    <n v="11"/>
    <s v="Verdadero"/>
    <s v="Agente de viajes"/>
    <s v="Cancelada"/>
    <n v="8"/>
    <n v="11"/>
    <s v="Temporada baja"/>
    <x v="1"/>
    <n v="0"/>
    <x v="3"/>
    <x v="0"/>
    <x v="2"/>
    <n v="235.98333333333335"/>
    <n v="58.995833333333337"/>
  </r>
  <r>
    <s v="U0833"/>
    <s v="68875788B"/>
    <n v="22"/>
    <x v="0"/>
    <x v="2"/>
    <x v="0"/>
    <s v="R00833"/>
    <d v="2024-04-06T00:00:00"/>
    <d v="2024-07-09T00:00:00"/>
    <n v="94"/>
    <n v="2"/>
    <n v="2"/>
    <s v="Vuelo + Hotel"/>
    <n v="1069.6099999999999"/>
    <s v="Tarjeta de crédito"/>
    <s v="Tokio"/>
    <s v="Hotel"/>
    <s v="Económica"/>
    <s v=""/>
    <n v="1"/>
    <s v="Falso"/>
    <s v="Agente de viajes"/>
    <s v="Pendiente"/>
    <n v="4"/>
    <n v="7"/>
    <s v="Temporada baja"/>
    <x v="1"/>
    <n v="0"/>
    <x v="3"/>
    <x v="3"/>
    <x v="1"/>
    <n v="534.80499999999995"/>
    <n v="534.80499999999995"/>
  </r>
  <r>
    <s v="U0834"/>
    <s v="13514777T"/>
    <n v="26"/>
    <x v="2"/>
    <x v="6"/>
    <x v="1"/>
    <s v="R00834"/>
    <d v="2024-02-08T00:00:00"/>
    <d v="2024-08-18T00:00:00"/>
    <n v="192"/>
    <n v="6"/>
    <n v="3"/>
    <s v="Vuelo + Hotel + Tour"/>
    <n v="694.43"/>
    <s v="PayPal"/>
    <s v="Cancun"/>
    <s v="Resort"/>
    <s v="Primera clase"/>
    <s v="Tour en Cuidad"/>
    <n v="5"/>
    <s v="Verdadero"/>
    <s v="App móvil"/>
    <s v="Cancelada"/>
    <n v="2"/>
    <n v="8"/>
    <s v="Temporada alta"/>
    <x v="0"/>
    <n v="1"/>
    <x v="3"/>
    <x v="3"/>
    <x v="1"/>
    <n v="231.47666666666666"/>
    <n v="115.73833333333333"/>
  </r>
  <r>
    <s v="U0835"/>
    <s v="87173935W"/>
    <n v="59"/>
    <x v="1"/>
    <x v="4"/>
    <x v="0"/>
    <s v="R00835"/>
    <d v="2024-06-09T00:00:00"/>
    <d v="2024-08-06T00:00:00"/>
    <n v="58"/>
    <n v="2"/>
    <n v="3"/>
    <s v="Vuelo"/>
    <n v="792.73"/>
    <s v="Transferencia bancaria"/>
    <s v="Paris"/>
    <s v=""/>
    <s v="Económica"/>
    <s v=""/>
    <n v="1"/>
    <s v="Verdadero"/>
    <s v="Agente de viajes"/>
    <s v="Pendiente"/>
    <n v="6"/>
    <n v="8"/>
    <s v="Temporada baja"/>
    <x v="0"/>
    <n v="1"/>
    <x v="4"/>
    <x v="5"/>
    <x v="3"/>
    <n v="264.24333333333334"/>
    <n v="396.36500000000001"/>
  </r>
  <r>
    <s v="U0836"/>
    <s v="87468202F"/>
    <n v="64"/>
    <x v="0"/>
    <x v="3"/>
    <x v="0"/>
    <s v="R00836"/>
    <d v="2024-05-23T00:00:00"/>
    <d v="2024-12-10T00:00:00"/>
    <n v="201"/>
    <n v="1"/>
    <n v="2"/>
    <s v="Vuelo + Hotel + Tour"/>
    <n v="825.29"/>
    <s v="Transferencia bancaria"/>
    <s v="Barcelona"/>
    <s v="Resort"/>
    <s v="Económica"/>
    <s v="Tour en Cuidad"/>
    <n v="0"/>
    <s v="Verdadero"/>
    <s v="App móvil"/>
    <s v="Confirmada"/>
    <n v="5"/>
    <n v="12"/>
    <s v="Temporada alta"/>
    <x v="0"/>
    <n v="1"/>
    <x v="0"/>
    <x v="0"/>
    <x v="3"/>
    <n v="412.64499999999998"/>
    <n v="825.29"/>
  </r>
  <r>
    <s v="U0837"/>
    <s v="40774117Q"/>
    <n v="63"/>
    <x v="1"/>
    <x v="2"/>
    <x v="1"/>
    <s v="R00837"/>
    <d v="2024-03-12T00:00:00"/>
    <d v="2024-05-24T00:00:00"/>
    <n v="73"/>
    <n v="13"/>
    <n v="1"/>
    <s v="Vuelo"/>
    <n v="1869.2"/>
    <s v="PayPal"/>
    <s v="Paris"/>
    <s v=""/>
    <s v="Primera clase"/>
    <s v=""/>
    <n v="12"/>
    <s v="Verdadero"/>
    <s v="App móvil"/>
    <s v="Cancelada"/>
    <n v="3"/>
    <n v="5"/>
    <s v="Temporada alta"/>
    <x v="0"/>
    <n v="1"/>
    <x v="4"/>
    <x v="3"/>
    <x v="3"/>
    <n v="1869.2"/>
    <n v="143.78461538461539"/>
  </r>
  <r>
    <s v="U0838"/>
    <s v="82883031R"/>
    <n v="50"/>
    <x v="2"/>
    <x v="5"/>
    <x v="1"/>
    <s v="R00838"/>
    <d v="2024-02-16T00:00:00"/>
    <d v="2024-09-01T00:00:00"/>
    <n v="198"/>
    <n v="7"/>
    <n v="4"/>
    <s v="Vuelo"/>
    <n v="447.63"/>
    <s v="PayPal"/>
    <s v="Nueva York"/>
    <s v=""/>
    <s v="Primera clase"/>
    <s v=""/>
    <n v="6"/>
    <s v="Verdadero"/>
    <s v="Sitio web"/>
    <s v="Pendiente"/>
    <n v="2"/>
    <n v="9"/>
    <s v="Temporada baja"/>
    <x v="0"/>
    <n v="1"/>
    <x v="4"/>
    <x v="5"/>
    <x v="3"/>
    <n v="111.9075"/>
    <n v="63.947142857142858"/>
  </r>
  <r>
    <s v="U0839"/>
    <s v="38539881T"/>
    <n v="63"/>
    <x v="0"/>
    <x v="5"/>
    <x v="0"/>
    <s v="R00839"/>
    <d v="2024-05-31T00:00:00"/>
    <d v="2024-12-14T00:00:00"/>
    <n v="197"/>
    <n v="9"/>
    <n v="1"/>
    <s v="Vuelo + Hotel"/>
    <n v="1569.71"/>
    <s v="Tarjeta de crédito"/>
    <s v="Nueva York"/>
    <s v="Airbnb"/>
    <s v="Primera clase"/>
    <s v=""/>
    <n v="8"/>
    <s v="Falso"/>
    <s v="Sitio web"/>
    <s v="Cancelada"/>
    <n v="5"/>
    <n v="12"/>
    <s v="Temporada baja"/>
    <x v="1"/>
    <n v="0"/>
    <x v="2"/>
    <x v="4"/>
    <x v="3"/>
    <n v="1569.71"/>
    <n v="174.41222222222223"/>
  </r>
  <r>
    <s v="U0840"/>
    <s v="31446203M"/>
    <n v="52"/>
    <x v="0"/>
    <x v="5"/>
    <x v="0"/>
    <s v="R00840"/>
    <d v="2024-04-15T00:00:00"/>
    <d v="2024-11-28T00:00:00"/>
    <n v="227"/>
    <n v="10"/>
    <n v="4"/>
    <s v="Vuelo"/>
    <n v="1836.24"/>
    <s v="PayPal"/>
    <s v="Nueva York"/>
    <s v=""/>
    <s v="Económica"/>
    <s v=""/>
    <n v="9"/>
    <s v="Verdadero"/>
    <s v="App móvil"/>
    <s v="Confirmada"/>
    <n v="4"/>
    <n v="11"/>
    <s v="Temporada baja"/>
    <x v="0"/>
    <n v="1"/>
    <x v="4"/>
    <x v="5"/>
    <x v="3"/>
    <n v="459.06"/>
    <n v="183.624"/>
  </r>
  <r>
    <s v="U0841"/>
    <s v="98136256V"/>
    <n v="35"/>
    <x v="0"/>
    <x v="3"/>
    <x v="0"/>
    <s v="R00841"/>
    <d v="2024-04-08T00:00:00"/>
    <d v="2024-05-19T00:00:00"/>
    <n v="41"/>
    <n v="14"/>
    <n v="4"/>
    <s v="Vuelo + Hotel + Tour"/>
    <n v="1821.03"/>
    <s v="PayPal"/>
    <s v="Nueva York"/>
    <s v="Resort"/>
    <s v="Económica"/>
    <s v="Desconocido"/>
    <n v="13"/>
    <s v="Falso"/>
    <s v="Sitio web"/>
    <s v="Pendiente"/>
    <n v="4"/>
    <n v="5"/>
    <s v="Temporada baja"/>
    <x v="1"/>
    <n v="0"/>
    <x v="0"/>
    <x v="1"/>
    <x v="0"/>
    <n v="455.25749999999999"/>
    <n v="130.07357142857143"/>
  </r>
  <r>
    <s v="U0842"/>
    <s v="99383266J"/>
    <n v="42"/>
    <x v="2"/>
    <x v="1"/>
    <x v="1"/>
    <s v="R00842"/>
    <d v="2024-04-03T00:00:00"/>
    <d v="2024-05-30T00:00:00"/>
    <n v="57"/>
    <n v="5"/>
    <n v="2"/>
    <s v="Vuelo + Hotel + Tour"/>
    <n v="212.38"/>
    <s v="Tarjeta de crédito"/>
    <s v="Cancun"/>
    <s v="Hotel"/>
    <s v="Ejecutiva"/>
    <s v="Excursión en bote"/>
    <n v="4"/>
    <s v="Verdadero"/>
    <s v="Agente de viajes"/>
    <s v="Pendiente"/>
    <n v="4"/>
    <n v="5"/>
    <s v="Temporada baja"/>
    <x v="1"/>
    <n v="0"/>
    <x v="3"/>
    <x v="3"/>
    <x v="2"/>
    <n v="106.19"/>
    <n v="42.475999999999999"/>
  </r>
  <r>
    <s v="U0843"/>
    <s v="92243351B"/>
    <n v="28"/>
    <x v="0"/>
    <x v="1"/>
    <x v="0"/>
    <s v="R00843"/>
    <d v="2024-05-30T00:00:00"/>
    <d v="2024-06-27T00:00:00"/>
    <n v="28"/>
    <n v="13"/>
    <n v="2"/>
    <s v="Vuelo"/>
    <n v="506.83"/>
    <s v="PayPal"/>
    <s v="Tokio"/>
    <s v=""/>
    <s v="Económica"/>
    <s v=""/>
    <n v="12"/>
    <s v="Falso"/>
    <s v="Agente de viajes"/>
    <s v="Pendiente"/>
    <n v="5"/>
    <n v="6"/>
    <s v="Temporada alta"/>
    <x v="0"/>
    <n v="1"/>
    <x v="0"/>
    <x v="1"/>
    <x v="1"/>
    <n v="253.41499999999999"/>
    <n v="38.986923076923077"/>
  </r>
  <r>
    <s v="U0844"/>
    <s v="81792044L"/>
    <n v="59"/>
    <x v="2"/>
    <x v="1"/>
    <x v="1"/>
    <s v="R00844"/>
    <d v="2024-05-09T00:00:00"/>
    <d v="2024-05-19T00:00:00"/>
    <n v="10"/>
    <n v="14"/>
    <n v="2"/>
    <s v="Vuelo + Hotel"/>
    <n v="1865.75"/>
    <s v="Tarjeta de crédito"/>
    <s v="Tokio"/>
    <s v="Airbnb"/>
    <s v="Ejecutiva"/>
    <s v=""/>
    <n v="13"/>
    <s v="Falso"/>
    <s v="App móvil"/>
    <s v="Pendiente"/>
    <n v="5"/>
    <n v="5"/>
    <s v="Temporada baja"/>
    <x v="1"/>
    <n v="0"/>
    <x v="0"/>
    <x v="1"/>
    <x v="3"/>
    <n v="932.875"/>
    <n v="133.26785714285714"/>
  </r>
  <r>
    <s v="U0845"/>
    <s v="21318566G"/>
    <n v="28"/>
    <x v="0"/>
    <x v="5"/>
    <x v="0"/>
    <s v="R00845"/>
    <d v="2024-01-11T00:00:00"/>
    <d v="2024-06-12T00:00:00"/>
    <n v="153"/>
    <n v="7"/>
    <n v="4"/>
    <s v="Vuelo"/>
    <n v="372.16"/>
    <s v="Transferencia bancaria"/>
    <s v="Nueva York"/>
    <s v=""/>
    <s v="Primera clase"/>
    <s v=""/>
    <n v="6"/>
    <s v="Verdadero"/>
    <s v="App móvil"/>
    <s v="Cancelada"/>
    <n v="1"/>
    <n v="6"/>
    <s v="Temporada baja"/>
    <x v="0"/>
    <n v="1"/>
    <x v="3"/>
    <x v="1"/>
    <x v="1"/>
    <n v="93.04"/>
    <n v="53.165714285714287"/>
  </r>
  <r>
    <s v="U0846"/>
    <s v="14251843P"/>
    <n v="27"/>
    <x v="1"/>
    <x v="0"/>
    <x v="0"/>
    <s v="R00846"/>
    <d v="2024-06-23T00:00:00"/>
    <d v="2024-12-07T00:00:00"/>
    <n v="167"/>
    <n v="10"/>
    <n v="1"/>
    <s v="Vuelo + Hotel + Tour"/>
    <n v="1428.46"/>
    <s v="PayPal"/>
    <s v="Barcelona"/>
    <s v="Airbnb"/>
    <s v="Económica"/>
    <s v="Desconocido"/>
    <n v="9"/>
    <s v="Falso"/>
    <s v="Agente de viajes"/>
    <s v="Confirmada"/>
    <n v="6"/>
    <n v="12"/>
    <s v="Temporada baja"/>
    <x v="1"/>
    <n v="0"/>
    <x v="1"/>
    <x v="3"/>
    <x v="1"/>
    <n v="1428.46"/>
    <n v="142.846"/>
  </r>
  <r>
    <s v="U0847"/>
    <s v="14113993C"/>
    <n v="27"/>
    <x v="0"/>
    <x v="2"/>
    <x v="0"/>
    <s v="R00847"/>
    <d v="2024-08-01T00:00:00"/>
    <d v="2024-09-24T00:00:00"/>
    <n v="54"/>
    <n v="10"/>
    <n v="3"/>
    <s v="Vuelo + Hotel"/>
    <n v="912.12"/>
    <s v="Tarjeta de crédito"/>
    <s v="Paris"/>
    <s v="Resort"/>
    <s v="Económica"/>
    <s v=""/>
    <n v="9"/>
    <s v="Falso"/>
    <s v="Agente de viajes"/>
    <s v="Cancelada"/>
    <n v="8"/>
    <n v="9"/>
    <s v="Temporada alta"/>
    <x v="0"/>
    <n v="1"/>
    <x v="4"/>
    <x v="3"/>
    <x v="1"/>
    <n v="304.04000000000002"/>
    <n v="91.212000000000003"/>
  </r>
  <r>
    <s v="U0848"/>
    <s v="40928306J"/>
    <n v="59"/>
    <x v="1"/>
    <x v="6"/>
    <x v="0"/>
    <s v="R00848"/>
    <d v="2024-07-11T00:00:00"/>
    <d v="2024-11-10T00:00:00"/>
    <n v="122"/>
    <n v="1"/>
    <n v="1"/>
    <s v="Vuelo + Hotel + Tour"/>
    <n v="646.80999999999995"/>
    <s v="Transferencia bancaria"/>
    <s v="Tokio"/>
    <s v="Resort"/>
    <s v="Ejecutiva"/>
    <s v="Tour en Cuidad"/>
    <n v="0"/>
    <s v="Falso"/>
    <s v="Agente de viajes"/>
    <s v="Cancelada"/>
    <n v="7"/>
    <n v="11"/>
    <s v="Temporada alta"/>
    <x v="0"/>
    <n v="1"/>
    <x v="2"/>
    <x v="2"/>
    <x v="3"/>
    <n v="646.80999999999995"/>
    <n v="646.80999999999995"/>
  </r>
  <r>
    <s v="U0849"/>
    <s v="46378694E"/>
    <n v="41"/>
    <x v="1"/>
    <x v="6"/>
    <x v="1"/>
    <s v="R00849"/>
    <d v="2024-07-22T00:00:00"/>
    <d v="2024-11-05T00:00:00"/>
    <n v="106"/>
    <n v="10"/>
    <n v="2"/>
    <s v="Vuelo"/>
    <n v="1533.07"/>
    <s v="Tarjeta de crédito"/>
    <s v="Paris"/>
    <s v=""/>
    <s v="Ejecutiva"/>
    <s v=""/>
    <n v="9"/>
    <s v="Verdadero"/>
    <s v="Agente de viajes"/>
    <s v="Cancelada"/>
    <n v="7"/>
    <n v="11"/>
    <s v="Temporada baja"/>
    <x v="1"/>
    <n v="0"/>
    <x v="1"/>
    <x v="4"/>
    <x v="2"/>
    <n v="766.53499999999997"/>
    <n v="153.30699999999999"/>
  </r>
  <r>
    <s v="U0850"/>
    <s v="98383157J"/>
    <n v="47"/>
    <x v="1"/>
    <x v="6"/>
    <x v="0"/>
    <s v="R00850"/>
    <d v="2024-07-07T00:00:00"/>
    <d v="2024-07-29T00:00:00"/>
    <n v="22"/>
    <n v="1"/>
    <n v="3"/>
    <s v="Vuelo + Hotel + Tour"/>
    <n v="1805.8"/>
    <s v="Transferencia bancaria"/>
    <s v="Cancun"/>
    <s v="Hotel"/>
    <s v="Económica"/>
    <s v="Tour en bus"/>
    <n v="0"/>
    <s v="Falso"/>
    <s v="App móvil"/>
    <s v="Cancelada"/>
    <n v="7"/>
    <n v="7"/>
    <s v="Temporada baja"/>
    <x v="0"/>
    <n v="1"/>
    <x v="3"/>
    <x v="0"/>
    <x v="2"/>
    <n v="601.93333333333328"/>
    <n v="1805.8"/>
  </r>
  <r>
    <s v="U0851"/>
    <s v="98040583R"/>
    <n v="22"/>
    <x v="0"/>
    <x v="0"/>
    <x v="1"/>
    <s v="R00851"/>
    <d v="2024-06-17T00:00:00"/>
    <d v="2024-09-02T00:00:00"/>
    <n v="77"/>
    <n v="11"/>
    <n v="2"/>
    <s v="Vuelo"/>
    <n v="1379.89"/>
    <s v="Tarjeta de crédito"/>
    <s v="Nueva York"/>
    <s v=""/>
    <s v="Primera clase"/>
    <s v=""/>
    <n v="10"/>
    <s v="Falso"/>
    <s v="Sitio web"/>
    <s v="Cancelada"/>
    <n v="6"/>
    <n v="9"/>
    <s v="Temporada baja"/>
    <x v="0"/>
    <n v="1"/>
    <x v="3"/>
    <x v="1"/>
    <x v="1"/>
    <n v="689.94500000000005"/>
    <n v="125.44454545454546"/>
  </r>
  <r>
    <s v="U0852"/>
    <s v="17171902X"/>
    <n v="23"/>
    <x v="1"/>
    <x v="5"/>
    <x v="0"/>
    <s v="R00852"/>
    <d v="2024-02-20T00:00:00"/>
    <d v="2024-03-21T00:00:00"/>
    <n v="30"/>
    <n v="9"/>
    <n v="4"/>
    <s v="Vuelo + Hotel"/>
    <n v="1980.22"/>
    <s v="PayPal"/>
    <s v="Nueva York"/>
    <s v="Airbnb"/>
    <s v="Económica"/>
    <s v=""/>
    <n v="8"/>
    <s v="Falso"/>
    <s v="Agente de viajes"/>
    <s v="Pendiente"/>
    <n v="2"/>
    <n v="3"/>
    <s v="Temporada baja"/>
    <x v="1"/>
    <n v="0"/>
    <x v="4"/>
    <x v="3"/>
    <x v="1"/>
    <n v="495.05500000000001"/>
    <n v="220.02444444444444"/>
  </r>
  <r>
    <s v="U0853"/>
    <s v="78186616W"/>
    <n v="24"/>
    <x v="0"/>
    <x v="0"/>
    <x v="0"/>
    <s v="R00853"/>
    <d v="2024-03-28T00:00:00"/>
    <d v="2024-09-06T00:00:00"/>
    <n v="162"/>
    <n v="5"/>
    <n v="4"/>
    <s v="Vuelo"/>
    <n v="235.37"/>
    <s v="Tarjeta de crédito"/>
    <s v="Paris"/>
    <s v=""/>
    <s v="Económica"/>
    <s v=""/>
    <n v="4"/>
    <s v="Verdadero"/>
    <s v="Agente de viajes"/>
    <s v="Pendiente"/>
    <n v="3"/>
    <n v="9"/>
    <s v="Temporada baja"/>
    <x v="0"/>
    <n v="1"/>
    <x v="4"/>
    <x v="5"/>
    <x v="1"/>
    <n v="58.842500000000001"/>
    <n v="47.073999999999998"/>
  </r>
  <r>
    <s v="U0854"/>
    <s v="24657631K"/>
    <n v="31"/>
    <x v="2"/>
    <x v="0"/>
    <x v="1"/>
    <s v="R00854"/>
    <d v="2024-02-04T00:00:00"/>
    <d v="2024-12-12T00:00:00"/>
    <n v="312"/>
    <n v="8"/>
    <n v="3"/>
    <s v="Vuelo"/>
    <n v="1058.05"/>
    <s v="Transferencia bancaria"/>
    <s v="Cancun"/>
    <s v=""/>
    <s v="Ejecutiva"/>
    <s v=""/>
    <n v="7"/>
    <s v="Falso"/>
    <s v="App móvil"/>
    <s v="Cancelada"/>
    <n v="2"/>
    <n v="12"/>
    <s v="Temporada baja"/>
    <x v="0"/>
    <n v="1"/>
    <x v="4"/>
    <x v="2"/>
    <x v="0"/>
    <n v="352.68333333333334"/>
    <n v="132.25624999999999"/>
  </r>
  <r>
    <s v="U0855"/>
    <s v="40104501E"/>
    <n v="45"/>
    <x v="1"/>
    <x v="2"/>
    <x v="0"/>
    <s v="R00855"/>
    <d v="2024-06-18T00:00:00"/>
    <d v="2024-09-05T00:00:00"/>
    <n v="79"/>
    <n v="3"/>
    <n v="2"/>
    <s v="Vuelo"/>
    <n v="1946.68"/>
    <s v="Transferencia bancaria"/>
    <s v="Tokio"/>
    <s v=""/>
    <s v="Primera clase"/>
    <s v=""/>
    <n v="2"/>
    <s v="Falso"/>
    <s v="Sitio web"/>
    <s v="Pendiente"/>
    <n v="6"/>
    <n v="9"/>
    <s v="Temporada alta"/>
    <x v="1"/>
    <n v="0"/>
    <x v="3"/>
    <x v="3"/>
    <x v="2"/>
    <n v="973.34"/>
    <n v="648.89333333333332"/>
  </r>
  <r>
    <s v="U0856"/>
    <s v="99262083V"/>
    <n v="34"/>
    <x v="1"/>
    <x v="6"/>
    <x v="0"/>
    <s v="R00856"/>
    <d v="2024-02-25T00:00:00"/>
    <d v="2024-04-01T00:00:00"/>
    <n v="36"/>
    <n v="7"/>
    <n v="1"/>
    <s v="Vuelo + Hotel + Tour"/>
    <n v="1769.53"/>
    <s v="Tarjeta de crédito"/>
    <s v="Cancun"/>
    <s v="Hotel"/>
    <s v="Económica"/>
    <s v="Desconocido"/>
    <n v="6"/>
    <s v="Falso"/>
    <s v="App móvil"/>
    <s v="Cancelada"/>
    <n v="2"/>
    <n v="4"/>
    <s v="Temporada baja"/>
    <x v="0"/>
    <n v="1"/>
    <x v="1"/>
    <x v="2"/>
    <x v="0"/>
    <n v="1769.53"/>
    <n v="252.79"/>
  </r>
  <r>
    <s v="U0857"/>
    <s v="51422195Z"/>
    <n v="30"/>
    <x v="1"/>
    <x v="6"/>
    <x v="0"/>
    <s v="R00857"/>
    <d v="2024-11-11T00:00:00"/>
    <d v="2024-11-26T00:00:00"/>
    <n v="15"/>
    <n v="3"/>
    <n v="2"/>
    <s v="Vuelo + Hotel + Tour"/>
    <n v="1490.32"/>
    <s v="PayPal"/>
    <s v="Cancun"/>
    <s v="Airbnb"/>
    <s v="Ejecutiva"/>
    <s v="Tour en Cuidad"/>
    <n v="2"/>
    <s v="Verdadero"/>
    <s v="Agente de viajes"/>
    <s v="Pendiente"/>
    <n v="11"/>
    <n v="11"/>
    <s v="Temporada baja"/>
    <x v="0"/>
    <n v="1"/>
    <x v="0"/>
    <x v="1"/>
    <x v="0"/>
    <n v="745.16"/>
    <n v="496.77333333333331"/>
  </r>
  <r>
    <s v="U0858"/>
    <s v="73535334X"/>
    <n v="62"/>
    <x v="0"/>
    <x v="6"/>
    <x v="0"/>
    <s v="R00858"/>
    <d v="2024-02-06T00:00:00"/>
    <d v="2024-09-06T00:00:00"/>
    <n v="213"/>
    <n v="8"/>
    <n v="1"/>
    <s v="Vuelo"/>
    <n v="1042.92"/>
    <s v="Transferencia bancaria"/>
    <s v="Nueva York"/>
    <s v=""/>
    <s v="Ejecutiva"/>
    <s v=""/>
    <n v="7"/>
    <s v="Verdadero"/>
    <s v="Sitio web"/>
    <s v="Cancelada"/>
    <n v="2"/>
    <n v="9"/>
    <s v="Temporada baja"/>
    <x v="1"/>
    <n v="0"/>
    <x v="3"/>
    <x v="3"/>
    <x v="3"/>
    <n v="1042.92"/>
    <n v="130.36500000000001"/>
  </r>
  <r>
    <s v="U0859"/>
    <s v="44656961T"/>
    <n v="60"/>
    <x v="2"/>
    <x v="6"/>
    <x v="1"/>
    <s v="R00859"/>
    <d v="2024-06-26T00:00:00"/>
    <d v="2024-09-04T00:00:00"/>
    <n v="70"/>
    <n v="13"/>
    <n v="1"/>
    <s v="Vuelo"/>
    <n v="1759.57"/>
    <s v="Tarjeta de crédito"/>
    <s v="Barcelona"/>
    <s v=""/>
    <s v="Primera clase"/>
    <s v=""/>
    <n v="12"/>
    <s v="Falso"/>
    <s v="Agente de viajes"/>
    <s v="Pendiente"/>
    <n v="6"/>
    <n v="9"/>
    <s v="Temporada alta"/>
    <x v="1"/>
    <n v="0"/>
    <x v="2"/>
    <x v="4"/>
    <x v="3"/>
    <n v="1759.57"/>
    <n v="135.35153846153847"/>
  </r>
  <r>
    <s v="U0860"/>
    <s v="50707047M"/>
    <n v="54"/>
    <x v="1"/>
    <x v="6"/>
    <x v="0"/>
    <s v="R00860"/>
    <d v="2024-03-04T00:00:00"/>
    <d v="2024-04-03T00:00:00"/>
    <n v="30"/>
    <n v="1"/>
    <n v="2"/>
    <s v="Vuelo + Hotel + Tour"/>
    <n v="524.98"/>
    <s v="PayPal"/>
    <s v="Roma"/>
    <s v="Hotel"/>
    <s v="Económica"/>
    <s v="Tour en Cuidad"/>
    <n v="0"/>
    <s v="Verdadero"/>
    <s v="Sitio web"/>
    <s v="Cancelada"/>
    <n v="3"/>
    <n v="4"/>
    <s v="Temporada baja"/>
    <x v="0"/>
    <n v="1"/>
    <x v="4"/>
    <x v="3"/>
    <x v="3"/>
    <n v="262.49"/>
    <n v="524.98"/>
  </r>
  <r>
    <s v="U0861"/>
    <s v="30831854D"/>
    <n v="58"/>
    <x v="2"/>
    <x v="5"/>
    <x v="0"/>
    <s v="R00861"/>
    <d v="2024-08-06T00:00:00"/>
    <d v="2024-08-15T00:00:00"/>
    <n v="9"/>
    <n v="8"/>
    <n v="2"/>
    <s v="Vuelo"/>
    <n v="1345.32"/>
    <s v="PayPal"/>
    <s v="Roma"/>
    <s v=""/>
    <s v="Económica"/>
    <s v=""/>
    <n v="7"/>
    <s v="Verdadero"/>
    <s v="Agente de viajes"/>
    <s v="Cancelada"/>
    <n v="8"/>
    <n v="8"/>
    <s v="Temporada alta"/>
    <x v="0"/>
    <n v="1"/>
    <x v="0"/>
    <x v="1"/>
    <x v="3"/>
    <n v="672.66"/>
    <n v="168.16499999999999"/>
  </r>
  <r>
    <s v="U0862"/>
    <s v="66698876A"/>
    <n v="57"/>
    <x v="2"/>
    <x v="5"/>
    <x v="0"/>
    <s v="R00862"/>
    <d v="2024-02-05T00:00:00"/>
    <d v="2024-09-16T00:00:00"/>
    <n v="224"/>
    <n v="6"/>
    <n v="4"/>
    <s v="Vuelo + Hotel + Tour"/>
    <n v="732.72"/>
    <s v="PayPal"/>
    <s v="Barcelona"/>
    <s v="Resort"/>
    <s v="Ejecutiva"/>
    <s v="Excursión en bote"/>
    <n v="5"/>
    <s v="Falso"/>
    <s v="App móvil"/>
    <s v="Cancelada"/>
    <n v="2"/>
    <n v="9"/>
    <s v="Temporada baja"/>
    <x v="0"/>
    <n v="1"/>
    <x v="1"/>
    <x v="4"/>
    <x v="3"/>
    <n v="183.18"/>
    <n v="122.12"/>
  </r>
  <r>
    <s v="U0863"/>
    <s v="65832673A"/>
    <n v="60"/>
    <x v="0"/>
    <x v="6"/>
    <x v="0"/>
    <s v="R00863"/>
    <d v="2024-02-29T00:00:00"/>
    <d v="2024-08-15T00:00:00"/>
    <n v="168"/>
    <n v="1"/>
    <n v="1"/>
    <s v="Vuelo"/>
    <n v="1482.6"/>
    <s v="Transferencia bancaria"/>
    <s v="Nueva York"/>
    <s v=""/>
    <s v="Ejecutiva"/>
    <s v=""/>
    <n v="0"/>
    <s v="Verdadero"/>
    <s v="Sitio web"/>
    <s v="Pendiente"/>
    <n v="2"/>
    <n v="8"/>
    <s v="Temporada alta"/>
    <x v="0"/>
    <n v="1"/>
    <x v="2"/>
    <x v="5"/>
    <x v="3"/>
    <n v="1482.6"/>
    <n v="1482.6"/>
  </r>
  <r>
    <s v="U0864"/>
    <s v="23168945X"/>
    <n v="54"/>
    <x v="1"/>
    <x v="5"/>
    <x v="0"/>
    <s v="R00864"/>
    <d v="2024-06-05T00:00:00"/>
    <d v="2024-12-22T00:00:00"/>
    <n v="200"/>
    <n v="12"/>
    <n v="1"/>
    <s v="Vuelo + Hotel + Tour"/>
    <n v="756.57"/>
    <s v="Tarjeta de crédito"/>
    <s v="Tokio"/>
    <s v="Airbnb"/>
    <s v="Ejecutiva"/>
    <s v="Tour en bus"/>
    <n v="11"/>
    <s v="Verdadero"/>
    <s v="Sitio web"/>
    <s v="Cancelada"/>
    <n v="6"/>
    <n v="12"/>
    <s v="Temporada alta"/>
    <x v="0"/>
    <n v="1"/>
    <x v="4"/>
    <x v="4"/>
    <x v="3"/>
    <n v="756.57"/>
    <n v="63.047500000000007"/>
  </r>
  <r>
    <s v="U0865"/>
    <s v="57714001D"/>
    <n v="59"/>
    <x v="2"/>
    <x v="3"/>
    <x v="0"/>
    <s v="R00865"/>
    <d v="2024-02-20T00:00:00"/>
    <d v="2024-10-04T00:00:00"/>
    <n v="227"/>
    <n v="7"/>
    <n v="4"/>
    <s v="Vuelo + Hotel + Tour"/>
    <n v="1740.05"/>
    <s v="PayPal"/>
    <s v="Cancun"/>
    <s v="Resort"/>
    <s v="Ejecutiva"/>
    <s v="Tour en bus"/>
    <n v="6"/>
    <s v="Verdadero"/>
    <s v="Sitio web"/>
    <s v="Confirmada"/>
    <n v="2"/>
    <n v="10"/>
    <s v="Temporada baja"/>
    <x v="0"/>
    <n v="1"/>
    <x v="1"/>
    <x v="5"/>
    <x v="3"/>
    <n v="435.01249999999999"/>
    <n v="248.57857142857142"/>
  </r>
  <r>
    <s v="U0866"/>
    <s v="95002224B"/>
    <n v="31"/>
    <x v="0"/>
    <x v="6"/>
    <x v="0"/>
    <s v="R00866"/>
    <d v="2024-02-04T00:00:00"/>
    <d v="2024-06-15T00:00:00"/>
    <n v="132"/>
    <n v="3"/>
    <n v="2"/>
    <s v="Vuelo"/>
    <n v="940.74"/>
    <s v="PayPal"/>
    <s v="Paris"/>
    <s v=""/>
    <s v="Económica"/>
    <s v=""/>
    <n v="2"/>
    <s v="Verdadero"/>
    <s v="Sitio web"/>
    <s v="Cancelada"/>
    <n v="2"/>
    <n v="6"/>
    <s v="Temporada alta"/>
    <x v="0"/>
    <n v="1"/>
    <x v="3"/>
    <x v="0"/>
    <x v="0"/>
    <n v="470.37"/>
    <n v="313.58"/>
  </r>
  <r>
    <s v="U0867"/>
    <s v="20370641R"/>
    <n v="24"/>
    <x v="0"/>
    <x v="2"/>
    <x v="0"/>
    <s v="R00867"/>
    <d v="2024-02-13T00:00:00"/>
    <d v="2024-06-09T00:00:00"/>
    <n v="117"/>
    <n v="9"/>
    <n v="3"/>
    <s v="Vuelo + Hotel + Tour"/>
    <n v="1723.83"/>
    <s v="Transferencia bancaria"/>
    <s v="Paris"/>
    <s v="Hotel"/>
    <s v="Económica"/>
    <s v="Desconocido"/>
    <n v="8"/>
    <s v="Verdadero"/>
    <s v="Sitio web"/>
    <s v="Confirmada"/>
    <n v="2"/>
    <n v="6"/>
    <s v="Temporada alta"/>
    <x v="0"/>
    <n v="1"/>
    <x v="3"/>
    <x v="3"/>
    <x v="1"/>
    <n v="574.61"/>
    <n v="191.53666666666666"/>
  </r>
  <r>
    <s v="U0868"/>
    <s v="80509838V"/>
    <n v="29"/>
    <x v="1"/>
    <x v="3"/>
    <x v="1"/>
    <s v="R00868"/>
    <d v="2024-09-04T00:00:00"/>
    <d v="2024-10-22T00:00:00"/>
    <n v="48"/>
    <n v="8"/>
    <n v="2"/>
    <s v="Vuelo + Hotel + Tour"/>
    <n v="611.03"/>
    <s v="Tarjeta de crédito"/>
    <s v="Barcelona"/>
    <s v="Hotel"/>
    <s v="Primera clase"/>
    <s v="Tour en Cuidad"/>
    <n v="7"/>
    <s v="Verdadero"/>
    <s v="App móvil"/>
    <s v="Cancelada"/>
    <n v="9"/>
    <n v="10"/>
    <s v="Temporada alta"/>
    <x v="0"/>
    <n v="1"/>
    <x v="3"/>
    <x v="0"/>
    <x v="1"/>
    <n v="305.51499999999999"/>
    <n v="76.378749999999997"/>
  </r>
  <r>
    <s v="U0869"/>
    <s v="26909468C"/>
    <n v="48"/>
    <x v="2"/>
    <x v="5"/>
    <x v="1"/>
    <s v="R00869"/>
    <d v="2024-02-06T00:00:00"/>
    <d v="2024-10-03T00:00:00"/>
    <n v="240"/>
    <n v="10"/>
    <n v="1"/>
    <s v="Vuelo + Hotel + Tour"/>
    <n v="1106.5999999999999"/>
    <s v="Transferencia bancaria"/>
    <s v="Cancun"/>
    <s v="Hotel"/>
    <s v="Primera clase"/>
    <s v="Tour en bus"/>
    <n v="9"/>
    <s v="Falso"/>
    <s v="App móvil"/>
    <s v="Cancelada"/>
    <n v="2"/>
    <n v="10"/>
    <s v="Temporada baja"/>
    <x v="1"/>
    <n v="0"/>
    <x v="1"/>
    <x v="1"/>
    <x v="2"/>
    <n v="1106.5999999999999"/>
    <n v="110.66"/>
  </r>
  <r>
    <s v="U0870"/>
    <s v="88841967M"/>
    <n v="34"/>
    <x v="0"/>
    <x v="6"/>
    <x v="0"/>
    <s v="R00870"/>
    <d v="2024-06-04T00:00:00"/>
    <d v="2024-10-22T00:00:00"/>
    <n v="140"/>
    <n v="4"/>
    <n v="4"/>
    <s v="Vuelo + Hotel"/>
    <n v="325"/>
    <s v="Transferencia bancaria"/>
    <s v="Barcelona"/>
    <s v="Hotel"/>
    <s v="Económica"/>
    <s v=""/>
    <n v="3"/>
    <s v="Falso"/>
    <s v="Agente de viajes"/>
    <s v="Pendiente"/>
    <n v="6"/>
    <n v="10"/>
    <s v="Temporada alta"/>
    <x v="0"/>
    <n v="1"/>
    <x v="2"/>
    <x v="4"/>
    <x v="0"/>
    <n v="81.25"/>
    <n v="81.25"/>
  </r>
  <r>
    <s v="U0871"/>
    <s v="39779675W"/>
    <n v="55"/>
    <x v="0"/>
    <x v="1"/>
    <x v="0"/>
    <s v="R00871"/>
    <d v="2024-04-19T00:00:00"/>
    <d v="2024-08-02T00:00:00"/>
    <n v="105"/>
    <n v="7"/>
    <n v="1"/>
    <s v="Vuelo + Hotel + Tour"/>
    <n v="1412.25"/>
    <s v="Transferencia bancaria"/>
    <s v="Londres"/>
    <s v="Hotel"/>
    <s v="Económica"/>
    <s v="Tour en bus"/>
    <n v="6"/>
    <s v="Verdadero"/>
    <s v="Sitio web"/>
    <s v="Cancelada"/>
    <n v="4"/>
    <n v="8"/>
    <s v="Temporada baja"/>
    <x v="0"/>
    <n v="1"/>
    <x v="2"/>
    <x v="4"/>
    <x v="3"/>
    <n v="1412.25"/>
    <n v="201.75"/>
  </r>
  <r>
    <s v="U0872"/>
    <s v="57072121J"/>
    <n v="60"/>
    <x v="0"/>
    <x v="3"/>
    <x v="0"/>
    <s v="R00872"/>
    <d v="2024-08-23T00:00:00"/>
    <d v="2024-12-14T00:00:00"/>
    <n v="113"/>
    <n v="11"/>
    <n v="1"/>
    <s v="Vuelo + Hotel + Tour"/>
    <n v="215.96"/>
    <s v="Tarjeta de crédito"/>
    <s v="Londres"/>
    <s v="Resort"/>
    <s v="Económica"/>
    <s v="Tour en Cuidad"/>
    <n v="10"/>
    <s v="Falso"/>
    <s v="App móvil"/>
    <s v="Confirmada"/>
    <n v="8"/>
    <n v="12"/>
    <s v="Temporada alta"/>
    <x v="0"/>
    <n v="1"/>
    <x v="0"/>
    <x v="0"/>
    <x v="3"/>
    <n v="215.96"/>
    <n v="19.632727272727273"/>
  </r>
  <r>
    <s v="U0873"/>
    <s v="90345304Q"/>
    <n v="21"/>
    <x v="1"/>
    <x v="1"/>
    <x v="0"/>
    <s v="R00873"/>
    <d v="2024-03-09T00:00:00"/>
    <d v="2024-10-01T00:00:00"/>
    <n v="206"/>
    <n v="4"/>
    <n v="1"/>
    <s v="Vuelo"/>
    <n v="173.7"/>
    <s v="Transferencia bancaria"/>
    <s v="Cancun"/>
    <s v=""/>
    <s v="Económica"/>
    <s v=""/>
    <n v="3"/>
    <s v="Verdadero"/>
    <s v="Agente de viajes"/>
    <s v="Cancelada"/>
    <n v="3"/>
    <n v="10"/>
    <s v="Temporada alta"/>
    <x v="0"/>
    <n v="1"/>
    <x v="1"/>
    <x v="0"/>
    <x v="1"/>
    <n v="173.7"/>
    <n v="43.424999999999997"/>
  </r>
  <r>
    <s v="U0874"/>
    <s v="35690547K"/>
    <n v="63"/>
    <x v="1"/>
    <x v="5"/>
    <x v="1"/>
    <s v="R00874"/>
    <d v="2024-08-20T00:00:00"/>
    <d v="2024-09-01T00:00:00"/>
    <n v="12"/>
    <n v="4"/>
    <n v="2"/>
    <s v="Vuelo + Hotel"/>
    <n v="1090.25"/>
    <s v="Transferencia bancaria"/>
    <s v="Paris"/>
    <s v="Hotel"/>
    <s v="Primera clase"/>
    <s v=""/>
    <n v="3"/>
    <s v="Falso"/>
    <s v="Sitio web"/>
    <s v="Pendiente"/>
    <n v="8"/>
    <n v="9"/>
    <s v="Temporada alta"/>
    <x v="1"/>
    <n v="0"/>
    <x v="2"/>
    <x v="3"/>
    <x v="3"/>
    <n v="545.125"/>
    <n v="272.5625"/>
  </r>
  <r>
    <s v="U0875"/>
    <s v="27724434G"/>
    <n v="36"/>
    <x v="2"/>
    <x v="5"/>
    <x v="1"/>
    <s v="R00875"/>
    <d v="2024-01-03T00:00:00"/>
    <d v="2024-06-18T00:00:00"/>
    <n v="167"/>
    <n v="1"/>
    <n v="2"/>
    <s v="Vuelo"/>
    <n v="763.15"/>
    <s v="PayPal"/>
    <s v="Cancun"/>
    <s v=""/>
    <s v="Económica"/>
    <s v=""/>
    <n v="0"/>
    <s v="Verdadero"/>
    <s v="Sitio web"/>
    <s v="Confirmada"/>
    <n v="1"/>
    <n v="6"/>
    <s v="Temporada alta"/>
    <x v="0"/>
    <n v="1"/>
    <x v="3"/>
    <x v="0"/>
    <x v="0"/>
    <n v="381.57499999999999"/>
    <n v="763.15"/>
  </r>
  <r>
    <s v="U0876"/>
    <s v="15269437J"/>
    <n v="57"/>
    <x v="1"/>
    <x v="0"/>
    <x v="0"/>
    <s v="R00876"/>
    <d v="2024-05-29T00:00:00"/>
    <d v="2024-06-29T00:00:00"/>
    <n v="31"/>
    <n v="7"/>
    <n v="4"/>
    <s v="Vuelo + Hotel + Tour"/>
    <n v="1775.06"/>
    <s v="Tarjeta de crédito"/>
    <s v="Tokio"/>
    <s v="Resort"/>
    <s v="Ejecutiva"/>
    <s v="Excursión en bote"/>
    <n v="6"/>
    <s v="Falso"/>
    <s v="Agente de viajes"/>
    <s v="Pendiente"/>
    <n v="5"/>
    <n v="6"/>
    <s v="Temporada baja"/>
    <x v="1"/>
    <n v="0"/>
    <x v="3"/>
    <x v="0"/>
    <x v="3"/>
    <n v="443.76499999999999"/>
    <n v="253.57999999999998"/>
  </r>
  <r>
    <s v="U0877"/>
    <s v="11997291P"/>
    <n v="49"/>
    <x v="0"/>
    <x v="1"/>
    <x v="0"/>
    <s v="R00877"/>
    <d v="2024-02-11T00:00:00"/>
    <d v="2024-04-29T00:00:00"/>
    <n v="78"/>
    <n v="13"/>
    <n v="2"/>
    <s v="Vuelo + Hotel + Tour"/>
    <n v="1777.6"/>
    <s v="Transferencia bancaria"/>
    <s v="Roma"/>
    <s v="Resort"/>
    <s v="Ejecutiva"/>
    <s v="Tour en bus"/>
    <n v="12"/>
    <s v="Falso"/>
    <s v="Agente de viajes"/>
    <s v="Cancelada"/>
    <n v="2"/>
    <n v="4"/>
    <s v="Temporada baja"/>
    <x v="1"/>
    <n v="0"/>
    <x v="0"/>
    <x v="1"/>
    <x v="2"/>
    <n v="888.8"/>
    <n v="136.73846153846154"/>
  </r>
  <r>
    <s v="U0878"/>
    <s v="63335688J"/>
    <n v="25"/>
    <x v="2"/>
    <x v="0"/>
    <x v="1"/>
    <s v="R00878"/>
    <d v="2024-07-18T00:00:00"/>
    <d v="2024-08-23T00:00:00"/>
    <n v="36"/>
    <n v="4"/>
    <n v="1"/>
    <s v="Vuelo + Hotel"/>
    <n v="546.46"/>
    <s v="Tarjeta de crédito"/>
    <s v="Londres"/>
    <s v="Resort"/>
    <s v="Primera clase"/>
    <s v=""/>
    <n v="3"/>
    <s v="Falso"/>
    <s v="App móvil"/>
    <s v="Confirmada"/>
    <n v="7"/>
    <n v="8"/>
    <s v="Temporada baja"/>
    <x v="1"/>
    <n v="0"/>
    <x v="3"/>
    <x v="0"/>
    <x v="1"/>
    <n v="546.46"/>
    <n v="136.61500000000001"/>
  </r>
  <r>
    <s v="U0879"/>
    <s v="39254023S"/>
    <n v="40"/>
    <x v="1"/>
    <x v="2"/>
    <x v="0"/>
    <s v="R00879"/>
    <d v="2024-12-22T00:00:00"/>
    <d v="2024-12-27T00:00:00"/>
    <n v="5"/>
    <n v="8"/>
    <n v="2"/>
    <s v="Vuelo + Hotel + Tour"/>
    <n v="1294.4000000000001"/>
    <s v="Tarjeta de crédito"/>
    <s v="Paris"/>
    <s v="Hotel"/>
    <s v="Ejecutiva"/>
    <s v="Tour en bus"/>
    <n v="7"/>
    <s v="Verdadero"/>
    <s v="App móvil"/>
    <s v="Pendiente"/>
    <n v="12"/>
    <n v="12"/>
    <s v="Temporada alta"/>
    <x v="0"/>
    <n v="1"/>
    <x v="3"/>
    <x v="0"/>
    <x v="2"/>
    <n v="647.20000000000005"/>
    <n v="161.80000000000001"/>
  </r>
  <r>
    <s v="U0880"/>
    <s v="37455235B"/>
    <n v="25"/>
    <x v="1"/>
    <x v="5"/>
    <x v="0"/>
    <s v="R00880"/>
    <d v="2024-04-10T00:00:00"/>
    <d v="2024-06-11T00:00:00"/>
    <n v="62"/>
    <n v="7"/>
    <n v="4"/>
    <s v="Vuelo"/>
    <n v="199.92"/>
    <s v="Transferencia bancaria"/>
    <s v="Cancun"/>
    <s v=""/>
    <s v="Ejecutiva"/>
    <s v=""/>
    <n v="6"/>
    <s v="Falso"/>
    <s v="Sitio web"/>
    <s v="Cancelada"/>
    <n v="4"/>
    <n v="6"/>
    <s v="Temporada baja"/>
    <x v="0"/>
    <n v="1"/>
    <x v="3"/>
    <x v="0"/>
    <x v="1"/>
    <n v="49.98"/>
    <n v="28.56"/>
  </r>
  <r>
    <s v="U0881"/>
    <s v="61347937Z"/>
    <n v="47"/>
    <x v="1"/>
    <x v="6"/>
    <x v="1"/>
    <s v="R00881"/>
    <d v="2024-02-06T00:00:00"/>
    <d v="2024-12-04T00:00:00"/>
    <n v="302"/>
    <n v="8"/>
    <n v="1"/>
    <s v="Vuelo"/>
    <n v="1307.94"/>
    <s v="Transferencia bancaria"/>
    <s v="Barcelona"/>
    <s v=""/>
    <s v="Ejecutiva"/>
    <s v=""/>
    <n v="7"/>
    <s v="Falso"/>
    <s v="Agente de viajes"/>
    <s v="Cancelada"/>
    <n v="2"/>
    <n v="12"/>
    <s v="Temporada alta"/>
    <x v="0"/>
    <n v="1"/>
    <x v="0"/>
    <x v="0"/>
    <x v="2"/>
    <n v="1307.94"/>
    <n v="163.49250000000001"/>
  </r>
  <r>
    <s v="U0882"/>
    <s v="94025778F"/>
    <n v="32"/>
    <x v="2"/>
    <x v="2"/>
    <x v="1"/>
    <s v="R00882"/>
    <d v="2024-02-16T00:00:00"/>
    <d v="2024-10-22T00:00:00"/>
    <n v="249"/>
    <n v="3"/>
    <n v="4"/>
    <s v="Vuelo + Hotel"/>
    <n v="205.28"/>
    <s v="PayPal"/>
    <s v="Cancun"/>
    <s v="Hotel"/>
    <s v="Primera clase"/>
    <s v=""/>
    <n v="2"/>
    <s v="Falso"/>
    <s v="App móvil"/>
    <s v="Pendiente"/>
    <n v="2"/>
    <n v="10"/>
    <s v="Temporada alta"/>
    <x v="0"/>
    <n v="1"/>
    <x v="4"/>
    <x v="5"/>
    <x v="0"/>
    <n v="51.32"/>
    <n v="68.426666666666662"/>
  </r>
  <r>
    <s v="U0883"/>
    <s v="14016345F"/>
    <n v="28"/>
    <x v="0"/>
    <x v="2"/>
    <x v="0"/>
    <s v="R00883"/>
    <d v="2024-09-05T00:00:00"/>
    <d v="2024-10-25T00:00:00"/>
    <n v="50"/>
    <n v="1"/>
    <n v="1"/>
    <s v="Vuelo + Hotel"/>
    <n v="799.73"/>
    <s v="PayPal"/>
    <s v="Roma"/>
    <s v="Hotel"/>
    <s v="Económica"/>
    <s v=""/>
    <n v="0"/>
    <s v="Falso"/>
    <s v="Agente de viajes"/>
    <s v="Cancelada"/>
    <n v="9"/>
    <n v="10"/>
    <s v="Temporada baja"/>
    <x v="0"/>
    <n v="1"/>
    <x v="2"/>
    <x v="1"/>
    <x v="1"/>
    <n v="799.73"/>
    <n v="799.73"/>
  </r>
  <r>
    <s v="U0884"/>
    <s v="48001196N"/>
    <n v="27"/>
    <x v="1"/>
    <x v="2"/>
    <x v="0"/>
    <s v="R00884"/>
    <d v="2024-03-24T00:00:00"/>
    <d v="2024-05-20T00:00:00"/>
    <n v="57"/>
    <n v="10"/>
    <n v="4"/>
    <s v="Vuelo + Hotel + Tour"/>
    <n v="873.43"/>
    <s v="Tarjeta de crédito"/>
    <s v="Tokio"/>
    <s v="Airbnb"/>
    <s v="Ejecutiva"/>
    <s v="Tour en Cuidad"/>
    <n v="9"/>
    <s v="Verdadero"/>
    <s v="Sitio web"/>
    <s v="Cancelada"/>
    <n v="3"/>
    <n v="5"/>
    <s v="Temporada baja"/>
    <x v="1"/>
    <n v="0"/>
    <x v="1"/>
    <x v="1"/>
    <x v="1"/>
    <n v="218.35749999999999"/>
    <n v="87.342999999999989"/>
  </r>
  <r>
    <s v="U0885"/>
    <s v="37080591Z"/>
    <n v="30"/>
    <x v="2"/>
    <x v="2"/>
    <x v="0"/>
    <s v="R00885"/>
    <d v="2024-03-22T00:00:00"/>
    <d v="2024-07-12T00:00:00"/>
    <n v="112"/>
    <n v="5"/>
    <n v="4"/>
    <s v="Vuelo + Hotel"/>
    <n v="1029.8599999999999"/>
    <s v="PayPal"/>
    <s v="Paris"/>
    <s v="Hotel"/>
    <s v="Ejecutiva"/>
    <s v=""/>
    <n v="4"/>
    <s v="Falso"/>
    <s v="App móvil"/>
    <s v="Cancelada"/>
    <n v="3"/>
    <n v="7"/>
    <s v="Temporada baja"/>
    <x v="0"/>
    <n v="1"/>
    <x v="4"/>
    <x v="3"/>
    <x v="0"/>
    <n v="257.46499999999997"/>
    <n v="205.97199999999998"/>
  </r>
  <r>
    <s v="U0886"/>
    <s v="44258649W"/>
    <n v="63"/>
    <x v="1"/>
    <x v="3"/>
    <x v="1"/>
    <s v="R00886"/>
    <d v="2024-07-21T00:00:00"/>
    <d v="2024-10-12T00:00:00"/>
    <n v="83"/>
    <n v="3"/>
    <n v="4"/>
    <s v="Vuelo + Hotel + Tour"/>
    <n v="473.79"/>
    <s v="Transferencia bancaria"/>
    <s v="Roma"/>
    <s v="Hotel"/>
    <s v="Primera clase"/>
    <s v="Tour en bus"/>
    <n v="2"/>
    <s v="Falso"/>
    <s v="Sitio web"/>
    <s v="Pendiente"/>
    <n v="7"/>
    <n v="10"/>
    <s v="Temporada baja"/>
    <x v="1"/>
    <n v="0"/>
    <x v="1"/>
    <x v="4"/>
    <x v="3"/>
    <n v="118.44750000000001"/>
    <n v="157.93"/>
  </r>
  <r>
    <s v="U0887"/>
    <s v="33144274D"/>
    <n v="63"/>
    <x v="0"/>
    <x v="2"/>
    <x v="0"/>
    <s v="R00887"/>
    <d v="2024-01-13T00:00:00"/>
    <d v="2024-05-17T00:00:00"/>
    <n v="125"/>
    <n v="5"/>
    <n v="4"/>
    <s v="Vuelo + Hotel"/>
    <n v="788.42"/>
    <s v="Tarjeta de crédito"/>
    <s v="Barcelona"/>
    <s v="Airbnb"/>
    <s v="Económica"/>
    <s v=""/>
    <n v="4"/>
    <s v="Verdadero"/>
    <s v="App móvil"/>
    <s v="Cancelada"/>
    <n v="1"/>
    <n v="5"/>
    <s v="Temporada alta"/>
    <x v="0"/>
    <n v="1"/>
    <x v="4"/>
    <x v="2"/>
    <x v="3"/>
    <n v="197.10499999999999"/>
    <n v="157.684"/>
  </r>
  <r>
    <s v="U0888"/>
    <s v="98616275A"/>
    <n v="41"/>
    <x v="1"/>
    <x v="2"/>
    <x v="1"/>
    <s v="R00888"/>
    <d v="2024-02-08T00:00:00"/>
    <d v="2024-12-14T00:00:00"/>
    <n v="310"/>
    <n v="1"/>
    <n v="2"/>
    <s v="Vuelo + Hotel"/>
    <n v="1728.25"/>
    <s v="Transferencia bancaria"/>
    <s v="Paris"/>
    <s v="Resort"/>
    <s v="Económica"/>
    <s v=""/>
    <n v="0"/>
    <s v="Verdadero"/>
    <s v="App móvil"/>
    <s v="Confirmada"/>
    <n v="2"/>
    <n v="12"/>
    <s v="Temporada baja"/>
    <x v="1"/>
    <n v="0"/>
    <x v="1"/>
    <x v="1"/>
    <x v="2"/>
    <n v="864.125"/>
    <n v="1728.25"/>
  </r>
  <r>
    <s v="U0889"/>
    <s v="79109797D"/>
    <n v="42"/>
    <x v="0"/>
    <x v="0"/>
    <x v="1"/>
    <s v="R00889"/>
    <d v="2024-02-16T00:00:00"/>
    <d v="2024-04-16T00:00:00"/>
    <n v="60"/>
    <n v="1"/>
    <n v="1"/>
    <s v="Vuelo + Hotel"/>
    <n v="1642.37"/>
    <s v="PayPal"/>
    <s v="Paris"/>
    <s v="Airbnb"/>
    <s v="Económica"/>
    <s v=""/>
    <n v="0"/>
    <s v="Falso"/>
    <s v="Sitio web"/>
    <s v="Cancelada"/>
    <n v="2"/>
    <n v="4"/>
    <s v="Temporada alta"/>
    <x v="0"/>
    <n v="1"/>
    <x v="0"/>
    <x v="0"/>
    <x v="2"/>
    <n v="1642.37"/>
    <n v="1642.37"/>
  </r>
  <r>
    <s v="U0890"/>
    <s v="71722354M"/>
    <n v="46"/>
    <x v="2"/>
    <x v="2"/>
    <x v="0"/>
    <s v="R00890"/>
    <d v="2024-08-15T00:00:00"/>
    <d v="2024-09-07T00:00:00"/>
    <n v="23"/>
    <n v="2"/>
    <n v="1"/>
    <s v="Vuelo + Hotel + Tour"/>
    <n v="1084.78"/>
    <s v="Tarjeta de crédito"/>
    <s v="Nueva York"/>
    <s v="Hotel"/>
    <s v="Ejecutiva"/>
    <s v="Excursión en bote"/>
    <n v="1"/>
    <s v="Falso"/>
    <s v="Agente de viajes"/>
    <s v="Cancelada"/>
    <n v="8"/>
    <n v="9"/>
    <s v="Temporada baja"/>
    <x v="0"/>
    <n v="1"/>
    <x v="2"/>
    <x v="2"/>
    <x v="2"/>
    <n v="1084.78"/>
    <n v="542.39"/>
  </r>
  <r>
    <s v="U0891"/>
    <s v="87479675A"/>
    <n v="20"/>
    <x v="2"/>
    <x v="5"/>
    <x v="0"/>
    <s v="R00891"/>
    <d v="2024-08-04T00:00:00"/>
    <d v="2024-09-09T00:00:00"/>
    <n v="36"/>
    <n v="4"/>
    <n v="2"/>
    <s v="Vuelo + Hotel"/>
    <n v="1491.77"/>
    <s v="Tarjeta de crédito"/>
    <s v="Barcelona"/>
    <s v="Resort"/>
    <s v="Económica"/>
    <s v=""/>
    <n v="3"/>
    <s v="Verdadero"/>
    <s v="App móvil"/>
    <s v="Confirmada"/>
    <n v="8"/>
    <n v="9"/>
    <s v="Temporada alta"/>
    <x v="1"/>
    <n v="0"/>
    <x v="2"/>
    <x v="4"/>
    <x v="1"/>
    <n v="745.88499999999999"/>
    <n v="372.9425"/>
  </r>
  <r>
    <s v="U0892"/>
    <s v="67074369K"/>
    <n v="58"/>
    <x v="0"/>
    <x v="3"/>
    <x v="0"/>
    <s v="R00892"/>
    <d v="2024-08-02T00:00:00"/>
    <d v="2024-12-11T00:00:00"/>
    <n v="131"/>
    <n v="13"/>
    <n v="4"/>
    <s v="Vuelo"/>
    <n v="225.46"/>
    <s v="Transferencia bancaria"/>
    <s v="Paris"/>
    <s v=""/>
    <s v="Económica"/>
    <s v=""/>
    <n v="12"/>
    <s v="Verdadero"/>
    <s v="Agente de viajes"/>
    <s v="Cancelada"/>
    <n v="8"/>
    <n v="12"/>
    <s v="Temporada alta"/>
    <x v="0"/>
    <n v="1"/>
    <x v="0"/>
    <x v="1"/>
    <x v="3"/>
    <n v="56.365000000000002"/>
    <n v="17.343076923076925"/>
  </r>
  <r>
    <s v="U0893"/>
    <s v="26196806J"/>
    <n v="41"/>
    <x v="2"/>
    <x v="4"/>
    <x v="0"/>
    <s v="R00893"/>
    <d v="2024-05-26T00:00:00"/>
    <d v="2024-08-25T00:00:00"/>
    <n v="91"/>
    <n v="11"/>
    <n v="1"/>
    <s v="Vuelo"/>
    <n v="1648.69"/>
    <s v="Tarjeta de crédito"/>
    <s v="Roma"/>
    <s v=""/>
    <s v="Económica"/>
    <s v=""/>
    <n v="10"/>
    <s v="Verdadero"/>
    <s v="App móvil"/>
    <s v="Pendiente"/>
    <n v="5"/>
    <n v="8"/>
    <s v="Temporada baja"/>
    <x v="1"/>
    <n v="0"/>
    <x v="4"/>
    <x v="4"/>
    <x v="2"/>
    <n v="1648.69"/>
    <n v="149.88090909090909"/>
  </r>
  <r>
    <s v="U0894"/>
    <s v="31822233P"/>
    <n v="48"/>
    <x v="0"/>
    <x v="0"/>
    <x v="0"/>
    <s v="R00894"/>
    <d v="2024-04-23T00:00:00"/>
    <d v="2024-07-06T00:00:00"/>
    <n v="74"/>
    <n v="14"/>
    <n v="4"/>
    <s v="Vuelo + Hotel + Tour"/>
    <n v="453.86"/>
    <s v="Transferencia bancaria"/>
    <s v="Tokio"/>
    <s v="Resort"/>
    <s v="Ejecutiva"/>
    <s v="Tour en Cuidad"/>
    <n v="13"/>
    <s v="Verdadero"/>
    <s v="App móvil"/>
    <s v="Confirmada"/>
    <n v="4"/>
    <n v="7"/>
    <s v="Temporada baja"/>
    <x v="1"/>
    <n v="0"/>
    <x v="2"/>
    <x v="4"/>
    <x v="2"/>
    <n v="113.465"/>
    <n v="32.418571428571433"/>
  </r>
  <r>
    <s v="U0895"/>
    <s v="86905467J"/>
    <n v="34"/>
    <x v="0"/>
    <x v="3"/>
    <x v="0"/>
    <s v="R00895"/>
    <d v="2024-07-26T00:00:00"/>
    <d v="2024-11-28T00:00:00"/>
    <n v="125"/>
    <n v="9"/>
    <n v="4"/>
    <s v="Vuelo"/>
    <n v="733.16"/>
    <s v="PayPal"/>
    <s v="Roma"/>
    <s v=""/>
    <s v="Económica"/>
    <s v=""/>
    <n v="8"/>
    <s v="Falso"/>
    <s v="App móvil"/>
    <s v="Pendiente"/>
    <n v="7"/>
    <n v="11"/>
    <s v="Temporada alta"/>
    <x v="0"/>
    <n v="1"/>
    <x v="1"/>
    <x v="4"/>
    <x v="0"/>
    <n v="183.29"/>
    <n v="81.462222222222223"/>
  </r>
  <r>
    <s v="U0896"/>
    <s v="55818651C"/>
    <n v="59"/>
    <x v="2"/>
    <x v="2"/>
    <x v="0"/>
    <s v="R00896"/>
    <d v="2024-08-21T00:00:00"/>
    <d v="2024-11-07T00:00:00"/>
    <n v="78"/>
    <n v="13"/>
    <n v="1"/>
    <s v="Vuelo"/>
    <n v="1929.89"/>
    <s v="PayPal"/>
    <s v="Roma"/>
    <s v=""/>
    <s v="Primera clase"/>
    <s v=""/>
    <n v="12"/>
    <s v="Verdadero"/>
    <s v="App móvil"/>
    <s v="Cancelada"/>
    <n v="8"/>
    <n v="11"/>
    <s v="Temporada alta"/>
    <x v="0"/>
    <n v="1"/>
    <x v="0"/>
    <x v="1"/>
    <x v="3"/>
    <n v="1929.89"/>
    <n v="148.45307692307694"/>
  </r>
  <r>
    <s v="U0897"/>
    <s v="40824865A"/>
    <n v="59"/>
    <x v="1"/>
    <x v="0"/>
    <x v="1"/>
    <s v="R00897"/>
    <d v="2024-09-26T00:00:00"/>
    <d v="2024-10-28T00:00:00"/>
    <n v="32"/>
    <n v="11"/>
    <n v="4"/>
    <s v="Vuelo"/>
    <n v="1619.73"/>
    <s v="PayPal"/>
    <s v="Barcelona"/>
    <s v=""/>
    <s v="Ejecutiva"/>
    <s v=""/>
    <n v="10"/>
    <s v="Falso"/>
    <s v="Sitio web"/>
    <s v="Pendiente"/>
    <n v="9"/>
    <n v="10"/>
    <s v="Temporada baja"/>
    <x v="1"/>
    <n v="0"/>
    <x v="0"/>
    <x v="0"/>
    <x v="3"/>
    <n v="404.9325"/>
    <n v="147.24818181818182"/>
  </r>
  <r>
    <s v="U0898"/>
    <s v="94125996Z"/>
    <n v="19"/>
    <x v="2"/>
    <x v="1"/>
    <x v="0"/>
    <s v="R00898"/>
    <d v="2024-01-05T00:00:00"/>
    <d v="2024-10-15T00:00:00"/>
    <n v="284"/>
    <n v="3"/>
    <n v="1"/>
    <s v="Vuelo + Hotel + Tour"/>
    <n v="982.7"/>
    <s v="PayPal"/>
    <s v="Paris"/>
    <s v="Resort"/>
    <s v="Económica"/>
    <s v="Tour en bus"/>
    <n v="2"/>
    <s v="Falso"/>
    <s v="Agente de viajes"/>
    <s v="Confirmada"/>
    <n v="1"/>
    <n v="10"/>
    <s v="Temporada baja"/>
    <x v="1"/>
    <n v="0"/>
    <x v="1"/>
    <x v="5"/>
    <x v="1"/>
    <n v="982.7"/>
    <n v="327.56666666666666"/>
  </r>
  <r>
    <s v="U0899"/>
    <s v="71758691W"/>
    <n v="58"/>
    <x v="1"/>
    <x v="5"/>
    <x v="0"/>
    <s v="R00899"/>
    <d v="2024-01-31T00:00:00"/>
    <d v="2024-03-24T00:00:00"/>
    <n v="53"/>
    <n v="14"/>
    <n v="2"/>
    <s v="Vuelo + Hotel + Tour"/>
    <n v="360.72"/>
    <s v="Tarjeta de crédito"/>
    <s v="Nueva York"/>
    <s v="Airbnb"/>
    <s v="Ejecutiva"/>
    <s v="Desconocido"/>
    <n v="13"/>
    <s v="Verdadero"/>
    <s v="App móvil"/>
    <s v="Pendiente"/>
    <n v="1"/>
    <n v="3"/>
    <s v="Temporada alta"/>
    <x v="1"/>
    <n v="0"/>
    <x v="0"/>
    <x v="0"/>
    <x v="3"/>
    <n v="180.36"/>
    <n v="25.765714285714289"/>
  </r>
  <r>
    <s v="U0900"/>
    <s v="46000159K"/>
    <n v="23"/>
    <x v="1"/>
    <x v="1"/>
    <x v="0"/>
    <s v="R00900"/>
    <d v="2024-03-01T00:00:00"/>
    <d v="2024-03-05T00:00:00"/>
    <n v="4"/>
    <n v="6"/>
    <n v="4"/>
    <s v="Vuelo"/>
    <n v="639.14"/>
    <s v="Tarjeta de crédito"/>
    <s v="Roma"/>
    <s v=""/>
    <s v="Primera clase"/>
    <s v=""/>
    <n v="5"/>
    <s v="Falso"/>
    <s v="App móvil"/>
    <s v="Cancelada"/>
    <n v="3"/>
    <n v="3"/>
    <s v="Temporada alta"/>
    <x v="0"/>
    <n v="1"/>
    <x v="4"/>
    <x v="3"/>
    <x v="1"/>
    <n v="159.785"/>
    <n v="106.52333333333333"/>
  </r>
  <r>
    <s v="U0901"/>
    <s v="71173491Z"/>
    <n v="55"/>
    <x v="0"/>
    <x v="0"/>
    <x v="0"/>
    <s v="R00901"/>
    <d v="2024-10-12T00:00:00"/>
    <d v="2024-12-06T00:00:00"/>
    <n v="55"/>
    <n v="14"/>
    <n v="3"/>
    <s v="Vuelo + Hotel"/>
    <n v="1876.64"/>
    <s v="Tarjeta de crédito"/>
    <s v="Tokio"/>
    <s v="Airbnb"/>
    <s v="Económica"/>
    <s v=""/>
    <n v="13"/>
    <s v="Verdadero"/>
    <s v="App móvil"/>
    <s v="Pendiente"/>
    <n v="10"/>
    <n v="12"/>
    <s v="Temporada baja"/>
    <x v="1"/>
    <n v="0"/>
    <x v="1"/>
    <x v="0"/>
    <x v="3"/>
    <n v="625.54666666666674"/>
    <n v="134.0457142857143"/>
  </r>
  <r>
    <s v="U0902"/>
    <s v="49859623Q"/>
    <n v="37"/>
    <x v="2"/>
    <x v="3"/>
    <x v="0"/>
    <s v="R00902"/>
    <d v="2024-01-26T00:00:00"/>
    <d v="2024-04-28T00:00:00"/>
    <n v="93"/>
    <n v="9"/>
    <n v="3"/>
    <s v="Vuelo + Hotel + Tour"/>
    <n v="902.79"/>
    <s v="PayPal"/>
    <s v="Roma"/>
    <s v="Hotel"/>
    <s v="Económica"/>
    <s v="Desconocido"/>
    <n v="8"/>
    <s v="Falso"/>
    <s v="Agente de viajes"/>
    <s v="Confirmada"/>
    <n v="1"/>
    <n v="4"/>
    <s v="Temporada alta"/>
    <x v="1"/>
    <n v="0"/>
    <x v="0"/>
    <x v="1"/>
    <x v="0"/>
    <n v="300.93"/>
    <n v="100.31"/>
  </r>
  <r>
    <s v="U0903"/>
    <s v="52802425Z"/>
    <n v="36"/>
    <x v="2"/>
    <x v="6"/>
    <x v="1"/>
    <s v="R00903"/>
    <d v="2024-03-11T00:00:00"/>
    <d v="2024-05-05T00:00:00"/>
    <n v="55"/>
    <n v="8"/>
    <n v="1"/>
    <s v="Vuelo + Hotel + Tour"/>
    <n v="208.16"/>
    <s v="PayPal"/>
    <s v="Cancun"/>
    <s v="Airbnb"/>
    <s v="Primera clase"/>
    <s v="Tour en Cuidad"/>
    <n v="7"/>
    <s v="Falso"/>
    <s v="Agente de viajes"/>
    <s v="Cancelada"/>
    <n v="3"/>
    <n v="5"/>
    <s v="Temporada baja"/>
    <x v="1"/>
    <n v="0"/>
    <x v="2"/>
    <x v="4"/>
    <x v="0"/>
    <n v="208.16"/>
    <n v="26.02"/>
  </r>
  <r>
    <s v="U0904"/>
    <s v="37882621B"/>
    <n v="43"/>
    <x v="0"/>
    <x v="1"/>
    <x v="0"/>
    <s v="R00904"/>
    <d v="2024-02-29T00:00:00"/>
    <d v="2024-04-03T00:00:00"/>
    <n v="34"/>
    <n v="10"/>
    <n v="4"/>
    <s v="Vuelo + Hotel"/>
    <n v="1210.01"/>
    <s v="Transferencia bancaria"/>
    <s v="Roma"/>
    <s v="Airbnb"/>
    <s v="Ejecutiva"/>
    <s v=""/>
    <n v="9"/>
    <s v="Verdadero"/>
    <s v="App móvil"/>
    <s v="Pendiente"/>
    <n v="2"/>
    <n v="4"/>
    <s v="Temporada alta"/>
    <x v="1"/>
    <n v="0"/>
    <x v="2"/>
    <x v="3"/>
    <x v="2"/>
    <n v="302.5025"/>
    <n v="121.001"/>
  </r>
  <r>
    <s v="U0905"/>
    <s v="88273648Q"/>
    <n v="64"/>
    <x v="0"/>
    <x v="1"/>
    <x v="0"/>
    <s v="R00905"/>
    <d v="2024-01-19T00:00:00"/>
    <d v="2024-08-13T00:00:00"/>
    <n v="207"/>
    <n v="3"/>
    <n v="4"/>
    <s v="Vuelo + Hotel + Tour"/>
    <n v="1395.9"/>
    <s v="Transferencia bancaria"/>
    <s v="Cancun"/>
    <s v="Resort"/>
    <s v="Ejecutiva"/>
    <s v="Tour en bus"/>
    <n v="2"/>
    <s v="Verdadero"/>
    <s v="Agente de viajes"/>
    <s v="Cancelada"/>
    <n v="1"/>
    <n v="8"/>
    <s v="Temporada alta"/>
    <x v="1"/>
    <n v="0"/>
    <x v="1"/>
    <x v="4"/>
    <x v="3"/>
    <n v="348.97500000000002"/>
    <n v="465.3"/>
  </r>
  <r>
    <s v="U0906"/>
    <s v="12104917V"/>
    <n v="60"/>
    <x v="2"/>
    <x v="2"/>
    <x v="1"/>
    <s v="R00906"/>
    <d v="2024-02-12T00:00:00"/>
    <d v="2024-10-28T00:00:00"/>
    <n v="259"/>
    <n v="12"/>
    <n v="4"/>
    <s v="Vuelo + Hotel + Tour"/>
    <n v="1092.44"/>
    <s v="Tarjeta de crédito"/>
    <s v="Paris"/>
    <s v="Hotel"/>
    <s v="Primera clase"/>
    <s v="Tour en bus"/>
    <n v="11"/>
    <s v="Falso"/>
    <s v="App móvil"/>
    <s v="Pendiente"/>
    <n v="2"/>
    <n v="10"/>
    <s v="Temporada alta"/>
    <x v="1"/>
    <n v="0"/>
    <x v="4"/>
    <x v="4"/>
    <x v="3"/>
    <n v="273.11"/>
    <n v="91.036666666666676"/>
  </r>
  <r>
    <s v="U0907"/>
    <s v="51827159V"/>
    <n v="22"/>
    <x v="1"/>
    <x v="0"/>
    <x v="1"/>
    <s v="R00907"/>
    <d v="2024-03-28T00:00:00"/>
    <d v="2024-11-04T00:00:00"/>
    <n v="221"/>
    <n v="4"/>
    <n v="4"/>
    <s v="Vuelo + Hotel + Tour"/>
    <n v="1133.5"/>
    <s v="PayPal"/>
    <s v="Cancun"/>
    <s v="Resort"/>
    <s v="Primera clase"/>
    <s v="Tour en Cuidad"/>
    <n v="3"/>
    <s v="Verdadero"/>
    <s v="App móvil"/>
    <s v="Cancelada"/>
    <n v="3"/>
    <n v="11"/>
    <s v="Temporada alta"/>
    <x v="1"/>
    <n v="0"/>
    <x v="3"/>
    <x v="1"/>
    <x v="1"/>
    <n v="283.375"/>
    <n v="283.375"/>
  </r>
  <r>
    <s v="U0908"/>
    <s v="95184735V"/>
    <n v="59"/>
    <x v="0"/>
    <x v="4"/>
    <x v="0"/>
    <s v="R00908"/>
    <d v="2024-03-30T00:00:00"/>
    <d v="2024-08-18T00:00:00"/>
    <n v="141"/>
    <n v="7"/>
    <n v="2"/>
    <s v="Vuelo + Hotel"/>
    <n v="727.38"/>
    <s v="PayPal"/>
    <s v="Cancun"/>
    <s v="Airbnb"/>
    <s v="Primera clase"/>
    <s v=""/>
    <n v="6"/>
    <s v="Verdadero"/>
    <s v="Agente de viajes"/>
    <s v="Cancelada"/>
    <n v="3"/>
    <n v="8"/>
    <s v="Temporada baja"/>
    <x v="1"/>
    <n v="0"/>
    <x v="1"/>
    <x v="1"/>
    <x v="3"/>
    <n v="363.69"/>
    <n v="103.91142857142857"/>
  </r>
  <r>
    <s v="U0909"/>
    <s v="39585821S"/>
    <n v="44"/>
    <x v="0"/>
    <x v="1"/>
    <x v="0"/>
    <s v="R00909"/>
    <d v="2024-02-13T00:00:00"/>
    <d v="2024-10-04T00:00:00"/>
    <n v="234"/>
    <n v="1"/>
    <n v="3"/>
    <s v="Vuelo + Hotel"/>
    <n v="1752.79"/>
    <s v="Transferencia bancaria"/>
    <s v="Roma"/>
    <s v="Hotel"/>
    <s v="Primera clase"/>
    <s v=""/>
    <n v="0"/>
    <s v="Verdadero"/>
    <s v="App móvil"/>
    <s v="Cancelada"/>
    <n v="2"/>
    <n v="10"/>
    <s v="Temporada alta"/>
    <x v="0"/>
    <n v="1"/>
    <x v="3"/>
    <x v="0"/>
    <x v="2"/>
    <n v="584.26333333333332"/>
    <n v="1752.79"/>
  </r>
  <r>
    <s v="U0910"/>
    <s v="11071043Q"/>
    <n v="39"/>
    <x v="1"/>
    <x v="5"/>
    <x v="0"/>
    <s v="R00910"/>
    <d v="2024-01-18T00:00:00"/>
    <d v="2024-10-04T00:00:00"/>
    <n v="260"/>
    <n v="5"/>
    <n v="1"/>
    <s v="Vuelo + Hotel"/>
    <n v="1476.6"/>
    <s v="Transferencia bancaria"/>
    <s v="Barcelona"/>
    <s v="Airbnb"/>
    <s v="Ejecutiva"/>
    <s v=""/>
    <n v="4"/>
    <s v="Falso"/>
    <s v="Agente de viajes"/>
    <s v="Pendiente"/>
    <n v="1"/>
    <n v="10"/>
    <s v="Temporada alta"/>
    <x v="1"/>
    <n v="0"/>
    <x v="4"/>
    <x v="5"/>
    <x v="0"/>
    <n v="1476.6"/>
    <n v="295.32"/>
  </r>
  <r>
    <s v="U0911"/>
    <s v="62682136Y"/>
    <n v="53"/>
    <x v="1"/>
    <x v="3"/>
    <x v="0"/>
    <s v="R00911"/>
    <d v="2024-03-30T00:00:00"/>
    <d v="2024-04-18T00:00:00"/>
    <n v="19"/>
    <n v="1"/>
    <n v="3"/>
    <s v="Vuelo"/>
    <n v="797.68"/>
    <s v="Tarjeta de crédito"/>
    <s v="Tokio"/>
    <s v=""/>
    <s v="Económica"/>
    <s v=""/>
    <n v="0"/>
    <s v="Falso"/>
    <s v="App móvil"/>
    <s v="Pendiente"/>
    <n v="3"/>
    <n v="4"/>
    <s v="Temporada alta"/>
    <x v="0"/>
    <n v="1"/>
    <x v="1"/>
    <x v="5"/>
    <x v="3"/>
    <n v="265.89333333333332"/>
    <n v="797.68"/>
  </r>
  <r>
    <s v="U0912"/>
    <s v="12618307R"/>
    <n v="48"/>
    <x v="0"/>
    <x v="0"/>
    <x v="0"/>
    <s v="R00912"/>
    <d v="2024-08-21T00:00:00"/>
    <d v="2024-09-03T00:00:00"/>
    <n v="13"/>
    <n v="10"/>
    <n v="3"/>
    <s v="Vuelo + Hotel"/>
    <n v="624.6"/>
    <s v="Transferencia bancaria"/>
    <s v="Nueva York"/>
    <s v="Resort"/>
    <s v="Económica"/>
    <s v=""/>
    <n v="9"/>
    <s v="Falso"/>
    <s v="App móvil"/>
    <s v="Pendiente"/>
    <n v="8"/>
    <n v="9"/>
    <s v="Temporada baja"/>
    <x v="1"/>
    <n v="0"/>
    <x v="2"/>
    <x v="3"/>
    <x v="2"/>
    <n v="208.20000000000002"/>
    <n v="62.46"/>
  </r>
  <r>
    <s v="U0913"/>
    <s v="66308906K"/>
    <n v="48"/>
    <x v="1"/>
    <x v="5"/>
    <x v="1"/>
    <s v="R00913"/>
    <d v="2024-04-13T00:00:00"/>
    <d v="2024-10-17T00:00:00"/>
    <n v="187"/>
    <n v="12"/>
    <n v="1"/>
    <s v="Vuelo + Hotel"/>
    <n v="477.13"/>
    <s v="PayPal"/>
    <s v="Londres"/>
    <s v="Airbnb"/>
    <s v="Ejecutiva"/>
    <s v=""/>
    <n v="11"/>
    <s v="Falso"/>
    <s v="App móvil"/>
    <s v="Cancelada"/>
    <n v="4"/>
    <n v="10"/>
    <s v="Temporada alta"/>
    <x v="1"/>
    <n v="0"/>
    <x v="3"/>
    <x v="2"/>
    <x v="2"/>
    <n v="477.13"/>
    <n v="39.760833333333331"/>
  </r>
  <r>
    <s v="U0914"/>
    <s v="85087867B"/>
    <n v="53"/>
    <x v="0"/>
    <x v="5"/>
    <x v="0"/>
    <s v="R00914"/>
    <d v="2024-02-14T00:00:00"/>
    <d v="2024-02-26T00:00:00"/>
    <n v="12"/>
    <n v="5"/>
    <n v="1"/>
    <s v="Vuelo + Hotel"/>
    <n v="604.78"/>
    <s v="PayPal"/>
    <s v="Nueva York"/>
    <s v="Resort"/>
    <s v="Económica"/>
    <s v=""/>
    <n v="4"/>
    <s v="Falso"/>
    <s v="Agente de viajes"/>
    <s v="Cancelada"/>
    <n v="2"/>
    <n v="2"/>
    <s v="Temporada alta"/>
    <x v="0"/>
    <n v="1"/>
    <x v="0"/>
    <x v="0"/>
    <x v="3"/>
    <n v="604.78"/>
    <n v="120.95599999999999"/>
  </r>
  <r>
    <s v="U0915"/>
    <s v="11811840Y"/>
    <n v="63"/>
    <x v="1"/>
    <x v="3"/>
    <x v="0"/>
    <s v="R00915"/>
    <d v="2024-02-25T00:00:00"/>
    <d v="2024-09-01T00:00:00"/>
    <n v="189"/>
    <n v="8"/>
    <n v="2"/>
    <s v="Vuelo"/>
    <n v="493.33"/>
    <s v="PayPal"/>
    <s v="Roma"/>
    <s v=""/>
    <s v="Económica"/>
    <s v=""/>
    <n v="7"/>
    <s v="Falso"/>
    <s v="Agente de viajes"/>
    <s v="Pendiente"/>
    <n v="2"/>
    <n v="9"/>
    <s v="Temporada baja"/>
    <x v="1"/>
    <n v="0"/>
    <x v="3"/>
    <x v="1"/>
    <x v="3"/>
    <n v="246.66499999999999"/>
    <n v="61.666249999999998"/>
  </r>
  <r>
    <s v="U0916"/>
    <s v="77308239H"/>
    <n v="46"/>
    <x v="0"/>
    <x v="2"/>
    <x v="0"/>
    <s v="R00916"/>
    <d v="2024-05-27T00:00:00"/>
    <d v="2024-12-03T00:00:00"/>
    <n v="190"/>
    <n v="13"/>
    <n v="4"/>
    <s v="Vuelo"/>
    <n v="660.7"/>
    <s v="PayPal"/>
    <s v="Barcelona"/>
    <s v=""/>
    <s v="Primera clase"/>
    <s v=""/>
    <n v="12"/>
    <s v="Falso"/>
    <s v="Sitio web"/>
    <s v="Cancelada"/>
    <n v="5"/>
    <n v="12"/>
    <s v="Temporada baja"/>
    <x v="0"/>
    <n v="1"/>
    <x v="3"/>
    <x v="2"/>
    <x v="2"/>
    <n v="165.17500000000001"/>
    <n v="50.823076923076925"/>
  </r>
  <r>
    <s v="U0917"/>
    <s v="30568430G"/>
    <n v="22"/>
    <x v="0"/>
    <x v="4"/>
    <x v="0"/>
    <s v="R00917"/>
    <d v="2024-08-09T00:00:00"/>
    <d v="2024-08-30T00:00:00"/>
    <n v="21"/>
    <n v="6"/>
    <n v="1"/>
    <s v="Vuelo"/>
    <n v="1302.58"/>
    <s v="PayPal"/>
    <s v="Cancun"/>
    <s v=""/>
    <s v="Económica"/>
    <s v=""/>
    <n v="5"/>
    <s v="Verdadero"/>
    <s v="App móvil"/>
    <s v="Confirmada"/>
    <n v="8"/>
    <n v="8"/>
    <s v="Temporada alta"/>
    <x v="1"/>
    <n v="0"/>
    <x v="4"/>
    <x v="5"/>
    <x v="1"/>
    <n v="1302.58"/>
    <n v="217.09666666666666"/>
  </r>
  <r>
    <s v="U0918"/>
    <s v="27356170Q"/>
    <n v="31"/>
    <x v="1"/>
    <x v="0"/>
    <x v="0"/>
    <s v="R00918"/>
    <d v="2024-03-15T00:00:00"/>
    <d v="2024-11-20T00:00:00"/>
    <n v="250"/>
    <n v="4"/>
    <n v="1"/>
    <s v="Vuelo"/>
    <n v="1479.15"/>
    <s v="PayPal"/>
    <s v="Tokio"/>
    <s v=""/>
    <s v="Económica"/>
    <s v=""/>
    <n v="3"/>
    <s v="Falso"/>
    <s v="Sitio web"/>
    <s v="Cancelada"/>
    <n v="3"/>
    <n v="11"/>
    <s v="Temporada baja"/>
    <x v="0"/>
    <n v="1"/>
    <x v="0"/>
    <x v="0"/>
    <x v="0"/>
    <n v="1479.15"/>
    <n v="369.78750000000002"/>
  </r>
  <r>
    <s v="U0919"/>
    <s v="66228249W"/>
    <n v="61"/>
    <x v="0"/>
    <x v="1"/>
    <x v="0"/>
    <s v="R00919"/>
    <d v="2024-01-23T00:00:00"/>
    <d v="2024-09-21T00:00:00"/>
    <n v="242"/>
    <n v="11"/>
    <n v="1"/>
    <s v="Vuelo + Hotel"/>
    <n v="1874.31"/>
    <s v="Tarjeta de crédito"/>
    <s v="Cancun"/>
    <s v="Resort"/>
    <s v="Económica"/>
    <s v=""/>
    <n v="10"/>
    <s v="Falso"/>
    <s v="Sitio web"/>
    <s v="Pendiente"/>
    <n v="1"/>
    <n v="9"/>
    <s v="Temporada alta"/>
    <x v="0"/>
    <n v="1"/>
    <x v="0"/>
    <x v="1"/>
    <x v="3"/>
    <n v="1874.31"/>
    <n v="170.39181818181817"/>
  </r>
  <r>
    <s v="U0920"/>
    <s v="87788952E"/>
    <n v="52"/>
    <x v="2"/>
    <x v="1"/>
    <x v="0"/>
    <s v="R00920"/>
    <d v="2024-05-25T00:00:00"/>
    <d v="2024-07-11T00:00:00"/>
    <n v="47"/>
    <n v="1"/>
    <n v="1"/>
    <s v="Vuelo"/>
    <n v="665.62"/>
    <s v="PayPal"/>
    <s v="Nueva York"/>
    <s v=""/>
    <s v="Económica"/>
    <s v=""/>
    <n v="0"/>
    <s v="Verdadero"/>
    <s v="Sitio web"/>
    <s v="Pendiente"/>
    <n v="5"/>
    <n v="7"/>
    <s v="Temporada alta"/>
    <x v="1"/>
    <n v="0"/>
    <x v="2"/>
    <x v="4"/>
    <x v="3"/>
    <n v="665.62"/>
    <n v="665.62"/>
  </r>
  <r>
    <s v="U0921"/>
    <s v="70102914H"/>
    <n v="56"/>
    <x v="0"/>
    <x v="4"/>
    <x v="1"/>
    <s v="R00921"/>
    <d v="2024-08-25T00:00:00"/>
    <d v="2024-10-12T00:00:00"/>
    <n v="48"/>
    <n v="7"/>
    <n v="4"/>
    <s v="Vuelo + Hotel + Tour"/>
    <n v="947.73"/>
    <s v="PayPal"/>
    <s v="Nueva York"/>
    <s v="Resort"/>
    <s v="Económica"/>
    <s v="Tour en bus"/>
    <n v="6"/>
    <s v="Verdadero"/>
    <s v="Sitio web"/>
    <s v="Cancelada"/>
    <n v="8"/>
    <n v="10"/>
    <s v="Temporada alta"/>
    <x v="0"/>
    <n v="1"/>
    <x v="4"/>
    <x v="4"/>
    <x v="3"/>
    <n v="236.9325"/>
    <n v="135.39000000000001"/>
  </r>
  <r>
    <s v="U0922"/>
    <s v="92845231G"/>
    <n v="51"/>
    <x v="0"/>
    <x v="1"/>
    <x v="0"/>
    <s v="R00922"/>
    <d v="2024-03-06T00:00:00"/>
    <d v="2024-08-27T00:00:00"/>
    <n v="174"/>
    <n v="14"/>
    <n v="3"/>
    <s v="Vuelo"/>
    <n v="965.97"/>
    <s v="Transferencia bancaria"/>
    <s v="Nueva York"/>
    <s v=""/>
    <s v="Económica"/>
    <s v=""/>
    <n v="13"/>
    <s v="Verdadero"/>
    <s v="App móvil"/>
    <s v="Cancelada"/>
    <n v="3"/>
    <n v="8"/>
    <s v="Temporada baja"/>
    <x v="0"/>
    <n v="1"/>
    <x v="3"/>
    <x v="0"/>
    <x v="3"/>
    <n v="321.99"/>
    <n v="68.997857142857143"/>
  </r>
  <r>
    <s v="U0923"/>
    <s v="11461650Z"/>
    <n v="18"/>
    <x v="1"/>
    <x v="5"/>
    <x v="0"/>
    <s v="R00923"/>
    <d v="2024-03-14T00:00:00"/>
    <d v="2024-06-13T00:00:00"/>
    <n v="91"/>
    <n v="14"/>
    <n v="2"/>
    <s v="Vuelo + Hotel + Tour"/>
    <n v="746.18"/>
    <s v="Tarjeta de crédito"/>
    <s v="Cancun"/>
    <s v="Resort"/>
    <s v="Ejecutiva"/>
    <s v="Tour en Cuidad"/>
    <n v="13"/>
    <s v="Verdadero"/>
    <s v="Agente de viajes"/>
    <s v="Confirmada"/>
    <n v="3"/>
    <n v="6"/>
    <s v="Temporada alta"/>
    <x v="0"/>
    <n v="1"/>
    <x v="1"/>
    <x v="4"/>
    <x v="1"/>
    <n v="373.09"/>
    <n v="53.298571428571428"/>
  </r>
  <r>
    <s v="U0924"/>
    <s v="29881714E"/>
    <n v="46"/>
    <x v="0"/>
    <x v="1"/>
    <x v="0"/>
    <s v="R00924"/>
    <d v="2024-02-20T00:00:00"/>
    <d v="2024-07-05T00:00:00"/>
    <n v="136"/>
    <n v="2"/>
    <n v="3"/>
    <s v="Vuelo + Hotel"/>
    <n v="1682.3"/>
    <s v="PayPal"/>
    <s v="Cancun"/>
    <s v="Resort"/>
    <s v="Económica"/>
    <s v=""/>
    <n v="1"/>
    <s v="Falso"/>
    <s v="Agente de viajes"/>
    <s v="Cancelada"/>
    <n v="2"/>
    <n v="7"/>
    <s v="Temporada alta"/>
    <x v="0"/>
    <n v="1"/>
    <x v="1"/>
    <x v="1"/>
    <x v="2"/>
    <n v="560.76666666666665"/>
    <n v="841.15"/>
  </r>
  <r>
    <s v="U0925"/>
    <s v="88440117B"/>
    <n v="50"/>
    <x v="1"/>
    <x v="1"/>
    <x v="0"/>
    <s v="R00925"/>
    <d v="2024-02-12T00:00:00"/>
    <d v="2024-03-18T00:00:00"/>
    <n v="35"/>
    <n v="12"/>
    <n v="3"/>
    <s v="Vuelo"/>
    <n v="100.39"/>
    <s v="PayPal"/>
    <s v="Cancun"/>
    <s v=""/>
    <s v="Primera clase"/>
    <s v=""/>
    <n v="11"/>
    <s v="Verdadero"/>
    <s v="Sitio web"/>
    <s v="Cancelada"/>
    <n v="2"/>
    <n v="3"/>
    <s v="Temporada baja"/>
    <x v="0"/>
    <n v="1"/>
    <x v="4"/>
    <x v="2"/>
    <x v="3"/>
    <n v="33.463333333333331"/>
    <n v="8.3658333333333328"/>
  </r>
  <r>
    <s v="U0926"/>
    <s v="21233753S"/>
    <n v="38"/>
    <x v="1"/>
    <x v="6"/>
    <x v="0"/>
    <s v="R00926"/>
    <d v="2024-12-08T00:00:00"/>
    <d v="2024-12-20T00:00:00"/>
    <n v="12"/>
    <n v="6"/>
    <n v="3"/>
    <s v="Vuelo + Hotel + Tour"/>
    <n v="564.03"/>
    <s v="Transferencia bancaria"/>
    <s v="Nueva York"/>
    <s v="Resort"/>
    <s v="Ejecutiva"/>
    <s v="Excursión en bote"/>
    <n v="5"/>
    <s v="Verdadero"/>
    <s v="Agente de viajes"/>
    <s v="Confirmada"/>
    <n v="12"/>
    <n v="12"/>
    <s v="Temporada baja"/>
    <x v="1"/>
    <n v="0"/>
    <x v="2"/>
    <x v="4"/>
    <x v="0"/>
    <n v="188.01"/>
    <n v="94.004999999999995"/>
  </r>
  <r>
    <s v="U0927"/>
    <s v="90733612S"/>
    <n v="38"/>
    <x v="0"/>
    <x v="6"/>
    <x v="0"/>
    <s v="R00927"/>
    <d v="2024-06-11T00:00:00"/>
    <d v="2024-11-24T00:00:00"/>
    <n v="166"/>
    <n v="10"/>
    <n v="1"/>
    <s v="Vuelo"/>
    <n v="1593.16"/>
    <s v="PayPal"/>
    <s v="Barcelona"/>
    <s v=""/>
    <s v="Económica"/>
    <s v=""/>
    <n v="9"/>
    <s v="Falso"/>
    <s v="App móvil"/>
    <s v="Confirmada"/>
    <n v="6"/>
    <n v="11"/>
    <s v="Temporada alta"/>
    <x v="0"/>
    <n v="1"/>
    <x v="4"/>
    <x v="5"/>
    <x v="0"/>
    <n v="1593.16"/>
    <n v="159.316"/>
  </r>
  <r>
    <s v="U0928"/>
    <s v="85082588E"/>
    <n v="39"/>
    <x v="1"/>
    <x v="1"/>
    <x v="0"/>
    <s v="R00928"/>
    <d v="2024-02-04T00:00:00"/>
    <d v="2024-10-24T00:00:00"/>
    <n v="263"/>
    <n v="5"/>
    <n v="3"/>
    <s v="Vuelo + Hotel + Tour"/>
    <n v="191.9"/>
    <s v="Tarjeta de crédito"/>
    <s v="Cancun"/>
    <s v="Airbnb"/>
    <s v="Primera clase"/>
    <s v="Tour en bus"/>
    <n v="4"/>
    <s v="Falso"/>
    <s v="App móvil"/>
    <s v="Pendiente"/>
    <n v="2"/>
    <n v="10"/>
    <s v="Temporada baja"/>
    <x v="1"/>
    <n v="0"/>
    <x v="3"/>
    <x v="3"/>
    <x v="0"/>
    <n v="63.966666666666669"/>
    <n v="38.380000000000003"/>
  </r>
  <r>
    <s v="U0929"/>
    <s v="56304397Y"/>
    <n v="26"/>
    <x v="0"/>
    <x v="6"/>
    <x v="0"/>
    <s v="R00929"/>
    <d v="2024-02-10T00:00:00"/>
    <d v="2024-09-22T00:00:00"/>
    <n v="225"/>
    <n v="11"/>
    <n v="1"/>
    <s v="Vuelo"/>
    <n v="1024.28"/>
    <s v="Tarjeta de crédito"/>
    <s v="Tokio"/>
    <s v=""/>
    <s v="Primera clase"/>
    <s v=""/>
    <n v="10"/>
    <s v="Falso"/>
    <s v="App móvil"/>
    <s v="Pendiente"/>
    <n v="2"/>
    <n v="9"/>
    <s v="Temporada alta"/>
    <x v="1"/>
    <n v="0"/>
    <x v="2"/>
    <x v="4"/>
    <x v="1"/>
    <n v="1024.28"/>
    <n v="93.11636363636363"/>
  </r>
  <r>
    <s v="U0930"/>
    <s v="44876733F"/>
    <n v="19"/>
    <x v="1"/>
    <x v="2"/>
    <x v="0"/>
    <s v="R00930"/>
    <d v="2024-06-16T00:00:00"/>
    <d v="2024-11-10T00:00:00"/>
    <n v="147"/>
    <n v="9"/>
    <n v="1"/>
    <s v="Vuelo"/>
    <n v="281.63"/>
    <s v="Transferencia bancaria"/>
    <s v="Nueva York"/>
    <s v=""/>
    <s v="Económica"/>
    <s v=""/>
    <n v="8"/>
    <s v="Falso"/>
    <s v="Sitio web"/>
    <s v="Pendiente"/>
    <n v="6"/>
    <n v="11"/>
    <s v="Temporada alta"/>
    <x v="1"/>
    <n v="0"/>
    <x v="0"/>
    <x v="1"/>
    <x v="1"/>
    <n v="281.63"/>
    <n v="31.292222222222222"/>
  </r>
  <r>
    <s v="U0931"/>
    <s v="31870448S"/>
    <n v="65"/>
    <x v="1"/>
    <x v="0"/>
    <x v="1"/>
    <s v="R00931"/>
    <d v="2024-02-03T00:00:00"/>
    <d v="2024-08-06T00:00:00"/>
    <n v="185"/>
    <n v="2"/>
    <n v="1"/>
    <s v="Vuelo + Hotel"/>
    <n v="204.94"/>
    <s v="Tarjeta de crédito"/>
    <s v="Londres"/>
    <s v="Airbnb"/>
    <s v="Ejecutiva"/>
    <s v=""/>
    <n v="1"/>
    <s v="Verdadero"/>
    <s v="Agente de viajes"/>
    <s v="Cancelada"/>
    <n v="2"/>
    <n v="8"/>
    <s v="Temporada baja"/>
    <x v="0"/>
    <n v="1"/>
    <x v="0"/>
    <x v="1"/>
    <x v="3"/>
    <n v="204.94"/>
    <n v="102.47"/>
  </r>
  <r>
    <s v="U0932"/>
    <s v="76894883H"/>
    <n v="54"/>
    <x v="0"/>
    <x v="5"/>
    <x v="0"/>
    <s v="R00932"/>
    <d v="2024-02-28T00:00:00"/>
    <d v="2024-11-20T00:00:00"/>
    <n v="266"/>
    <n v="1"/>
    <n v="2"/>
    <s v="Vuelo"/>
    <n v="1007.54"/>
    <s v="Transferencia bancaria"/>
    <s v="Tokio"/>
    <s v=""/>
    <s v="Económica"/>
    <s v=""/>
    <n v="0"/>
    <s v="Falso"/>
    <s v="Sitio web"/>
    <s v="Pendiente"/>
    <n v="2"/>
    <n v="11"/>
    <s v="Temporada baja"/>
    <x v="1"/>
    <n v="0"/>
    <x v="2"/>
    <x v="3"/>
    <x v="3"/>
    <n v="503.77"/>
    <n v="1007.54"/>
  </r>
  <r>
    <s v="U0933"/>
    <s v="30510154X"/>
    <n v="48"/>
    <x v="0"/>
    <x v="1"/>
    <x v="0"/>
    <s v="R00933"/>
    <d v="2024-02-23T00:00:00"/>
    <d v="2024-05-19T00:00:00"/>
    <n v="86"/>
    <n v="5"/>
    <n v="4"/>
    <s v="Vuelo"/>
    <n v="967.75"/>
    <s v="Transferencia bancaria"/>
    <s v="Londres"/>
    <s v=""/>
    <s v="Económica"/>
    <s v=""/>
    <n v="4"/>
    <s v="Verdadero"/>
    <s v="App móvil"/>
    <s v="Cancelada"/>
    <n v="2"/>
    <n v="5"/>
    <s v="Temporada baja"/>
    <x v="0"/>
    <n v="1"/>
    <x v="2"/>
    <x v="3"/>
    <x v="2"/>
    <n v="241.9375"/>
    <n v="193.55"/>
  </r>
  <r>
    <s v="U0934"/>
    <s v="41528189X"/>
    <n v="56"/>
    <x v="2"/>
    <x v="5"/>
    <x v="0"/>
    <s v="R00934"/>
    <d v="2024-04-25T00:00:00"/>
    <d v="2024-09-22T00:00:00"/>
    <n v="150"/>
    <n v="4"/>
    <n v="3"/>
    <s v="Vuelo + Hotel + Tour"/>
    <n v="1681.88"/>
    <s v="Transferencia bancaria"/>
    <s v="Nueva York"/>
    <s v="Hotel"/>
    <s v="Económica"/>
    <s v="Tour en Cuidad"/>
    <n v="3"/>
    <s v="Falso"/>
    <s v="Sitio web"/>
    <s v="Confirmada"/>
    <n v="4"/>
    <n v="9"/>
    <s v="Temporada alta"/>
    <x v="0"/>
    <n v="1"/>
    <x v="2"/>
    <x v="4"/>
    <x v="3"/>
    <n v="560.62666666666667"/>
    <n v="420.47"/>
  </r>
  <r>
    <s v="U0935"/>
    <s v="38437133Q"/>
    <n v="60"/>
    <x v="2"/>
    <x v="4"/>
    <x v="0"/>
    <s v="R00935"/>
    <d v="2024-02-08T00:00:00"/>
    <d v="2024-10-23T00:00:00"/>
    <n v="258"/>
    <n v="6"/>
    <n v="2"/>
    <s v="Vuelo + Hotel"/>
    <n v="1354.16"/>
    <s v="Transferencia bancaria"/>
    <s v="Barcelona"/>
    <s v="Resort"/>
    <s v="Primera clase"/>
    <s v=""/>
    <n v="5"/>
    <s v="Verdadero"/>
    <s v="Sitio web"/>
    <s v="Confirmada"/>
    <n v="2"/>
    <n v="10"/>
    <s v="Temporada baja"/>
    <x v="0"/>
    <n v="1"/>
    <x v="2"/>
    <x v="4"/>
    <x v="3"/>
    <n v="677.08"/>
    <n v="225.69333333333336"/>
  </r>
  <r>
    <s v="U0936"/>
    <s v="36664366C"/>
    <n v="42"/>
    <x v="2"/>
    <x v="3"/>
    <x v="1"/>
    <s v="R00936"/>
    <d v="2024-08-19T00:00:00"/>
    <d v="2024-11-07T00:00:00"/>
    <n v="80"/>
    <n v="14"/>
    <n v="4"/>
    <s v="Vuelo + Hotel + Tour"/>
    <n v="1628.9"/>
    <s v="Tarjeta de crédito"/>
    <s v="Londres"/>
    <s v="Resort"/>
    <s v="Primera clase"/>
    <s v="Excursión en bote"/>
    <n v="13"/>
    <s v="Falso"/>
    <s v="App móvil"/>
    <s v="Pendiente"/>
    <n v="8"/>
    <n v="11"/>
    <s v="Temporada alta"/>
    <x v="1"/>
    <n v="0"/>
    <x v="0"/>
    <x v="1"/>
    <x v="2"/>
    <n v="407.22500000000002"/>
    <n v="116.35000000000001"/>
  </r>
  <r>
    <s v="U0937"/>
    <s v="49741080S"/>
    <n v="60"/>
    <x v="2"/>
    <x v="6"/>
    <x v="1"/>
    <s v="R00937"/>
    <d v="2024-07-14T00:00:00"/>
    <d v="2024-12-24T00:00:00"/>
    <n v="163"/>
    <n v="13"/>
    <n v="4"/>
    <s v="Vuelo + Hotel"/>
    <n v="702.6"/>
    <s v="Tarjeta de crédito"/>
    <s v="Barcelona"/>
    <s v="Resort"/>
    <s v="Primera clase"/>
    <s v=""/>
    <n v="12"/>
    <s v="Verdadero"/>
    <s v="Sitio web"/>
    <s v="Cancelada"/>
    <n v="7"/>
    <n v="12"/>
    <s v="Temporada baja"/>
    <x v="0"/>
    <n v="1"/>
    <x v="1"/>
    <x v="0"/>
    <x v="3"/>
    <n v="175.65"/>
    <n v="54.04615384615385"/>
  </r>
  <r>
    <s v="U0938"/>
    <s v="31258190V"/>
    <n v="43"/>
    <x v="2"/>
    <x v="0"/>
    <x v="0"/>
    <s v="R00938"/>
    <d v="2024-08-12T00:00:00"/>
    <d v="2024-08-30T00:00:00"/>
    <n v="18"/>
    <n v="4"/>
    <n v="1"/>
    <s v="Vuelo"/>
    <n v="795.57"/>
    <s v="Tarjeta de crédito"/>
    <s v="Roma"/>
    <s v=""/>
    <s v="Primera clase"/>
    <s v=""/>
    <n v="3"/>
    <s v="Falso"/>
    <s v="App móvil"/>
    <s v="Confirmada"/>
    <n v="8"/>
    <n v="8"/>
    <s v="Temporada baja"/>
    <x v="0"/>
    <n v="1"/>
    <x v="2"/>
    <x v="4"/>
    <x v="2"/>
    <n v="795.57"/>
    <n v="198.89250000000001"/>
  </r>
  <r>
    <s v="U0939"/>
    <s v="97597954F"/>
    <n v="52"/>
    <x v="0"/>
    <x v="0"/>
    <x v="0"/>
    <s v="R00939"/>
    <d v="2024-07-26T00:00:00"/>
    <d v="2024-12-01T00:00:00"/>
    <n v="128"/>
    <n v="12"/>
    <n v="2"/>
    <s v="Vuelo + Hotel + Tour"/>
    <n v="602.70000000000005"/>
    <s v="PayPal"/>
    <s v="Paris"/>
    <s v="Airbnb"/>
    <s v="Ejecutiva"/>
    <s v="Desconocido"/>
    <n v="11"/>
    <s v="Verdadero"/>
    <s v="App móvil"/>
    <s v="Cancelada"/>
    <n v="7"/>
    <n v="12"/>
    <s v="Temporada baja"/>
    <x v="1"/>
    <n v="0"/>
    <x v="1"/>
    <x v="4"/>
    <x v="3"/>
    <n v="301.35000000000002"/>
    <n v="50.225000000000001"/>
  </r>
  <r>
    <s v="U0940"/>
    <s v="56116508G"/>
    <n v="61"/>
    <x v="0"/>
    <x v="3"/>
    <x v="0"/>
    <s v="R00940"/>
    <d v="2024-02-04T00:00:00"/>
    <d v="2024-05-26T00:00:00"/>
    <n v="112"/>
    <n v="8"/>
    <n v="1"/>
    <s v="Vuelo + Hotel"/>
    <n v="1802.96"/>
    <s v="PayPal"/>
    <s v="Barcelona"/>
    <s v="Resort"/>
    <s v="Ejecutiva"/>
    <s v=""/>
    <n v="7"/>
    <s v="Falso"/>
    <s v="Sitio web"/>
    <s v="Pendiente"/>
    <n v="2"/>
    <n v="5"/>
    <s v="Temporada baja"/>
    <x v="1"/>
    <n v="0"/>
    <x v="3"/>
    <x v="3"/>
    <x v="3"/>
    <n v="1802.96"/>
    <n v="225.37"/>
  </r>
  <r>
    <s v="U0941"/>
    <s v="40880667F"/>
    <n v="35"/>
    <x v="2"/>
    <x v="0"/>
    <x v="1"/>
    <s v="R00941"/>
    <d v="2024-05-08T00:00:00"/>
    <d v="2024-06-05T00:00:00"/>
    <n v="28"/>
    <n v="3"/>
    <n v="3"/>
    <s v="Vuelo"/>
    <n v="1711.93"/>
    <s v="PayPal"/>
    <s v="Londres"/>
    <s v=""/>
    <s v="Económica"/>
    <s v=""/>
    <n v="2"/>
    <s v="Verdadero"/>
    <s v="Agente de viajes"/>
    <s v="Cancelada"/>
    <n v="5"/>
    <n v="6"/>
    <s v="Temporada baja"/>
    <x v="0"/>
    <n v="1"/>
    <x v="0"/>
    <x v="2"/>
    <x v="0"/>
    <n v="570.64333333333332"/>
    <n v="570.64333333333332"/>
  </r>
  <r>
    <s v="U0942"/>
    <s v="36592793T"/>
    <n v="53"/>
    <x v="2"/>
    <x v="3"/>
    <x v="1"/>
    <s v="R00942"/>
    <d v="2024-10-12T00:00:00"/>
    <d v="2024-12-13T00:00:00"/>
    <n v="62"/>
    <n v="4"/>
    <n v="4"/>
    <s v="Vuelo + Hotel + Tour"/>
    <n v="1368.12"/>
    <s v="PayPal"/>
    <s v="Cancun"/>
    <s v="Hotel"/>
    <s v="Económica"/>
    <s v="Tour en Cuidad"/>
    <n v="3"/>
    <s v="Falso"/>
    <s v="Agente de viajes"/>
    <s v="Confirmada"/>
    <n v="10"/>
    <n v="12"/>
    <s v="Temporada baja"/>
    <x v="1"/>
    <n v="0"/>
    <x v="3"/>
    <x v="3"/>
    <x v="3"/>
    <n v="342.03"/>
    <n v="342.03"/>
  </r>
  <r>
    <s v="U0943"/>
    <s v="55844747B"/>
    <n v="55"/>
    <x v="1"/>
    <x v="3"/>
    <x v="1"/>
    <s v="R00943"/>
    <d v="2024-03-22T00:00:00"/>
    <d v="2024-08-24T00:00:00"/>
    <n v="155"/>
    <n v="10"/>
    <n v="2"/>
    <s v="Vuelo + Hotel"/>
    <n v="1659.32"/>
    <s v="Tarjeta de crédito"/>
    <s v="Tokio"/>
    <s v="Airbnb"/>
    <s v="Primera clase"/>
    <s v=""/>
    <n v="9"/>
    <s v="Falso"/>
    <s v="Agente de viajes"/>
    <s v="Pendiente"/>
    <n v="3"/>
    <n v="8"/>
    <s v="Temporada alta"/>
    <x v="1"/>
    <n v="0"/>
    <x v="1"/>
    <x v="3"/>
    <x v="3"/>
    <n v="829.66"/>
    <n v="165.93199999999999"/>
  </r>
  <r>
    <s v="U0944"/>
    <s v="83000925C"/>
    <n v="42"/>
    <x v="0"/>
    <x v="2"/>
    <x v="1"/>
    <s v="R00944"/>
    <d v="2024-01-18T00:00:00"/>
    <d v="2024-05-14T00:00:00"/>
    <n v="117"/>
    <n v="13"/>
    <n v="1"/>
    <s v="Vuelo + Hotel + Tour"/>
    <n v="1344.53"/>
    <s v="Transferencia bancaria"/>
    <s v="Cancun"/>
    <s v="Airbnb"/>
    <s v="Ejecutiva"/>
    <s v="Desconocido"/>
    <n v="12"/>
    <s v="Verdadero"/>
    <s v="Agente de viajes"/>
    <s v="Pendiente"/>
    <n v="1"/>
    <n v="5"/>
    <s v="Temporada baja"/>
    <x v="1"/>
    <n v="0"/>
    <x v="4"/>
    <x v="3"/>
    <x v="2"/>
    <n v="1344.53"/>
    <n v="103.42538461538462"/>
  </r>
  <r>
    <s v="U0945"/>
    <s v="43176461X"/>
    <n v="46"/>
    <x v="0"/>
    <x v="3"/>
    <x v="0"/>
    <s v="R00945"/>
    <d v="2024-10-14T00:00:00"/>
    <d v="2024-11-09T00:00:00"/>
    <n v="26"/>
    <n v="14"/>
    <n v="4"/>
    <s v="Vuelo + Hotel"/>
    <n v="638.91"/>
    <s v="Tarjeta de crédito"/>
    <s v="Paris"/>
    <s v="Hotel"/>
    <s v="Económica"/>
    <s v=""/>
    <n v="13"/>
    <s v="Verdadero"/>
    <s v="App móvil"/>
    <s v="Cancelada"/>
    <n v="10"/>
    <n v="11"/>
    <s v="Temporada baja"/>
    <x v="0"/>
    <n v="1"/>
    <x v="0"/>
    <x v="1"/>
    <x v="2"/>
    <n v="159.72749999999999"/>
    <n v="45.636428571428567"/>
  </r>
  <r>
    <s v="U0946"/>
    <s v="55184607V"/>
    <n v="39"/>
    <x v="2"/>
    <x v="2"/>
    <x v="0"/>
    <s v="R00946"/>
    <d v="2024-02-17T00:00:00"/>
    <d v="2024-10-05T00:00:00"/>
    <n v="231"/>
    <n v="14"/>
    <n v="2"/>
    <s v="Vuelo"/>
    <n v="327.71"/>
    <s v="Tarjeta de crédito"/>
    <s v="Nueva York"/>
    <s v=""/>
    <s v="Primera clase"/>
    <s v=""/>
    <n v="13"/>
    <s v="Falso"/>
    <s v="Sitio web"/>
    <s v="Cancelada"/>
    <n v="2"/>
    <n v="10"/>
    <s v="Temporada baja"/>
    <x v="0"/>
    <n v="1"/>
    <x v="1"/>
    <x v="4"/>
    <x v="0"/>
    <n v="163.85499999999999"/>
    <n v="23.407857142857143"/>
  </r>
  <r>
    <s v="U0947"/>
    <s v="90586997W"/>
    <n v="59"/>
    <x v="0"/>
    <x v="5"/>
    <x v="0"/>
    <s v="R00947"/>
    <d v="2024-03-15T00:00:00"/>
    <d v="2024-12-07T00:00:00"/>
    <n v="267"/>
    <n v="5"/>
    <n v="3"/>
    <s v="Vuelo + Hotel + Tour"/>
    <n v="1804.14"/>
    <s v="Transferencia bancaria"/>
    <s v="Tokio"/>
    <s v="Hotel"/>
    <s v="Económica"/>
    <s v="Tour en bus"/>
    <n v="4"/>
    <s v="Verdadero"/>
    <s v="Sitio web"/>
    <s v="Pendiente"/>
    <n v="3"/>
    <n v="12"/>
    <s v="Temporada baja"/>
    <x v="1"/>
    <n v="0"/>
    <x v="0"/>
    <x v="1"/>
    <x v="3"/>
    <n v="601.38"/>
    <n v="360.82800000000003"/>
  </r>
  <r>
    <s v="U0948"/>
    <s v="70353638L"/>
    <n v="31"/>
    <x v="2"/>
    <x v="0"/>
    <x v="0"/>
    <s v="R00948"/>
    <d v="2024-10-06T00:00:00"/>
    <d v="2024-11-19T00:00:00"/>
    <n v="44"/>
    <n v="8"/>
    <n v="3"/>
    <s v="Vuelo + Hotel + Tour"/>
    <n v="169.97"/>
    <s v="PayPal"/>
    <s v="Paris"/>
    <s v="Resort"/>
    <s v="Económica"/>
    <s v="Tour en bus"/>
    <n v="7"/>
    <s v="Verdadero"/>
    <s v="App móvil"/>
    <s v="Pendiente"/>
    <n v="10"/>
    <n v="11"/>
    <s v="Temporada baja"/>
    <x v="1"/>
    <n v="0"/>
    <x v="3"/>
    <x v="1"/>
    <x v="0"/>
    <n v="56.656666666666666"/>
    <n v="21.24625"/>
  </r>
  <r>
    <s v="U0949"/>
    <s v="40346987L"/>
    <n v="64"/>
    <x v="1"/>
    <x v="3"/>
    <x v="0"/>
    <s v="R00949"/>
    <d v="2024-06-01T00:00:00"/>
    <d v="2024-11-22T00:00:00"/>
    <n v="174"/>
    <n v="4"/>
    <n v="3"/>
    <s v="Vuelo"/>
    <n v="176.79"/>
    <s v="Transferencia bancaria"/>
    <s v="Cancun"/>
    <s v=""/>
    <s v="Económica"/>
    <s v=""/>
    <n v="3"/>
    <s v="Falso"/>
    <s v="Sitio web"/>
    <s v="Cancelada"/>
    <n v="6"/>
    <n v="11"/>
    <s v="Temporada baja"/>
    <x v="0"/>
    <n v="1"/>
    <x v="1"/>
    <x v="4"/>
    <x v="3"/>
    <n v="58.93"/>
    <n v="44.197499999999998"/>
  </r>
  <r>
    <s v="U0950"/>
    <s v="29768376M"/>
    <n v="38"/>
    <x v="2"/>
    <x v="3"/>
    <x v="0"/>
    <s v="R00950"/>
    <d v="2024-08-12T00:00:00"/>
    <d v="2024-09-15T00:00:00"/>
    <n v="34"/>
    <n v="2"/>
    <n v="2"/>
    <s v="Vuelo"/>
    <n v="1296.07"/>
    <s v="Transferencia bancaria"/>
    <s v="Paris"/>
    <s v=""/>
    <s v="Primera clase"/>
    <s v=""/>
    <n v="1"/>
    <s v="Verdadero"/>
    <s v="App móvil"/>
    <s v="Cancelada"/>
    <n v="8"/>
    <n v="9"/>
    <s v="Temporada baja"/>
    <x v="0"/>
    <n v="1"/>
    <x v="1"/>
    <x v="1"/>
    <x v="0"/>
    <n v="648.03499999999997"/>
    <n v="648.03499999999997"/>
  </r>
  <r>
    <s v="U0951"/>
    <s v="27761977B"/>
    <n v="60"/>
    <x v="1"/>
    <x v="1"/>
    <x v="0"/>
    <s v="R00951"/>
    <d v="2024-03-16T00:00:00"/>
    <d v="2024-10-07T00:00:00"/>
    <n v="205"/>
    <n v="13"/>
    <n v="4"/>
    <s v="Vuelo + Hotel + Tour"/>
    <n v="1308.43"/>
    <s v="Tarjeta de crédito"/>
    <s v="Nueva York"/>
    <s v="Resort"/>
    <s v="Primera clase"/>
    <s v="Excursión en bote"/>
    <n v="12"/>
    <s v="Falso"/>
    <s v="Sitio web"/>
    <s v="Pendiente"/>
    <n v="3"/>
    <n v="10"/>
    <s v="Temporada alta"/>
    <x v="1"/>
    <n v="0"/>
    <x v="0"/>
    <x v="1"/>
    <x v="3"/>
    <n v="327.10750000000002"/>
    <n v="100.64846153846155"/>
  </r>
  <r>
    <s v="U0952"/>
    <s v="32742066W"/>
    <n v="51"/>
    <x v="1"/>
    <x v="6"/>
    <x v="1"/>
    <s v="R00952"/>
    <d v="2024-02-28T00:00:00"/>
    <d v="2024-06-16T00:00:00"/>
    <n v="109"/>
    <n v="5"/>
    <n v="3"/>
    <s v="Vuelo + Hotel"/>
    <n v="1828.81"/>
    <s v="Transferencia bancaria"/>
    <s v="Nueva York"/>
    <s v="Airbnb"/>
    <s v="Primera clase"/>
    <s v=""/>
    <n v="4"/>
    <s v="Verdadero"/>
    <s v="Sitio web"/>
    <s v="Cancelada"/>
    <n v="2"/>
    <n v="6"/>
    <s v="Temporada baja"/>
    <x v="1"/>
    <n v="0"/>
    <x v="3"/>
    <x v="0"/>
    <x v="3"/>
    <n v="609.60333333333335"/>
    <n v="365.762"/>
  </r>
  <r>
    <s v="U0953"/>
    <s v="73622881L"/>
    <n v="56"/>
    <x v="1"/>
    <x v="5"/>
    <x v="0"/>
    <s v="R00953"/>
    <d v="2024-03-08T00:00:00"/>
    <d v="2024-11-27T00:00:00"/>
    <n v="264"/>
    <n v="3"/>
    <n v="3"/>
    <s v="Vuelo + Hotel + Tour"/>
    <n v="584.99"/>
    <s v="PayPal"/>
    <s v="Cancun"/>
    <s v="Resort"/>
    <s v="Económica"/>
    <s v="Excursión en bote"/>
    <n v="2"/>
    <s v="Verdadero"/>
    <s v="Agente de viajes"/>
    <s v="Pendiente"/>
    <n v="3"/>
    <n v="11"/>
    <s v="Temporada baja"/>
    <x v="1"/>
    <n v="0"/>
    <x v="4"/>
    <x v="5"/>
    <x v="3"/>
    <n v="194.99666666666667"/>
    <n v="194.99666666666667"/>
  </r>
  <r>
    <s v="U0954"/>
    <s v="34534869R"/>
    <n v="37"/>
    <x v="1"/>
    <x v="4"/>
    <x v="1"/>
    <s v="R00954"/>
    <d v="2024-03-14T00:00:00"/>
    <d v="2024-05-25T00:00:00"/>
    <n v="72"/>
    <n v="3"/>
    <n v="3"/>
    <s v="Vuelo + Hotel + Tour"/>
    <n v="1501.92"/>
    <s v="PayPal"/>
    <s v="Cancun"/>
    <s v="Hotel"/>
    <s v="Económica"/>
    <s v="Excursión en bote"/>
    <n v="2"/>
    <s v="Falso"/>
    <s v="Agente de viajes"/>
    <s v="Pendiente"/>
    <n v="3"/>
    <n v="5"/>
    <s v="Temporada alta"/>
    <x v="1"/>
    <n v="0"/>
    <x v="0"/>
    <x v="1"/>
    <x v="0"/>
    <n v="500.64000000000004"/>
    <n v="500.64000000000004"/>
  </r>
  <r>
    <s v="U0955"/>
    <s v="14006930E"/>
    <n v="60"/>
    <x v="1"/>
    <x v="6"/>
    <x v="0"/>
    <s v="R00955"/>
    <d v="2024-11-15T00:00:00"/>
    <d v="2024-12-17T00:00:00"/>
    <n v="32"/>
    <n v="6"/>
    <n v="1"/>
    <s v="Vuelo + Hotel + Tour"/>
    <n v="1425.27"/>
    <s v="PayPal"/>
    <s v="Londres"/>
    <s v="Hotel"/>
    <s v="Primera clase"/>
    <s v="Excursión en bote"/>
    <n v="5"/>
    <s v="Falso"/>
    <s v="Agente de viajes"/>
    <s v="Cancelada"/>
    <n v="11"/>
    <n v="12"/>
    <s v="Temporada alta"/>
    <x v="1"/>
    <n v="0"/>
    <x v="2"/>
    <x v="3"/>
    <x v="3"/>
    <n v="1425.27"/>
    <n v="237.54499999999999"/>
  </r>
  <r>
    <s v="U0956"/>
    <s v="28814901H"/>
    <n v="48"/>
    <x v="0"/>
    <x v="4"/>
    <x v="0"/>
    <s v="R00956"/>
    <d v="2024-06-18T00:00:00"/>
    <d v="2024-08-03T00:00:00"/>
    <n v="46"/>
    <n v="10"/>
    <n v="4"/>
    <s v="Vuelo + Hotel"/>
    <n v="1174.8499999999999"/>
    <s v="Tarjeta de crédito"/>
    <s v="Paris"/>
    <s v="Resort"/>
    <s v="Económica"/>
    <s v=""/>
    <n v="9"/>
    <s v="Verdadero"/>
    <s v="Sitio web"/>
    <s v="Pendiente"/>
    <n v="6"/>
    <n v="8"/>
    <s v="Temporada baja"/>
    <x v="1"/>
    <n v="0"/>
    <x v="0"/>
    <x v="1"/>
    <x v="2"/>
    <n v="293.71249999999998"/>
    <n v="117.48499999999999"/>
  </r>
  <r>
    <s v="U0957"/>
    <s v="56642661D"/>
    <n v="56"/>
    <x v="0"/>
    <x v="6"/>
    <x v="0"/>
    <s v="R00957"/>
    <d v="2024-02-09T00:00:00"/>
    <d v="2024-12-19T00:00:00"/>
    <n v="314"/>
    <n v="6"/>
    <n v="1"/>
    <s v="Vuelo"/>
    <n v="823.68"/>
    <s v="Transferencia bancaria"/>
    <s v="Barcelona"/>
    <s v=""/>
    <s v="Económica"/>
    <s v=""/>
    <n v="5"/>
    <s v="Verdadero"/>
    <s v="App móvil"/>
    <s v="Pendiente"/>
    <n v="2"/>
    <n v="12"/>
    <s v="Temporada alta"/>
    <x v="1"/>
    <n v="0"/>
    <x v="3"/>
    <x v="0"/>
    <x v="3"/>
    <n v="823.68"/>
    <n v="137.28"/>
  </r>
  <r>
    <s v="U0958"/>
    <s v="69989307P"/>
    <n v="24"/>
    <x v="0"/>
    <x v="0"/>
    <x v="1"/>
    <s v="R00958"/>
    <d v="2024-10-06T00:00:00"/>
    <d v="2024-11-11T00:00:00"/>
    <n v="36"/>
    <n v="12"/>
    <n v="2"/>
    <s v="Vuelo + Hotel + Tour"/>
    <n v="374.51"/>
    <s v="Transferencia bancaria"/>
    <s v="Paris"/>
    <s v="Hotel"/>
    <s v="Económica"/>
    <s v="Desconocido"/>
    <n v="11"/>
    <s v="Falso"/>
    <s v="Sitio web"/>
    <s v="Cancelada"/>
    <n v="10"/>
    <n v="11"/>
    <s v="Temporada baja"/>
    <x v="1"/>
    <n v="0"/>
    <x v="3"/>
    <x v="2"/>
    <x v="1"/>
    <n v="187.255"/>
    <n v="31.209166666666665"/>
  </r>
  <r>
    <s v="U0959"/>
    <s v="29878895D"/>
    <n v="42"/>
    <x v="0"/>
    <x v="5"/>
    <x v="0"/>
    <s v="R00959"/>
    <d v="2024-02-23T00:00:00"/>
    <d v="2024-06-25T00:00:00"/>
    <n v="123"/>
    <n v="12"/>
    <n v="2"/>
    <s v="Vuelo"/>
    <n v="155.1"/>
    <s v="Tarjeta de crédito"/>
    <s v="Nueva York"/>
    <s v=""/>
    <s v="Ejecutiva"/>
    <s v=""/>
    <n v="11"/>
    <s v="Falso"/>
    <s v="App móvil"/>
    <s v="Confirmada"/>
    <n v="2"/>
    <n v="6"/>
    <s v="Temporada baja"/>
    <x v="0"/>
    <n v="1"/>
    <x v="1"/>
    <x v="1"/>
    <x v="2"/>
    <n v="77.55"/>
    <n v="12.924999999999999"/>
  </r>
  <r>
    <s v="U0960"/>
    <s v="47538982Y"/>
    <n v="23"/>
    <x v="2"/>
    <x v="2"/>
    <x v="0"/>
    <s v="R00960"/>
    <d v="2024-02-23T00:00:00"/>
    <d v="2024-11-09T00:00:00"/>
    <n v="260"/>
    <n v="9"/>
    <n v="3"/>
    <s v="Vuelo + Hotel"/>
    <n v="1058.76"/>
    <s v="Tarjeta de crédito"/>
    <s v="Cancun"/>
    <s v="Airbnb"/>
    <s v="Primera clase"/>
    <s v=""/>
    <n v="8"/>
    <s v="Verdadero"/>
    <s v="App móvil"/>
    <s v="Cancelada"/>
    <n v="2"/>
    <n v="11"/>
    <s v="Temporada alta"/>
    <x v="0"/>
    <n v="1"/>
    <x v="1"/>
    <x v="0"/>
    <x v="1"/>
    <n v="352.92"/>
    <n v="117.64"/>
  </r>
  <r>
    <s v="U0961"/>
    <s v="71663277S"/>
    <n v="64"/>
    <x v="2"/>
    <x v="4"/>
    <x v="0"/>
    <s v="R00961"/>
    <d v="2024-02-06T00:00:00"/>
    <d v="2024-02-14T00:00:00"/>
    <n v="8"/>
    <n v="4"/>
    <n v="4"/>
    <s v="Vuelo + Hotel + Tour"/>
    <n v="1917.87"/>
    <s v="PayPal"/>
    <s v="Cancun"/>
    <s v="Hotel"/>
    <s v="Ejecutiva"/>
    <s v="Desconocido"/>
    <n v="3"/>
    <s v="Falso"/>
    <s v="App móvil"/>
    <s v="Cancelada"/>
    <n v="2"/>
    <n v="2"/>
    <s v="Temporada baja"/>
    <x v="0"/>
    <n v="1"/>
    <x v="1"/>
    <x v="4"/>
    <x v="3"/>
    <n v="479.46749999999997"/>
    <n v="479.46749999999997"/>
  </r>
  <r>
    <s v="U0962"/>
    <s v="33223786X"/>
    <n v="22"/>
    <x v="1"/>
    <x v="5"/>
    <x v="1"/>
    <s v="R00962"/>
    <d v="2024-11-03T00:00:00"/>
    <d v="2024-12-27T00:00:00"/>
    <n v="54"/>
    <n v="14"/>
    <n v="4"/>
    <s v="Vuelo"/>
    <n v="386.33"/>
    <s v="Transferencia bancaria"/>
    <s v="Roma"/>
    <s v=""/>
    <s v="Primera clase"/>
    <s v=""/>
    <n v="13"/>
    <s v="Verdadero"/>
    <s v="App móvil"/>
    <s v="Cancelada"/>
    <n v="11"/>
    <n v="12"/>
    <s v="Temporada baja"/>
    <x v="0"/>
    <n v="1"/>
    <x v="4"/>
    <x v="3"/>
    <x v="1"/>
    <n v="96.582499999999996"/>
    <n v="27.594999999999999"/>
  </r>
  <r>
    <s v="U0963"/>
    <s v="23976217M"/>
    <n v="28"/>
    <x v="2"/>
    <x v="6"/>
    <x v="1"/>
    <s v="R00963"/>
    <d v="2024-02-12T00:00:00"/>
    <d v="2024-02-27T00:00:00"/>
    <n v="15"/>
    <n v="11"/>
    <n v="2"/>
    <s v="Vuelo"/>
    <n v="130.12"/>
    <s v="PayPal"/>
    <s v="Tokio"/>
    <s v=""/>
    <s v="Primera clase"/>
    <s v=""/>
    <n v="10"/>
    <s v="Falso"/>
    <s v="Agente de viajes"/>
    <s v="Cancelada"/>
    <n v="2"/>
    <n v="2"/>
    <s v="Temporada alta"/>
    <x v="0"/>
    <n v="1"/>
    <x v="3"/>
    <x v="2"/>
    <x v="1"/>
    <n v="65.06"/>
    <n v="11.82909090909091"/>
  </r>
  <r>
    <s v="U0964"/>
    <s v="33355637W"/>
    <n v="22"/>
    <x v="1"/>
    <x v="0"/>
    <x v="1"/>
    <s v="R00964"/>
    <d v="2024-02-22T00:00:00"/>
    <d v="2024-11-21T00:00:00"/>
    <n v="273"/>
    <n v="2"/>
    <n v="2"/>
    <s v="Vuelo"/>
    <n v="1599.24"/>
    <s v="Transferencia bancaria"/>
    <s v="Cancun"/>
    <s v=""/>
    <s v="Ejecutiva"/>
    <s v=""/>
    <n v="1"/>
    <s v="Falso"/>
    <s v="App móvil"/>
    <s v="Cancelada"/>
    <n v="2"/>
    <n v="11"/>
    <s v="Temporada alta"/>
    <x v="0"/>
    <n v="1"/>
    <x v="2"/>
    <x v="3"/>
    <x v="1"/>
    <n v="799.62"/>
    <n v="799.62"/>
  </r>
  <r>
    <s v="U0965"/>
    <s v="52323144F"/>
    <n v="26"/>
    <x v="1"/>
    <x v="2"/>
    <x v="1"/>
    <s v="R00965"/>
    <d v="2024-02-04T00:00:00"/>
    <d v="2024-10-25T00:00:00"/>
    <n v="264"/>
    <n v="8"/>
    <n v="1"/>
    <s v="Vuelo + Hotel + Tour"/>
    <n v="1323.48"/>
    <s v="PayPal"/>
    <s v="Tokio"/>
    <s v="Hotel"/>
    <s v="Económica"/>
    <s v="Tour en bus"/>
    <n v="7"/>
    <s v="Falso"/>
    <s v="Sitio web"/>
    <s v="Cancelada"/>
    <n v="2"/>
    <n v="10"/>
    <s v="Temporada alta"/>
    <x v="0"/>
    <n v="1"/>
    <x v="1"/>
    <x v="4"/>
    <x v="1"/>
    <n v="1323.48"/>
    <n v="165.435"/>
  </r>
  <r>
    <s v="U0966"/>
    <s v="85649534H"/>
    <n v="63"/>
    <x v="2"/>
    <x v="6"/>
    <x v="0"/>
    <s v="R00966"/>
    <d v="2024-03-21T00:00:00"/>
    <d v="2024-11-03T00:00:00"/>
    <n v="227"/>
    <n v="8"/>
    <n v="2"/>
    <s v="Vuelo + Hotel + Tour"/>
    <n v="254.32"/>
    <s v="Transferencia bancaria"/>
    <s v="Cancun"/>
    <s v="Airbnb"/>
    <s v="Primera clase"/>
    <s v="Excursión en bote"/>
    <n v="7"/>
    <s v="Verdadero"/>
    <s v="Sitio web"/>
    <s v="Cancelada"/>
    <n v="3"/>
    <n v="11"/>
    <s v="Temporada baja"/>
    <x v="0"/>
    <n v="1"/>
    <x v="1"/>
    <x v="0"/>
    <x v="3"/>
    <n v="127.16"/>
    <n v="31.79"/>
  </r>
  <r>
    <s v="U0967"/>
    <s v="94422887K"/>
    <n v="30"/>
    <x v="0"/>
    <x v="6"/>
    <x v="0"/>
    <s v="R00967"/>
    <d v="2024-08-12T00:00:00"/>
    <d v="2024-11-24T00:00:00"/>
    <n v="104"/>
    <n v="13"/>
    <n v="4"/>
    <s v="Vuelo + Hotel"/>
    <n v="482.85"/>
    <s v="Transferencia bancaria"/>
    <s v="Tokio"/>
    <s v="Hotel"/>
    <s v="Primera clase"/>
    <s v=""/>
    <n v="12"/>
    <s v="Verdadero"/>
    <s v="Agente de viajes"/>
    <s v="Cancelada"/>
    <n v="8"/>
    <n v="11"/>
    <s v="Temporada alta"/>
    <x v="0"/>
    <n v="1"/>
    <x v="1"/>
    <x v="2"/>
    <x v="0"/>
    <n v="120.71250000000001"/>
    <n v="37.142307692307696"/>
  </r>
  <r>
    <s v="U0968"/>
    <s v="17211941Y"/>
    <n v="35"/>
    <x v="1"/>
    <x v="3"/>
    <x v="1"/>
    <s v="R00968"/>
    <d v="2024-10-05T00:00:00"/>
    <d v="2024-12-28T00:00:00"/>
    <n v="84"/>
    <n v="7"/>
    <n v="1"/>
    <s v="Vuelo"/>
    <n v="938.36"/>
    <s v="Transferencia bancaria"/>
    <s v="Nueva York"/>
    <s v=""/>
    <s v="Económica"/>
    <s v=""/>
    <n v="6"/>
    <s v="Verdadero"/>
    <s v="App móvil"/>
    <s v="Confirmada"/>
    <n v="10"/>
    <n v="12"/>
    <s v="Temporada alta"/>
    <x v="1"/>
    <n v="0"/>
    <x v="0"/>
    <x v="1"/>
    <x v="0"/>
    <n v="938.36"/>
    <n v="134.05142857142857"/>
  </r>
  <r>
    <s v="U0969"/>
    <s v="59256025K"/>
    <n v="37"/>
    <x v="1"/>
    <x v="5"/>
    <x v="1"/>
    <s v="R00969"/>
    <d v="2024-02-02T00:00:00"/>
    <d v="2024-12-06T00:00:00"/>
    <n v="308"/>
    <n v="5"/>
    <n v="2"/>
    <s v="Vuelo + Hotel"/>
    <n v="125.84"/>
    <s v="PayPal"/>
    <s v="Roma"/>
    <s v="Airbnb"/>
    <s v="Ejecutiva"/>
    <s v=""/>
    <n v="4"/>
    <s v="Verdadero"/>
    <s v="App móvil"/>
    <s v="Cancelada"/>
    <n v="2"/>
    <n v="12"/>
    <s v="Temporada alta"/>
    <x v="0"/>
    <n v="1"/>
    <x v="2"/>
    <x v="2"/>
    <x v="0"/>
    <n v="62.92"/>
    <n v="25.167999999999999"/>
  </r>
  <r>
    <s v="U0970"/>
    <s v="65319736N"/>
    <n v="25"/>
    <x v="2"/>
    <x v="4"/>
    <x v="0"/>
    <s v="R00970"/>
    <d v="2024-06-16T00:00:00"/>
    <d v="2024-12-25T00:00:00"/>
    <n v="192"/>
    <n v="7"/>
    <n v="2"/>
    <s v="Vuelo"/>
    <n v="1030.94"/>
    <s v="PayPal"/>
    <s v="Roma"/>
    <s v=""/>
    <s v="Económica"/>
    <s v=""/>
    <n v="6"/>
    <s v="Verdadero"/>
    <s v="Agente de viajes"/>
    <s v="Confirmada"/>
    <n v="6"/>
    <n v="12"/>
    <s v="Temporada baja"/>
    <x v="0"/>
    <n v="1"/>
    <x v="4"/>
    <x v="5"/>
    <x v="1"/>
    <n v="515.47"/>
    <n v="147.27714285714288"/>
  </r>
  <r>
    <s v="U0971"/>
    <s v="99483572Q"/>
    <n v="49"/>
    <x v="1"/>
    <x v="2"/>
    <x v="1"/>
    <s v="R00971"/>
    <d v="2024-05-19T00:00:00"/>
    <d v="2024-09-16T00:00:00"/>
    <n v="120"/>
    <n v="1"/>
    <n v="4"/>
    <s v="Vuelo + Hotel + Tour"/>
    <n v="1915.07"/>
    <s v="Transferencia bancaria"/>
    <s v="Nueva York"/>
    <s v="Resort"/>
    <s v="Económica"/>
    <s v="Tour en Cuidad"/>
    <n v="0"/>
    <s v="Falso"/>
    <s v="Agente de viajes"/>
    <s v="Cancelada"/>
    <n v="5"/>
    <n v="9"/>
    <s v="Temporada alta"/>
    <x v="1"/>
    <n v="0"/>
    <x v="3"/>
    <x v="3"/>
    <x v="2"/>
    <n v="478.76749999999998"/>
    <n v="1915.07"/>
  </r>
  <r>
    <s v="U0972"/>
    <s v="66301589H"/>
    <n v="29"/>
    <x v="2"/>
    <x v="4"/>
    <x v="1"/>
    <s v="R00972"/>
    <d v="2024-02-26T00:00:00"/>
    <d v="2024-07-30T00:00:00"/>
    <n v="155"/>
    <n v="7"/>
    <n v="3"/>
    <s v="Vuelo + Hotel + Tour"/>
    <n v="1933.15"/>
    <s v="PayPal"/>
    <s v="Londres"/>
    <s v="Resort"/>
    <s v="Económica"/>
    <s v="Excursión en bote"/>
    <n v="6"/>
    <s v="Verdadero"/>
    <s v="App móvil"/>
    <s v="Cancelada"/>
    <n v="2"/>
    <n v="7"/>
    <s v="Temporada baja"/>
    <x v="0"/>
    <n v="1"/>
    <x v="3"/>
    <x v="3"/>
    <x v="1"/>
    <n v="644.38333333333333"/>
    <n v="276.16428571428571"/>
  </r>
  <r>
    <s v="U0973"/>
    <s v="69380840Y"/>
    <n v="41"/>
    <x v="1"/>
    <x v="5"/>
    <x v="1"/>
    <s v="R00973"/>
    <d v="2024-02-15T00:00:00"/>
    <d v="2024-04-04T00:00:00"/>
    <n v="49"/>
    <n v="2"/>
    <n v="1"/>
    <s v="Vuelo"/>
    <n v="112.52"/>
    <s v="Tarjeta de crédito"/>
    <s v="Barcelona"/>
    <s v=""/>
    <s v="Ejecutiva"/>
    <s v=""/>
    <n v="1"/>
    <s v="Verdadero"/>
    <s v="App móvil"/>
    <s v="Cancelada"/>
    <n v="2"/>
    <n v="4"/>
    <s v="Temporada baja"/>
    <x v="1"/>
    <n v="0"/>
    <x v="2"/>
    <x v="4"/>
    <x v="2"/>
    <n v="112.52"/>
    <n v="56.26"/>
  </r>
  <r>
    <s v="U0974"/>
    <s v="57285329B"/>
    <n v="63"/>
    <x v="0"/>
    <x v="5"/>
    <x v="0"/>
    <s v="R00974"/>
    <d v="2024-08-26T00:00:00"/>
    <d v="2024-10-07T00:00:00"/>
    <n v="42"/>
    <n v="13"/>
    <n v="4"/>
    <s v="Vuelo"/>
    <n v="976.28"/>
    <s v="Transferencia bancaria"/>
    <s v="Barcelona"/>
    <s v=""/>
    <s v="Económica"/>
    <s v=""/>
    <n v="12"/>
    <s v="Verdadero"/>
    <s v="App móvil"/>
    <s v="Cancelada"/>
    <n v="8"/>
    <n v="10"/>
    <s v="Temporada alta"/>
    <x v="1"/>
    <n v="0"/>
    <x v="4"/>
    <x v="4"/>
    <x v="3"/>
    <n v="244.07"/>
    <n v="75.098461538461535"/>
  </r>
  <r>
    <s v="U0975"/>
    <s v="90464315W"/>
    <n v="55"/>
    <x v="0"/>
    <x v="2"/>
    <x v="0"/>
    <s v="R00975"/>
    <d v="2024-07-11T00:00:00"/>
    <d v="2024-07-20T00:00:00"/>
    <n v="9"/>
    <n v="2"/>
    <n v="1"/>
    <s v="Vuelo"/>
    <n v="471.51"/>
    <s v="Transferencia bancaria"/>
    <s v="Cancun"/>
    <s v=""/>
    <s v="Económica"/>
    <s v=""/>
    <n v="1"/>
    <s v="Falso"/>
    <s v="Sitio web"/>
    <s v="Cancelada"/>
    <n v="7"/>
    <n v="7"/>
    <s v="Temporada alta"/>
    <x v="0"/>
    <n v="1"/>
    <x v="3"/>
    <x v="3"/>
    <x v="3"/>
    <n v="471.51"/>
    <n v="235.755"/>
  </r>
  <r>
    <s v="U0976"/>
    <s v="97575430T"/>
    <n v="21"/>
    <x v="0"/>
    <x v="6"/>
    <x v="0"/>
    <s v="R00976"/>
    <d v="2024-02-16T00:00:00"/>
    <d v="2024-12-17T00:00:00"/>
    <n v="305"/>
    <n v="8"/>
    <n v="4"/>
    <s v="Vuelo + Hotel"/>
    <n v="421.24"/>
    <s v="PayPal"/>
    <s v="Cancun"/>
    <s v="Airbnb"/>
    <s v="Ejecutiva"/>
    <s v=""/>
    <n v="7"/>
    <s v="Falso"/>
    <s v="App móvil"/>
    <s v="Confirmada"/>
    <n v="2"/>
    <n v="12"/>
    <s v="Temporada baja"/>
    <x v="0"/>
    <n v="1"/>
    <x v="2"/>
    <x v="3"/>
    <x v="1"/>
    <n v="105.31"/>
    <n v="52.655000000000001"/>
  </r>
  <r>
    <s v="U0977"/>
    <s v="73285394B"/>
    <n v="23"/>
    <x v="1"/>
    <x v="5"/>
    <x v="0"/>
    <s v="R00977"/>
    <d v="2024-04-25T00:00:00"/>
    <d v="2024-11-26T00:00:00"/>
    <n v="215"/>
    <n v="12"/>
    <n v="2"/>
    <s v="Vuelo + Hotel + Tour"/>
    <n v="1307.54"/>
    <s v="Tarjeta de crédito"/>
    <s v="Tokio"/>
    <s v="Resort"/>
    <s v="Económica"/>
    <s v="Desconocido"/>
    <n v="11"/>
    <s v="Falso"/>
    <s v="App móvil"/>
    <s v="Cancelada"/>
    <n v="4"/>
    <n v="11"/>
    <s v="Temporada alta"/>
    <x v="1"/>
    <n v="0"/>
    <x v="2"/>
    <x v="3"/>
    <x v="1"/>
    <n v="653.77"/>
    <n v="108.96166666666666"/>
  </r>
  <r>
    <s v="U0978"/>
    <s v="23377596M"/>
    <n v="27"/>
    <x v="1"/>
    <x v="6"/>
    <x v="0"/>
    <s v="R00978"/>
    <d v="2024-06-29T00:00:00"/>
    <d v="2024-08-20T00:00:00"/>
    <n v="52"/>
    <n v="6"/>
    <n v="2"/>
    <s v="Vuelo + Hotel"/>
    <n v="1363.85"/>
    <s v="PayPal"/>
    <s v="Londres"/>
    <s v="Airbnb"/>
    <s v="Económica"/>
    <s v=""/>
    <n v="5"/>
    <s v="Falso"/>
    <s v="Agente de viajes"/>
    <s v="Cancelada"/>
    <n v="6"/>
    <n v="8"/>
    <s v="Temporada alta"/>
    <x v="0"/>
    <n v="1"/>
    <x v="3"/>
    <x v="3"/>
    <x v="1"/>
    <n v="681.92499999999995"/>
    <n v="227.30833333333331"/>
  </r>
  <r>
    <s v="U0979"/>
    <s v="59325708Z"/>
    <n v="58"/>
    <x v="1"/>
    <x v="5"/>
    <x v="0"/>
    <s v="R00979"/>
    <d v="2024-02-12T00:00:00"/>
    <d v="2024-07-20T00:00:00"/>
    <n v="159"/>
    <n v="11"/>
    <n v="2"/>
    <s v="Vuelo + Hotel + Tour"/>
    <n v="469.9"/>
    <s v="Transferencia bancaria"/>
    <s v="Cancun"/>
    <s v="Hotel"/>
    <s v="Primera clase"/>
    <s v="Tour en bus"/>
    <n v="10"/>
    <s v="Falso"/>
    <s v="Agente de viajes"/>
    <s v="Pendiente"/>
    <n v="2"/>
    <n v="7"/>
    <s v="Temporada alta"/>
    <x v="1"/>
    <n v="0"/>
    <x v="3"/>
    <x v="0"/>
    <x v="3"/>
    <n v="234.95"/>
    <n v="42.718181818181819"/>
  </r>
  <r>
    <s v="U0980"/>
    <s v="87654137X"/>
    <n v="29"/>
    <x v="0"/>
    <x v="2"/>
    <x v="0"/>
    <s v="R00980"/>
    <d v="2024-01-16T00:00:00"/>
    <d v="2024-06-16T00:00:00"/>
    <n v="152"/>
    <n v="14"/>
    <n v="1"/>
    <s v="Vuelo"/>
    <n v="1351.82"/>
    <s v="Transferencia bancaria"/>
    <s v="Cancun"/>
    <s v=""/>
    <s v="Primera clase"/>
    <s v=""/>
    <n v="13"/>
    <s v="Falso"/>
    <s v="Agente de viajes"/>
    <s v="Cancelada"/>
    <n v="1"/>
    <n v="6"/>
    <s v="Temporada alta"/>
    <x v="0"/>
    <n v="1"/>
    <x v="4"/>
    <x v="2"/>
    <x v="1"/>
    <n v="1351.82"/>
    <n v="96.558571428571426"/>
  </r>
  <r>
    <s v="U0981"/>
    <s v="25067243A"/>
    <n v="42"/>
    <x v="2"/>
    <x v="2"/>
    <x v="1"/>
    <s v="R00981"/>
    <d v="2024-01-01T00:00:00"/>
    <d v="2024-02-26T00:00:00"/>
    <n v="56"/>
    <n v="10"/>
    <n v="1"/>
    <s v="Vuelo + Hotel + Tour"/>
    <n v="1445.75"/>
    <s v="Transferencia bancaria"/>
    <s v="Paris"/>
    <s v="Airbnb"/>
    <s v="Ejecutiva"/>
    <s v="Tour en Cuidad"/>
    <n v="9"/>
    <s v="Falso"/>
    <s v="Agente de viajes"/>
    <s v="Confirmada"/>
    <n v="1"/>
    <n v="2"/>
    <s v="Temporada baja"/>
    <x v="1"/>
    <n v="0"/>
    <x v="1"/>
    <x v="3"/>
    <x v="2"/>
    <n v="1445.75"/>
    <n v="144.57499999999999"/>
  </r>
  <r>
    <s v="U0982"/>
    <s v="79060100S"/>
    <n v="26"/>
    <x v="1"/>
    <x v="3"/>
    <x v="1"/>
    <s v="R00982"/>
    <d v="2024-01-21T00:00:00"/>
    <d v="2024-07-11T00:00:00"/>
    <n v="172"/>
    <n v="12"/>
    <n v="2"/>
    <s v="Vuelo"/>
    <n v="469.16"/>
    <s v="Tarjeta de crédito"/>
    <s v="Tokio"/>
    <s v=""/>
    <s v="Económica"/>
    <s v=""/>
    <n v="11"/>
    <s v="Falso"/>
    <s v="App móvil"/>
    <s v="Cancelada"/>
    <n v="1"/>
    <n v="7"/>
    <s v="Temporada alta"/>
    <x v="0"/>
    <n v="1"/>
    <x v="3"/>
    <x v="0"/>
    <x v="1"/>
    <n v="234.58"/>
    <n v="39.096666666666671"/>
  </r>
  <r>
    <s v="U0983"/>
    <s v="40453139A"/>
    <n v="35"/>
    <x v="2"/>
    <x v="0"/>
    <x v="1"/>
    <s v="R00983"/>
    <d v="2024-02-21T00:00:00"/>
    <d v="2024-09-11T00:00:00"/>
    <n v="203"/>
    <n v="9"/>
    <n v="4"/>
    <s v="Vuelo + Hotel"/>
    <n v="1576.93"/>
    <s v="PayPal"/>
    <s v="Cancun"/>
    <s v="Resort"/>
    <s v="Económica"/>
    <s v=""/>
    <n v="8"/>
    <s v="Verdadero"/>
    <s v="Sitio web"/>
    <s v="Confirmada"/>
    <n v="2"/>
    <n v="9"/>
    <s v="Temporada baja"/>
    <x v="1"/>
    <n v="0"/>
    <x v="0"/>
    <x v="1"/>
    <x v="0"/>
    <n v="394.23250000000002"/>
    <n v="175.21444444444444"/>
  </r>
  <r>
    <s v="U0984"/>
    <s v="52513588B"/>
    <n v="25"/>
    <x v="2"/>
    <x v="6"/>
    <x v="1"/>
    <s v="R00984"/>
    <d v="2024-06-14T00:00:00"/>
    <d v="2024-07-02T00:00:00"/>
    <n v="18"/>
    <n v="8"/>
    <n v="1"/>
    <s v="Vuelo"/>
    <n v="1455.37"/>
    <s v="PayPal"/>
    <s v="Nueva York"/>
    <s v=""/>
    <s v="Ejecutiva"/>
    <s v=""/>
    <n v="7"/>
    <s v="Falso"/>
    <s v="Agente de viajes"/>
    <s v="Cancelada"/>
    <n v="6"/>
    <n v="7"/>
    <s v="Temporada baja"/>
    <x v="0"/>
    <n v="1"/>
    <x v="3"/>
    <x v="0"/>
    <x v="1"/>
    <n v="1455.37"/>
    <n v="181.92124999999999"/>
  </r>
  <r>
    <s v="U0985"/>
    <s v="89777950A"/>
    <n v="23"/>
    <x v="2"/>
    <x v="6"/>
    <x v="1"/>
    <s v="R00985"/>
    <d v="2024-08-29T00:00:00"/>
    <d v="2024-10-21T00:00:00"/>
    <n v="53"/>
    <n v="12"/>
    <n v="1"/>
    <s v="Vuelo + Hotel"/>
    <n v="994.2"/>
    <s v="Transferencia bancaria"/>
    <s v="Roma"/>
    <s v="Hotel"/>
    <s v="Económica"/>
    <s v=""/>
    <n v="11"/>
    <s v="Verdadero"/>
    <s v="Agente de viajes"/>
    <s v="Cancelada"/>
    <n v="8"/>
    <n v="10"/>
    <s v="Temporada alta"/>
    <x v="0"/>
    <n v="1"/>
    <x v="0"/>
    <x v="2"/>
    <x v="1"/>
    <n v="994.2"/>
    <n v="82.850000000000009"/>
  </r>
  <r>
    <s v="U0986"/>
    <s v="98577557V"/>
    <n v="48"/>
    <x v="1"/>
    <x v="4"/>
    <x v="1"/>
    <s v="R00986"/>
    <d v="2024-02-13T00:00:00"/>
    <d v="2024-04-25T00:00:00"/>
    <n v="72"/>
    <n v="6"/>
    <n v="1"/>
    <s v="Vuelo + Hotel + Tour"/>
    <n v="536.12"/>
    <s v="Tarjeta de crédito"/>
    <s v="Tokio"/>
    <s v="Airbnb"/>
    <s v="Ejecutiva"/>
    <s v="Excursión en bote"/>
    <n v="5"/>
    <s v="Verdadero"/>
    <s v="Agente de viajes"/>
    <s v="Pendiente"/>
    <n v="2"/>
    <n v="4"/>
    <s v="Temporada baja"/>
    <x v="1"/>
    <n v="0"/>
    <x v="2"/>
    <x v="3"/>
    <x v="2"/>
    <n v="536.12"/>
    <n v="89.353333333333339"/>
  </r>
  <r>
    <s v="U0987"/>
    <s v="83524263Q"/>
    <n v="47"/>
    <x v="1"/>
    <x v="6"/>
    <x v="0"/>
    <s v="R00987"/>
    <d v="2024-03-02T00:00:00"/>
    <d v="2024-09-13T00:00:00"/>
    <n v="195"/>
    <n v="14"/>
    <n v="4"/>
    <s v="Vuelo + Hotel + Tour"/>
    <n v="117.68"/>
    <s v="Transferencia bancaria"/>
    <s v="Tokio"/>
    <s v="Resort"/>
    <s v="Primera clase"/>
    <s v="Desconocido"/>
    <n v="13"/>
    <s v="Falso"/>
    <s v="App móvil"/>
    <s v="Cancelada"/>
    <n v="3"/>
    <n v="9"/>
    <s v="Temporada alta"/>
    <x v="0"/>
    <n v="1"/>
    <x v="0"/>
    <x v="1"/>
    <x v="2"/>
    <n v="29.42"/>
    <n v="8.4057142857142857"/>
  </r>
  <r>
    <s v="U0988"/>
    <s v="24023462P"/>
    <n v="64"/>
    <x v="1"/>
    <x v="2"/>
    <x v="1"/>
    <s v="R00988"/>
    <d v="2024-07-10T00:00:00"/>
    <d v="2024-08-27T00:00:00"/>
    <n v="48"/>
    <n v="12"/>
    <n v="3"/>
    <s v="Vuelo"/>
    <n v="1417.17"/>
    <s v="PayPal"/>
    <s v="Londres"/>
    <s v=""/>
    <s v="Ejecutiva"/>
    <s v=""/>
    <n v="11"/>
    <s v="Verdadero"/>
    <s v="App móvil"/>
    <s v="Pendiente"/>
    <n v="7"/>
    <n v="8"/>
    <s v="Temporada alta"/>
    <x v="1"/>
    <n v="0"/>
    <x v="0"/>
    <x v="1"/>
    <x v="3"/>
    <n v="472.39000000000004"/>
    <n v="118.09750000000001"/>
  </r>
  <r>
    <s v="U0989"/>
    <s v="76132495B"/>
    <n v="50"/>
    <x v="0"/>
    <x v="3"/>
    <x v="0"/>
    <s v="R00989"/>
    <d v="2024-08-27T00:00:00"/>
    <d v="2024-09-22T00:00:00"/>
    <n v="26"/>
    <n v="6"/>
    <n v="1"/>
    <s v="Vuelo"/>
    <n v="1784.63"/>
    <s v="Transferencia bancaria"/>
    <s v="Nueva York"/>
    <s v=""/>
    <s v="Económica"/>
    <s v=""/>
    <n v="5"/>
    <s v="Falso"/>
    <s v="Agente de viajes"/>
    <s v="Confirmada"/>
    <n v="8"/>
    <n v="9"/>
    <s v="Temporada alta"/>
    <x v="0"/>
    <n v="1"/>
    <x v="4"/>
    <x v="3"/>
    <x v="3"/>
    <n v="1784.63"/>
    <n v="297.43833333333333"/>
  </r>
  <r>
    <s v="U0990"/>
    <s v="58070226X"/>
    <n v="25"/>
    <x v="0"/>
    <x v="4"/>
    <x v="0"/>
    <s v="R00990"/>
    <d v="2024-06-12T00:00:00"/>
    <d v="2024-11-21T00:00:00"/>
    <n v="162"/>
    <n v="7"/>
    <n v="3"/>
    <s v="Vuelo + Hotel"/>
    <n v="1232.56"/>
    <s v="Transferencia bancaria"/>
    <s v="Londres"/>
    <s v="Hotel"/>
    <s v="Ejecutiva"/>
    <s v=""/>
    <n v="6"/>
    <s v="Falso"/>
    <s v="App móvil"/>
    <s v="Pendiente"/>
    <n v="6"/>
    <n v="11"/>
    <s v="Temporada alta"/>
    <x v="0"/>
    <n v="1"/>
    <x v="4"/>
    <x v="4"/>
    <x v="1"/>
    <n v="410.8533333333333"/>
    <n v="176.07999999999998"/>
  </r>
  <r>
    <s v="U0991"/>
    <s v="97304162V"/>
    <n v="36"/>
    <x v="0"/>
    <x v="4"/>
    <x v="0"/>
    <s v="R00991"/>
    <d v="2024-02-18T00:00:00"/>
    <d v="2024-12-06T00:00:00"/>
    <n v="292"/>
    <n v="12"/>
    <n v="3"/>
    <s v="Vuelo"/>
    <n v="1081.25"/>
    <s v="Transferencia bancaria"/>
    <s v="Paris"/>
    <s v=""/>
    <s v="Económica"/>
    <s v=""/>
    <n v="11"/>
    <s v="Verdadero"/>
    <s v="Sitio web"/>
    <s v="Pendiente"/>
    <n v="2"/>
    <n v="12"/>
    <s v="Temporada baja"/>
    <x v="1"/>
    <n v="0"/>
    <x v="4"/>
    <x v="5"/>
    <x v="0"/>
    <n v="360.41666666666669"/>
    <n v="90.104166666666671"/>
  </r>
  <r>
    <s v="U0992"/>
    <s v="11620209B"/>
    <n v="46"/>
    <x v="1"/>
    <x v="6"/>
    <x v="0"/>
    <s v="R00992"/>
    <d v="2024-03-06T00:00:00"/>
    <d v="2024-11-22T00:00:00"/>
    <n v="261"/>
    <n v="5"/>
    <n v="1"/>
    <s v="Vuelo + Hotel + Tour"/>
    <n v="520.79999999999995"/>
    <s v="PayPal"/>
    <s v="Paris"/>
    <s v="Hotel"/>
    <s v="Ejecutiva"/>
    <s v="Tour en Cuidad"/>
    <n v="4"/>
    <s v="Verdadero"/>
    <s v="App móvil"/>
    <s v="Confirmada"/>
    <n v="3"/>
    <n v="11"/>
    <s v="Temporada baja"/>
    <x v="1"/>
    <n v="0"/>
    <x v="3"/>
    <x v="3"/>
    <x v="2"/>
    <n v="520.79999999999995"/>
    <n v="104.16"/>
  </r>
  <r>
    <s v="U0993"/>
    <s v="82286847T"/>
    <n v="22"/>
    <x v="1"/>
    <x v="4"/>
    <x v="1"/>
    <s v="R00993"/>
    <d v="2024-04-02T00:00:00"/>
    <d v="2024-07-26T00:00:00"/>
    <n v="115"/>
    <n v="10"/>
    <n v="3"/>
    <s v="Vuelo + Hotel + Tour"/>
    <n v="664.92"/>
    <s v="PayPal"/>
    <s v="Cancun"/>
    <s v="Airbnb"/>
    <s v="Ejecutiva"/>
    <s v="Desconocido"/>
    <n v="9"/>
    <s v="Verdadero"/>
    <s v="Agente de viajes"/>
    <s v="Cancelada"/>
    <n v="4"/>
    <n v="7"/>
    <s v="Temporada baja"/>
    <x v="1"/>
    <n v="0"/>
    <x v="4"/>
    <x v="4"/>
    <x v="1"/>
    <n v="221.64"/>
    <n v="66.49199999999999"/>
  </r>
  <r>
    <s v="U0994"/>
    <s v="31559066F"/>
    <n v="40"/>
    <x v="0"/>
    <x v="5"/>
    <x v="0"/>
    <s v="R00994"/>
    <d v="2024-02-19T00:00:00"/>
    <d v="2024-11-14T00:00:00"/>
    <n v="269"/>
    <n v="13"/>
    <n v="4"/>
    <s v="Vuelo + Hotel + Tour"/>
    <n v="493.15"/>
    <s v="Transferencia bancaria"/>
    <s v="Cancun"/>
    <s v="Hotel"/>
    <s v="Económica"/>
    <s v="Tour en Cuidad"/>
    <n v="12"/>
    <s v="Verdadero"/>
    <s v="App móvil"/>
    <s v="Confirmada"/>
    <n v="2"/>
    <n v="11"/>
    <s v="Temporada baja"/>
    <x v="0"/>
    <n v="1"/>
    <x v="0"/>
    <x v="0"/>
    <x v="2"/>
    <n v="123.28749999999999"/>
    <n v="37.934615384615384"/>
  </r>
  <r>
    <s v="U0995"/>
    <s v="89460400Z"/>
    <n v="20"/>
    <x v="1"/>
    <x v="4"/>
    <x v="1"/>
    <s v="R00995"/>
    <d v="2024-05-02T00:00:00"/>
    <d v="2024-08-11T00:00:00"/>
    <n v="101"/>
    <n v="11"/>
    <n v="2"/>
    <s v="Vuelo"/>
    <n v="396.08"/>
    <s v="Transferencia bancaria"/>
    <s v="Cancun"/>
    <s v=""/>
    <s v="Primera clase"/>
    <s v=""/>
    <n v="10"/>
    <s v="Falso"/>
    <s v="Agente de viajes"/>
    <s v="Cancelada"/>
    <n v="5"/>
    <n v="8"/>
    <s v="Temporada baja"/>
    <x v="1"/>
    <n v="0"/>
    <x v="3"/>
    <x v="3"/>
    <x v="1"/>
    <n v="198.04"/>
    <n v="36.007272727272728"/>
  </r>
  <r>
    <s v="U0996"/>
    <s v="94474187P"/>
    <n v="43"/>
    <x v="2"/>
    <x v="0"/>
    <x v="0"/>
    <s v="R00996"/>
    <d v="2024-04-18T00:00:00"/>
    <d v="2024-07-05T00:00:00"/>
    <n v="78"/>
    <n v="6"/>
    <n v="3"/>
    <s v="Vuelo"/>
    <n v="174.66"/>
    <s v="Tarjeta de crédito"/>
    <s v="Roma"/>
    <s v=""/>
    <s v="Económica"/>
    <s v=""/>
    <n v="5"/>
    <s v="Falso"/>
    <s v="Agente de viajes"/>
    <s v="Pendiente"/>
    <n v="4"/>
    <n v="7"/>
    <s v="Temporada baja"/>
    <x v="1"/>
    <n v="0"/>
    <x v="1"/>
    <x v="4"/>
    <x v="2"/>
    <n v="58.22"/>
    <n v="29.11"/>
  </r>
  <r>
    <s v="U0997"/>
    <s v="38093871Y"/>
    <n v="21"/>
    <x v="1"/>
    <x v="2"/>
    <x v="1"/>
    <s v="R00997"/>
    <d v="2024-08-18T00:00:00"/>
    <d v="2024-09-29T00:00:00"/>
    <n v="42"/>
    <n v="10"/>
    <n v="1"/>
    <s v="Vuelo + Hotel"/>
    <n v="1446.3"/>
    <s v="Transferencia bancaria"/>
    <s v="Tokio"/>
    <s v="Airbnb"/>
    <s v="Económica"/>
    <s v=""/>
    <n v="9"/>
    <s v="Verdadero"/>
    <s v="Agente de viajes"/>
    <s v="Cancelada"/>
    <n v="8"/>
    <n v="9"/>
    <s v="Temporada alta"/>
    <x v="0"/>
    <n v="1"/>
    <x v="2"/>
    <x v="2"/>
    <x v="1"/>
    <n v="1446.3"/>
    <n v="144.63"/>
  </r>
  <r>
    <s v="U0998"/>
    <s v="38040654B"/>
    <n v="26"/>
    <x v="0"/>
    <x v="3"/>
    <x v="1"/>
    <s v="R00998"/>
    <d v="2024-05-17T00:00:00"/>
    <d v="2024-07-13T00:00:00"/>
    <n v="57"/>
    <n v="2"/>
    <n v="2"/>
    <s v="Vuelo + Hotel"/>
    <n v="1134.08"/>
    <s v="Transferencia bancaria"/>
    <s v="Tokio"/>
    <s v="Airbnb"/>
    <s v="Económica"/>
    <s v=""/>
    <n v="1"/>
    <s v="Falso"/>
    <s v="Sitio web"/>
    <s v="Cancelada"/>
    <n v="5"/>
    <n v="7"/>
    <s v="Temporada alta"/>
    <x v="0"/>
    <n v="1"/>
    <x v="2"/>
    <x v="3"/>
    <x v="1"/>
    <n v="567.04"/>
    <n v="567.04"/>
  </r>
  <r>
    <s v="U0999"/>
    <s v="11193681H"/>
    <n v="25"/>
    <x v="2"/>
    <x v="3"/>
    <x v="0"/>
    <s v="R00999"/>
    <d v="2024-11-02T00:00:00"/>
    <d v="2024-12-25T00:00:00"/>
    <n v="53"/>
    <n v="3"/>
    <n v="1"/>
    <s v="Vuelo + Hotel"/>
    <n v="1461.67"/>
    <s v="Tarjeta de crédito"/>
    <s v="Barcelona"/>
    <s v="Hotel"/>
    <s v="Económica"/>
    <s v=""/>
    <n v="2"/>
    <s v="Verdadero"/>
    <s v="Sitio web"/>
    <s v="Pendiente"/>
    <n v="11"/>
    <n v="12"/>
    <s v="Temporada baja"/>
    <x v="1"/>
    <n v="0"/>
    <x v="4"/>
    <x v="5"/>
    <x v="1"/>
    <n v="1461.67"/>
    <n v="487.22333333333336"/>
  </r>
  <r>
    <s v="U1000"/>
    <s v="10904880M"/>
    <n v="43"/>
    <x v="2"/>
    <x v="1"/>
    <x v="1"/>
    <s v="R01000"/>
    <d v="2024-07-06T00:00:00"/>
    <d v="2024-09-06T00:00:00"/>
    <n v="62"/>
    <n v="9"/>
    <n v="4"/>
    <s v="Vuelo + Hotel"/>
    <n v="583.88"/>
    <s v="PayPal"/>
    <s v="Nueva York"/>
    <s v="Resort"/>
    <s v="Ejecutiva"/>
    <s v=""/>
    <n v="8"/>
    <s v="Verdadero"/>
    <s v="Sitio web"/>
    <s v="Cancelada"/>
    <n v="7"/>
    <n v="9"/>
    <s v="Temporada baja"/>
    <x v="0"/>
    <n v="1"/>
    <x v="2"/>
    <x v="4"/>
    <x v="2"/>
    <n v="145.97"/>
    <n v="64.875555555555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0BE93-D3F4-4627-BBB7-8F32ED8117AD}" name="td-tipo-viajer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54:E58" firstHeaderRow="1" firstDataRow="2" firstDataCol="1"/>
  <pivotFields count="33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dataField="1" showAll="0"/>
    <pivotField numFmtId="14" showAll="0"/>
    <pivotField numFmtId="14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/>
    <pivotField numFmtId="2" showAll="0"/>
  </pivotFields>
  <rowFields count="1">
    <field x="5"/>
  </rowFields>
  <rowItems count="3">
    <i>
      <x v="1"/>
    </i>
    <i>
      <x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uenta de ID_Reserva" fld="6" subtotal="count" showDataAs="percentOfRow" baseField="0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51DB9-364C-4F5F-AF02-E5A632F827D0}" name="kpi-reserv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B4" firstHeaderRow="1" firstDataRow="1" firstDataCol="0"/>
  <pivotFields count="33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/>
    <pivotField numFmtId="14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/>
    <pivotField numFmtId="2" showAll="0"/>
  </pivotFields>
  <rowItems count="1">
    <i/>
  </rowItems>
  <colItems count="1">
    <i/>
  </colItems>
  <dataFields count="1">
    <dataField name="Reserva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1ED00-45FE-4346-AE39-7D03969DFC69}" name="TablaDinámica2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13:F14" firstHeaderRow="1" firstDataRow="1" firstDataCol="0"/>
  <pivotFields count="33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/>
    <pivotField numFmtId="2" showAll="0"/>
  </pivotFields>
  <rowItems count="1">
    <i/>
  </rowItems>
  <colItems count="1">
    <i/>
  </colItems>
  <dataFields count="1">
    <dataField name="Suma de Cancelaciones_num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7131F-59AB-4621-B3DC-B9BCC6F1D0E6}" name="TablaDinámica2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3:D14" firstHeaderRow="1" firstDataRow="1" firstDataCol="0"/>
  <pivotFields count="33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/>
    <pivotField dataField="1" numFmtId="2" showAll="0"/>
  </pivotFields>
  <rowItems count="1">
    <i/>
  </rowItems>
  <colItems count="1">
    <i/>
  </colItems>
  <dataFields count="1">
    <dataField name="de Gasto_dia" fld="32" subtotal="average" baseField="0" baseItem="0" numFmtId="2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6E722-26D9-41CE-BDA8-C74BCFEC11F8}" name="kpi-gasto-per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3:B14" firstHeaderRow="1" firstDataRow="1" firstDataCol="0"/>
  <pivotFields count="33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dataField="1" numFmtId="2" showAll="0"/>
    <pivotField numFmtId="2" showAll="0"/>
  </pivotFields>
  <rowItems count="1">
    <i/>
  </rowItems>
  <colItems count="1">
    <i/>
  </colItems>
  <dataFields count="1">
    <dataField name=" Gasto_persona" fld="31" subtotal="average" baseField="0" baseItem="0" numFmtId="2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146F5-C3B2-433E-A47D-2BE941EC5DA2}" name="td-pais-usu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38:E47" firstHeaderRow="1" firstDataRow="2" firstDataCol="1"/>
  <pivotFields count="33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 sortType="ascending">
      <items count="8">
        <item x="4"/>
        <item x="2"/>
        <item x="1"/>
        <item x="6"/>
        <item x="5"/>
        <item x="0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dataField="1" showAll="0"/>
    <pivotField numFmtId="14" showAll="0"/>
    <pivotField numFmtId="14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/>
    <pivotField numFmtId="2" showAll="0"/>
  </pivotFields>
  <rowFields count="1">
    <field x="4"/>
  </rowFields>
  <rowItems count="8">
    <i>
      <x v="5"/>
    </i>
    <i>
      <x v="4"/>
    </i>
    <i>
      <x v="2"/>
    </i>
    <i>
      <x/>
    </i>
    <i>
      <x v="6"/>
    </i>
    <i>
      <x v="3"/>
    </i>
    <i>
      <x v="1"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uenta de ID_Reserva" fld="6" subtotal="count" showDataAs="percentOfRow" baseField="0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0390B-C580-4F75-8D13-3CB8F0A7FCE9}" name="td-gener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2:E27" firstHeaderRow="1" firstDataRow="2" firstDataCol="1"/>
  <pivotFields count="33">
    <pivotField showAll="0"/>
    <pivotField showAll="0"/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/>
    <pivotField numFmtId="14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/>
    <pivotField numFmtId="2" showAll="0"/>
  </pivotFields>
  <rowFields count="1">
    <field x="3"/>
  </rowFields>
  <rowItems count="4">
    <i>
      <x/>
    </i>
    <i>
      <x v="2"/>
    </i>
    <i>
      <x v="1"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uenta de ID_Reserva" fld="6" subtotal="count" showDataAs="percentOfRow" baseField="0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F2241-6F7E-407B-BF8D-EF301B453310}" name="td-comentari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100:E108" firstHeaderRow="1" firstDataRow="2" firstDataCol="1"/>
  <pivotFields count="33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/>
    <pivotField numFmtId="14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axis="axisRow" showAll="0" sortType="ascending">
      <items count="7">
        <item x="5"/>
        <item x="0"/>
        <item x="1"/>
        <item x="4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5">
        <item x="0"/>
        <item x="3"/>
        <item x="1"/>
        <item x="2"/>
        <item t="default"/>
      </items>
    </pivotField>
    <pivotField numFmtId="2" showAll="0"/>
    <pivotField numFmtId="2" showAll="0"/>
  </pivotFields>
  <rowFields count="1">
    <field x="29"/>
  </rowFields>
  <rowItems count="7">
    <i>
      <x/>
    </i>
    <i>
      <x v="4"/>
    </i>
    <i>
      <x v="5"/>
    </i>
    <i>
      <x v="3"/>
    </i>
    <i>
      <x v="1"/>
    </i>
    <i>
      <x v="2"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uenta de ID_Reserva" fld="6" subtotal="count" showDataAs="percentOfRow" baseField="0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9A25F-FB35-4708-ABD8-847BD426FB6A}" name="td-calificaci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83:E90" firstHeaderRow="1" firstDataRow="2" firstDataCol="1"/>
  <pivotFields count="33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/>
    <pivotField numFmtId="14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/>
    <pivotField numFmtId="2" showAll="0"/>
  </pivotFields>
  <rowFields count="1">
    <field x="28"/>
  </rowFields>
  <rowItems count="6">
    <i>
      <x/>
    </i>
    <i>
      <x v="4"/>
    </i>
    <i>
      <x v="1"/>
    </i>
    <i>
      <x v="3"/>
    </i>
    <i>
      <x v="2"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uenta de ID_Reserva" fld="6" subtotal="count" showDataAs="percentOfRow" baseField="0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DFD9E-06B6-4205-A5A7-E2D527879540}" name="td_cancelacion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4:C17" firstHeaderRow="1" firstDataRow="1" firstDataCol="1"/>
  <pivotFields count="33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/>
    <pivotField numFmtId="14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/>
    <pivotField numFmtId="2" showAll="0"/>
  </pivotFields>
  <rowFields count="1">
    <field x="26"/>
  </rowFields>
  <rowItems count="3">
    <i>
      <x/>
    </i>
    <i>
      <x v="1"/>
    </i>
    <i t="grand">
      <x/>
    </i>
  </rowItems>
  <colItems count="1">
    <i/>
  </colItems>
  <dataFields count="1">
    <dataField name="Cuenta de ID_Reserva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39AE0-C006-4D67-ACA5-9DE43FB1769E}" name="td-clasif-eda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67:E73" firstHeaderRow="1" firstDataRow="2" firstDataCol="1"/>
  <pivotFields count="33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/>
    <pivotField numFmtId="14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axis="axisRow" showAll="0" sortType="ascending">
      <items count="5">
        <item x="1"/>
        <item x="0"/>
        <item x="2"/>
        <item x="3"/>
        <item t="default"/>
      </items>
    </pivotField>
    <pivotField numFmtId="2" showAll="0"/>
    <pivotField numFmtId="2" showAll="0"/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uenta de ID_Reserva" fld="6" subtotal="count" showDataAs="percentOfRow" baseField="0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BF734-EF62-4273-8BAA-644C58A36C23}" name="kpi-calificaci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F4" firstHeaderRow="1" firstDataRow="1" firstDataCol="0"/>
  <pivotFields count="33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/>
    <pivotField numFmtId="2" showAll="0"/>
  </pivotFields>
  <rowItems count="1">
    <i/>
  </rowItems>
  <colItems count="1">
    <i/>
  </colItems>
  <dataFields count="1">
    <dataField name="Promedio  Calificacion" fld="28" subtotal="average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210A3-9422-43D0-BC9E-E0162EE7F9F0}" name="kpi-gasto-usuari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D4" firstHeaderRow="1" firstDataRow="1" firstDataCol="0"/>
  <pivotFields count="33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/>
    <pivotField numFmtId="2" showAll="0"/>
  </pivotFields>
  <rowItems count="1">
    <i/>
  </rowItems>
  <colItems count="1">
    <i/>
  </colItems>
  <dataFields count="1">
    <dataField name="Gasto Usuarios" fld="13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D5EF3B8-5966-4C4F-B914-63490D180406}" autoFormatId="16" applyNumberFormats="0" applyBorderFormats="0" applyFontFormats="0" applyPatternFormats="0" applyAlignmentFormats="0" applyWidthHeightFormats="0">
  <queryTableRefresh nextId="128">
    <queryTableFields count="46">
      <queryTableField id="1" name="ID_Usuario" tableColumnId="1"/>
      <queryTableField id="2" name="DNI_Usuario" tableColumnId="2"/>
      <queryTableField id="3" name="Edad" tableColumnId="3"/>
      <queryTableField id="101" name="Género_sucio" tableColumnId="6"/>
      <queryTableField id="5" name="Género" tableColumnId="5"/>
      <queryTableField id="102" name="Ubicación_sucio" tableColumnId="8"/>
      <queryTableField id="7" name="Ubicación" tableColumnId="7"/>
      <queryTableField id="103" name="Tipo_Viajero_sucio" tableColumnId="13"/>
      <queryTableField id="9" name="Tipo_Viajero" tableColumnId="9"/>
      <queryTableField id="10" name="ID_Reserva" tableColumnId="10"/>
      <queryTableField id="11" name="Fecha_Reserva" tableColumnId="11"/>
      <queryTableField id="12" name="Fecha_Viaje" tableColumnId="12"/>
      <queryTableField id="104" name="Antelacion_Reserva_sucio" tableColumnId="17"/>
      <queryTableField id="14" name="Antelacion_Reserva" tableColumnId="14"/>
      <queryTableField id="15" name="Duracion_Viaje_sucio" tableColumnId="15"/>
      <queryTableField id="16" name="Numero_Personas" tableColumnId="16"/>
      <queryTableField id="105" name="Tipo_Paquete_sucio" tableColumnId="21"/>
      <queryTableField id="18" name="Tipo_Paquete" tableColumnId="18"/>
      <queryTableField id="19" name="Costo_Total" tableColumnId="19"/>
      <queryTableField id="20" name="Metodo_Pago" tableColumnId="20"/>
      <queryTableField id="106" name="Destino_sucio" tableColumnId="25"/>
      <queryTableField id="22" name="Destino" tableColumnId="22"/>
      <queryTableField id="23" name="Tipo_Alojamiento_sucio" tableColumnId="23"/>
      <queryTableField id="24" name="Clase_Vuelo" tableColumnId="24"/>
      <queryTableField id="107" name="Actividades_Reservadas_sucio" tableColumnId="26"/>
      <queryTableField id="108" name="Actividades_Reser_sucio2" tableColumnId="28"/>
      <queryTableField id="27" name="Actividades_Reservadas" tableColumnId="27"/>
      <queryTableField id="100" dataBound="0" tableColumnId="4"/>
      <queryTableField id="109" name="Numero_Noches_Estancia_sucio" tableColumnId="30"/>
      <queryTableField id="29" name="Numero_Noches_Estancia" tableColumnId="29"/>
      <queryTableField id="110" name="Promocion_Aplicada_sucio" tableColumnId="34"/>
      <queryTableField id="31" name="Promocion_Aplicada" tableColumnId="31"/>
      <queryTableField id="32" name="Fuente_Reserva" tableColumnId="32"/>
      <queryTableField id="33" name="Estado_Reserva" tableColumnId="33"/>
      <queryTableField id="111" name="Mes_Reserva_sucio" tableColumnId="36"/>
      <queryTableField id="35" name="Mes_Reserva" tableColumnId="35"/>
      <queryTableField id="112" name="Mes_Viaje_sucio" tableColumnId="39"/>
      <queryTableField id="37" name="Mes_Viaje" tableColumnId="37"/>
      <queryTableField id="38" name="Estacionalidad" tableColumnId="38"/>
      <queryTableField id="113" name="Cancelacion_Reserva_sucio" tableColumnId="46"/>
      <queryTableField id="40" name="Cancelacion_reserva" tableColumnId="40"/>
      <queryTableField id="41" name="Calificacion_Usuario" tableColumnId="41"/>
      <queryTableField id="42" name="Comentarios" tableColumnId="42"/>
      <queryTableField id="43" name="Rango_Edad" tableColumnId="43"/>
      <queryTableField id="44" name="Gasto_persona" tableColumnId="44"/>
      <queryTableField id="45" name="Gasto_duracion" tableColumnId="45"/>
    </queryTableFields>
    <queryTableDeletedFields count="39">
      <deletedField name="Género_sucio"/>
      <deletedField name="Ubicación_sucio"/>
      <deletedField name="Tipo_Viajero_sucio"/>
      <deletedField name="Antelacion_Reserva_sucio"/>
      <deletedField name="Tipo_Paquete_sucio"/>
      <deletedField name="Destino_sucio"/>
      <deletedField name="Actividades_Reservadas_sucio"/>
      <deletedField name="Actividades_Reser_sucio2"/>
      <deletedField name="Numero_Noches_Estancia_sucio"/>
      <deletedField name="Promocion_Aplicada_sucio"/>
      <deletedField name="Mes_Reserva_sucio"/>
      <deletedField name="Mes_Viaje_sucio"/>
      <deletedField name="Cancelacion_Reserva_sucio"/>
      <deletedField name="Género_sucio"/>
      <deletedField name="Ubicación_sucio"/>
      <deletedField name="Tipo_Viajero_sucio"/>
      <deletedField name="Antelacion_Reserva_sucio"/>
      <deletedField name="Tipo_Paquete_sucio"/>
      <deletedField name="Destino_sucio"/>
      <deletedField name="Actividades_Reservadas_sucio"/>
      <deletedField name="Actividades_Reser_sucio2"/>
      <deletedField name="Numero_Noches_Estancia_sucio"/>
      <deletedField name="Promocion_Aplicada_sucio"/>
      <deletedField name="Mes_Reserva_sucio"/>
      <deletedField name="Mes_Viaje_sucio"/>
      <deletedField name="Cancelacion_Reserva_sucio"/>
      <deletedField name="Cancelacion_Reserva_sucio"/>
      <deletedField name="Mes_Viaje_sucio"/>
      <deletedField name="Mes_Reserva_sucio"/>
      <deletedField name="Promocion_Aplicada_sucio"/>
      <deletedField name="Numero_Noches_Estancia_sucio"/>
      <deletedField name="Actividades_Reser_sucio2"/>
      <deletedField name="Actividades_Reservadas_sucio"/>
      <deletedField name="Destino_sucio"/>
      <deletedField name="Tipo_Paquete_sucio"/>
      <deletedField name="Antelacion_Reserva_sucio"/>
      <deletedField name="Tipo_Viajero_sucio"/>
      <deletedField name="Ubicación_sucio"/>
      <deletedField name="Género_sucio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énero" xr10:uid="{0F83968C-DDD8-4B16-A063-A5F9E4832145}" sourceName="Género">
  <pivotTables>
    <pivotTable tabId="2" name="td-calificacion"/>
    <pivotTable tabId="3" name="kpi-calificacion"/>
    <pivotTable tabId="3" name="kpi-gasto-pers"/>
    <pivotTable tabId="3" name="kpi-gasto-usuarios"/>
    <pivotTable tabId="3" name="kpi-reservas"/>
    <pivotTable tabId="3" name="TablaDinámica25"/>
    <pivotTable tabId="3" name="TablaDinámica26"/>
    <pivotTable tabId="2" name="td_cancelaciones"/>
    <pivotTable tabId="2" name="td-clasif-edad"/>
    <pivotTable tabId="2" name="td-comentarios"/>
    <pivotTable tabId="2" name="td-pais-usu"/>
    <pivotTable tabId="2" name="td-tipo-viajero"/>
  </pivotTables>
  <data>
    <tabular pivotCacheId="483455434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lificacion_Usuario" xr10:uid="{1AFA4FA4-6716-4E6F-924A-3F9988D0CCF6}" sourceName="Calificacion_Usuario">
  <pivotTables>
    <pivotTable tabId="2" name="td-calificacion"/>
    <pivotTable tabId="3" name="kpi-calificacion"/>
    <pivotTable tabId="3" name="kpi-gasto-pers"/>
    <pivotTable tabId="3" name="kpi-gasto-usuarios"/>
    <pivotTable tabId="3" name="kpi-reservas"/>
    <pivotTable tabId="3" name="TablaDinámica25"/>
    <pivotTable tabId="3" name="TablaDinámica26"/>
    <pivotTable tabId="2" name="td_cancelaciones"/>
    <pivotTable tabId="2" name="td-clasif-edad"/>
    <pivotTable tabId="2" name="td-comentarios"/>
    <pivotTable tabId="2" name="td-genero"/>
    <pivotTable tabId="2" name="td-pais-usu"/>
    <pivotTable tabId="2" name="td-tipo-viajero"/>
  </pivotTables>
  <data>
    <tabular pivotCacheId="483455434">
      <items count="5">
        <i x="0" s="1"/>
        <i x="3" s="1"/>
        <i x="1" s="1"/>
        <i x="2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ntarios" xr10:uid="{EFD2D5E2-7584-449F-A81A-80C10D7106E9}" sourceName="Comentarios">
  <pivotTables>
    <pivotTable tabId="2" name="td-calificacion"/>
    <pivotTable tabId="3" name="kpi-calificacion"/>
    <pivotTable tabId="3" name="kpi-gasto-pers"/>
    <pivotTable tabId="3" name="kpi-gasto-usuarios"/>
    <pivotTable tabId="3" name="kpi-reservas"/>
    <pivotTable tabId="3" name="TablaDinámica25"/>
    <pivotTable tabId="3" name="TablaDinámica26"/>
    <pivotTable tabId="2" name="td_cancelaciones"/>
    <pivotTable tabId="2" name="td-clasif-edad"/>
    <pivotTable tabId="2" name="td-comentarios"/>
    <pivotTable tabId="2" name="td-genero"/>
    <pivotTable tabId="2" name="td-pais-usu"/>
    <pivotTable tabId="2" name="td-tipo-viajero"/>
  </pivotTables>
  <data>
    <tabular pivotCacheId="483455434">
      <items count="6">
        <i x="5" s="1"/>
        <i x="0" s="1"/>
        <i x="1" s="1"/>
        <i x="4" s="1"/>
        <i x="2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bicación" xr10:uid="{D9C9C8D3-B3EA-4D6E-B776-B2ECA3DE65EB}" sourceName="Ubicación">
  <pivotTables>
    <pivotTable tabId="2" name="td-pais-usu"/>
    <pivotTable tabId="3" name="kpi-calificacion"/>
    <pivotTable tabId="3" name="kpi-gasto-pers"/>
    <pivotTable tabId="3" name="kpi-gasto-usuarios"/>
    <pivotTable tabId="3" name="kpi-reservas"/>
    <pivotTable tabId="3" name="TablaDinámica25"/>
    <pivotTable tabId="3" name="TablaDinámica26"/>
    <pivotTable tabId="2" name="td_cancelaciones"/>
    <pivotTable tabId="2" name="td-calificacion"/>
    <pivotTable tabId="2" name="td-clasif-edad"/>
    <pivotTable tabId="2" name="td-comentarios"/>
    <pivotTable tabId="2" name="td-genero"/>
    <pivotTable tabId="2" name="td-tipo-viajero"/>
  </pivotTables>
  <data>
    <tabular pivotCacheId="483455434">
      <items count="7">
        <i x="4" s="1"/>
        <i x="2" s="1"/>
        <i x="1" s="1"/>
        <i x="6" s="1"/>
        <i x="5" s="1"/>
        <i x="0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ango_Edad" xr10:uid="{FE91DC59-E4BE-41D8-BDF1-ED2935E80F43}" sourceName="Rango_Edad">
  <pivotTables>
    <pivotTable tabId="2" name="td-clasif-edad"/>
    <pivotTable tabId="3" name="kpi-calificacion"/>
    <pivotTable tabId="3" name="kpi-gasto-pers"/>
    <pivotTable tabId="3" name="kpi-gasto-usuarios"/>
    <pivotTable tabId="3" name="kpi-reservas"/>
    <pivotTable tabId="3" name="TablaDinámica25"/>
    <pivotTable tabId="3" name="TablaDinámica26"/>
    <pivotTable tabId="2" name="td_cancelaciones"/>
    <pivotTable tabId="2" name="td-calificacion"/>
    <pivotTable tabId="2" name="td-comentarios"/>
    <pivotTable tabId="2" name="td-genero"/>
    <pivotTable tabId="2" name="td-pais-usu"/>
    <pivotTable tabId="2" name="td-tipo-viajero"/>
  </pivotTables>
  <data>
    <tabular pivotCacheId="483455434">
      <items count="4">
        <i x="1" s="1"/>
        <i x="0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énero" xr10:uid="{F9B7D5F7-30C5-4B12-BE03-1BD8C2A27C9F}" cache="SegmentaciónDeDatos_Género" caption="Género" style="SlicerStyleOther1" rowHeight="180000"/>
  <slicer name="Calificacion_Usuario" xr10:uid="{13C8151B-B940-4511-AD2B-97FCB57380FE}" cache="SegmentaciónDeDatos_Calificacion_Usuario" caption="Calificacion_Usuario" columnCount="5" style="SlicerStyleOther1" rowHeight="257175"/>
  <slicer name="Comentarios" xr10:uid="{7054D427-E6A7-4353-8EB1-29FF584EE5DA}" cache="SegmentaciónDeDatos_Comentarios" caption="Comentarios" style="SlicerStyleOther1" rowHeight="180000"/>
  <slicer name="Ubicación" xr10:uid="{203AC808-0A36-412E-B852-A04BD1AF0087}" cache="SegmentaciónDeDatos_Ubicación" caption="Ubicación" style="SlicerStyleOther1" rowHeight="180000"/>
  <slicer name="Rango_Edad" xr10:uid="{ADFF1152-C6E2-4708-B039-2C5E0E12D1FA}" cache="SegmentaciónDeDatos_Rango_Edad" caption="Rango_Edad" style="SlicerStyleOther1" rowHeight="180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44826-F985-4C20-B556-0968A6267A15}" name="datos_transformados" displayName="datos_transformados" ref="A1:AT1001" tableType="queryTable" totalsRowShown="0">
  <autoFilter ref="A1:AT1001" xr:uid="{5E044826-F985-4C20-B556-0968A6267A15}"/>
  <tableColumns count="46">
    <tableColumn id="1" xr3:uid="{6664EA3D-147A-4074-8B51-5D4AB08D54C7}" uniqueName="1" name="ID_Usuario" queryTableFieldId="1" dataDxfId="37"/>
    <tableColumn id="2" xr3:uid="{C3F47B1D-99DE-4F4B-B1EF-E4AE717ED40B}" uniqueName="2" name="DNI_Usuario" queryTableFieldId="2" dataDxfId="36"/>
    <tableColumn id="3" xr3:uid="{F2CC6EFA-A598-4572-A0BD-D08C061C4033}" uniqueName="3" name="Edad" queryTableFieldId="3"/>
    <tableColumn id="6" xr3:uid="{E378DB04-8612-4940-8DDF-6E4FFF6F39FF}" uniqueName="6" name="Género_sucio" queryTableFieldId="101" dataDxfId="35"/>
    <tableColumn id="5" xr3:uid="{8615FC8E-95F9-471E-B993-B4046754C6EB}" uniqueName="5" name="Género" queryTableFieldId="5" dataDxfId="34"/>
    <tableColumn id="8" xr3:uid="{91F1056C-605E-43E2-B507-B1438A84DA83}" uniqueName="8" name="Ubicación_sucio" queryTableFieldId="102" dataDxfId="33"/>
    <tableColumn id="7" xr3:uid="{93339C00-39DC-48C0-8D91-F9722573F683}" uniqueName="7" name="Ubicación" queryTableFieldId="7" dataDxfId="32"/>
    <tableColumn id="13" xr3:uid="{207B3548-6042-41B4-AA3C-328C6D82E8DE}" uniqueName="13" name="Tipo_Viajero_sucio" queryTableFieldId="103" dataDxfId="31"/>
    <tableColumn id="9" xr3:uid="{DE1B2E6E-6BDB-4187-968D-4CD7A5A5F878}" uniqueName="9" name="Tipo_Viajero" queryTableFieldId="9" dataDxfId="30"/>
    <tableColumn id="10" xr3:uid="{AD7BA10C-198C-42FA-B3E2-C291369E856B}" uniqueName="10" name="ID_Reserva" queryTableFieldId="10" dataDxfId="29"/>
    <tableColumn id="11" xr3:uid="{80A6E70A-D93A-45F2-81A2-255D331EED96}" uniqueName="11" name="Fecha_Reserva" queryTableFieldId="11" dataDxfId="28"/>
    <tableColumn id="12" xr3:uid="{ED26F79A-E57E-4920-9C50-DD4013B575A1}" uniqueName="12" name="Fecha_Viaje" queryTableFieldId="12" dataDxfId="27"/>
    <tableColumn id="17" xr3:uid="{443B0F4F-CAB5-4514-8865-07217A8C4E4D}" uniqueName="17" name="Antelacion_Reserva_sucio" queryTableFieldId="104"/>
    <tableColumn id="14" xr3:uid="{40DE0752-FF2F-497E-A846-785643F3A9B2}" uniqueName="14" name="Antelacion_Reserva" queryTableFieldId="14"/>
    <tableColumn id="15" xr3:uid="{32B71EB4-C6EA-4AC6-B43B-09A248F5BC99}" uniqueName="15" name="Duracion_Viaje_sucio" queryTableFieldId="15"/>
    <tableColumn id="16" xr3:uid="{ABBF058F-E3A9-4BCB-BB42-537B4A438E17}" uniqueName="16" name="Numero_Personas" queryTableFieldId="16"/>
    <tableColumn id="21" xr3:uid="{5BC8029F-33A1-4A64-9DB2-B4522F133D7F}" uniqueName="21" name="Tipo_Paquete_sucio" queryTableFieldId="105" dataDxfId="26"/>
    <tableColumn id="18" xr3:uid="{0899CB34-E0E6-4BCB-BB88-E80E1D068954}" uniqueName="18" name="Tipo_Paquete" queryTableFieldId="18" dataDxfId="25"/>
    <tableColumn id="19" xr3:uid="{BB4C9A1B-DD83-486F-8B4F-22EFE5A44803}" uniqueName="19" name="Costo_Total" queryTableFieldId="19" dataDxfId="24" dataCellStyle="Millares"/>
    <tableColumn id="20" xr3:uid="{B3948164-5FA6-45D4-B392-92D0D240E0E9}" uniqueName="20" name="Metodo_Pago" queryTableFieldId="20" dataDxfId="23"/>
    <tableColumn id="25" xr3:uid="{A48CBB7E-FF84-4FD0-9AB9-6F9824ED7773}" uniqueName="25" name="Destino_sucio" queryTableFieldId="106" dataDxfId="22"/>
    <tableColumn id="22" xr3:uid="{751C35D9-A295-488A-BCE9-EC4DA44624FA}" uniqueName="22" name="Destino" queryTableFieldId="22" dataDxfId="21"/>
    <tableColumn id="23" xr3:uid="{543F8B47-8AC8-4E99-9EB1-19739020CC24}" uniqueName="23" name="Tipo_Alojamiento_sucio" queryTableFieldId="23" dataDxfId="20"/>
    <tableColumn id="24" xr3:uid="{BD433929-8AC2-4A3F-ABEF-3792FE4E082E}" uniqueName="24" name="Clase_Vuelo" queryTableFieldId="24" dataDxfId="19"/>
    <tableColumn id="26" xr3:uid="{3AE61DC6-F42C-49BF-B235-3B5169A18651}" uniqueName="26" name="Actividades_Reservadas_sucio" queryTableFieldId="107" dataDxfId="18"/>
    <tableColumn id="28" xr3:uid="{1A78FD5D-8D3E-45D5-B662-1C23C43F998A}" uniqueName="28" name="Actividades_Reser_sucio2" queryTableFieldId="108" dataDxfId="17"/>
    <tableColumn id="27" xr3:uid="{743C7E50-6309-4830-A8AB-DFA85CA62029}" uniqueName="27" name="Actividades_Reservadas" queryTableFieldId="27" dataDxfId="16"/>
    <tableColumn id="4" xr3:uid="{1441DD3E-AE02-4800-8372-E4256B871EA4}" uniqueName="4" name="Cancelaciones_num" queryTableFieldId="100" dataDxfId="15">
      <calculatedColumnFormula>IF(datos_transformados[[#This Row],[Cancelacion_reserva]]="Verdadero",1,0)</calculatedColumnFormula>
    </tableColumn>
    <tableColumn id="30" xr3:uid="{28E60E22-1842-49CF-8BAD-066FD4B10288}" uniqueName="30" name="Numero_Noches_Estancia_sucio" queryTableFieldId="109"/>
    <tableColumn id="29" xr3:uid="{5906C39A-0B4D-4B51-8FDE-F5CBFFC50B06}" uniqueName="29" name="Numero_Noches_Estancia" queryTableFieldId="29"/>
    <tableColumn id="34" xr3:uid="{FE2A1CE4-6D4E-4577-9DBB-238E4B4F0728}" uniqueName="34" name="Promocion_Aplicada_sucio" queryTableFieldId="110" dataDxfId="14"/>
    <tableColumn id="31" xr3:uid="{7A75A379-4602-433E-9976-8897FC698E2E}" uniqueName="31" name="Promocion_Aplicada" queryTableFieldId="31" dataDxfId="13"/>
    <tableColumn id="32" xr3:uid="{28E2A02C-C18F-4BCE-8147-0306B35F159F}" uniqueName="32" name="Fuente_Reserva" queryTableFieldId="32" dataDxfId="12"/>
    <tableColumn id="33" xr3:uid="{4F36F6FB-919C-4FFF-A22D-DC8B45735515}" uniqueName="33" name="Estado_Reserva" queryTableFieldId="33" dataDxfId="11"/>
    <tableColumn id="36" xr3:uid="{FA204280-84C9-4A87-BD85-622680A3A27D}" uniqueName="36" name="Mes_Reserva_sucio" queryTableFieldId="111"/>
    <tableColumn id="35" xr3:uid="{F43C30E6-E21B-4943-B86E-C4B0E8A518B6}" uniqueName="35" name="Mes_Reserva" queryTableFieldId="35"/>
    <tableColumn id="39" xr3:uid="{4D75FBAE-512B-426F-8579-BDF9C43F1D0F}" uniqueName="39" name="Mes_Viaje_sucio" queryTableFieldId="112"/>
    <tableColumn id="37" xr3:uid="{E7659D08-58B4-4CD8-9349-79307E06A24D}" uniqueName="37" name="Mes_Viaje" queryTableFieldId="37"/>
    <tableColumn id="38" xr3:uid="{7AF063AB-7833-4F64-A5F9-4B5C10EE43C4}" uniqueName="38" name="Estacionalidad" queryTableFieldId="38" dataDxfId="10"/>
    <tableColumn id="46" xr3:uid="{950E9662-B6DC-467F-A146-E5CE0D759D43}" uniqueName="46" name="Cancelacion_Reserva_sucio" queryTableFieldId="113" dataDxfId="9"/>
    <tableColumn id="40" xr3:uid="{9B1E422F-2AC2-4892-88C3-802E34B967F2}" uniqueName="40" name="Cancelacion_reserva" queryTableFieldId="40" dataDxfId="8"/>
    <tableColumn id="41" xr3:uid="{C3D00E96-8B70-41AD-9B3A-CD047050A8AD}" uniqueName="41" name="Calificacion_Usuario" queryTableFieldId="41"/>
    <tableColumn id="42" xr3:uid="{5090F6D6-2F95-407F-8B26-8D9DC7AA2291}" uniqueName="42" name="Comentarios" queryTableFieldId="42" dataDxfId="7"/>
    <tableColumn id="43" xr3:uid="{8BFA7BBC-0E76-4266-804B-B454078718B9}" uniqueName="43" name="Rango_Edad" queryTableFieldId="43" dataDxfId="6"/>
    <tableColumn id="44" xr3:uid="{CDAC4BCC-7048-4C30-83D1-72EC73EC952F}" uniqueName="44" name="Gasto_persona" queryTableFieldId="44" dataDxfId="5" dataCellStyle="Millares"/>
    <tableColumn id="45" xr3:uid="{9EE2A5ED-D7A0-4B0A-9082-569F73F89DD8}" uniqueName="45" name="Gasto_duracion" queryTableFieldId="4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D15E-F850-4BB3-8B82-523657C0FA70}">
  <dimension ref="A1:AT1001"/>
  <sheetViews>
    <sheetView topLeftCell="S1" workbookViewId="0">
      <selection activeCell="AB2" sqref="AB2"/>
    </sheetView>
  </sheetViews>
  <sheetFormatPr baseColWidth="10" defaultRowHeight="15" x14ac:dyDescent="0.25"/>
  <cols>
    <col min="1" max="1" width="13" bestFit="1" customWidth="1"/>
    <col min="2" max="2" width="14.42578125" bestFit="1" customWidth="1"/>
    <col min="3" max="3" width="7.7109375" bestFit="1" customWidth="1"/>
    <col min="4" max="4" width="15.7109375" bestFit="1" customWidth="1"/>
    <col min="5" max="5" width="10.28515625" bestFit="1" customWidth="1"/>
    <col min="6" max="6" width="17.85546875" bestFit="1" customWidth="1"/>
    <col min="7" max="7" width="12.140625" bestFit="1" customWidth="1"/>
    <col min="8" max="8" width="20.140625" bestFit="1" customWidth="1"/>
    <col min="9" max="9" width="14.28515625" bestFit="1" customWidth="1"/>
    <col min="10" max="10" width="13.42578125" bestFit="1" customWidth="1"/>
    <col min="11" max="11" width="16.7109375" bestFit="1" customWidth="1"/>
    <col min="12" max="12" width="13.85546875" bestFit="1" customWidth="1"/>
    <col min="13" max="13" width="27" bestFit="1" customWidth="1"/>
    <col min="14" max="14" width="21.140625" bestFit="1" customWidth="1"/>
    <col min="15" max="15" width="22.5703125" bestFit="1" customWidth="1"/>
    <col min="16" max="16" width="19.85546875" bestFit="1" customWidth="1"/>
    <col min="17" max="17" width="21.28515625" bestFit="1" customWidth="1"/>
    <col min="18" max="18" width="18.42578125" bestFit="1" customWidth="1"/>
    <col min="19" max="19" width="14" bestFit="1" customWidth="1"/>
    <col min="20" max="20" width="21.85546875" bestFit="1" customWidth="1"/>
    <col min="21" max="21" width="16.140625" bestFit="1" customWidth="1"/>
    <col min="22" max="22" width="10.85546875" bestFit="1" customWidth="1"/>
    <col min="23" max="23" width="24.85546875" bestFit="1" customWidth="1"/>
    <col min="24" max="24" width="14.42578125" bestFit="1" customWidth="1"/>
    <col min="25" max="25" width="31.140625" bestFit="1" customWidth="1"/>
    <col min="26" max="26" width="26.85546875" bestFit="1" customWidth="1"/>
    <col min="27" max="27" width="25.28515625" bestFit="1" customWidth="1"/>
    <col min="28" max="28" width="21.5703125" bestFit="1" customWidth="1"/>
    <col min="29" max="29" width="32.85546875" bestFit="1" customWidth="1"/>
    <col min="30" max="30" width="27" bestFit="1" customWidth="1"/>
    <col min="31" max="31" width="27.42578125" style="1" bestFit="1" customWidth="1"/>
    <col min="32" max="32" width="21.5703125" style="2" bestFit="1" customWidth="1"/>
    <col min="33" max="33" width="17.7109375" bestFit="1" customWidth="1"/>
    <col min="34" max="34" width="17.5703125" bestFit="1" customWidth="1"/>
    <col min="35" max="35" width="21" bestFit="1" customWidth="1"/>
    <col min="36" max="36" width="15.140625" bestFit="1" customWidth="1"/>
    <col min="37" max="37" width="18" bestFit="1" customWidth="1"/>
    <col min="38" max="38" width="12.28515625" bestFit="1" customWidth="1"/>
    <col min="39" max="39" width="16.42578125" bestFit="1" customWidth="1"/>
    <col min="40" max="40" width="28.7109375" bestFit="1" customWidth="1"/>
    <col min="41" max="41" width="22.140625" bestFit="1" customWidth="1"/>
    <col min="42" max="42" width="21.85546875" bestFit="1" customWidth="1"/>
    <col min="43" max="43" width="23.5703125" bestFit="1" customWidth="1"/>
    <col min="44" max="44" width="15.5703125" bestFit="1" customWidth="1"/>
    <col min="45" max="45" width="16.7109375" bestFit="1" customWidth="1"/>
    <col min="46" max="46" width="17.2851562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3096</v>
      </c>
      <c r="E1" t="s">
        <v>3</v>
      </c>
      <c r="F1" t="s">
        <v>3097</v>
      </c>
      <c r="G1" t="s">
        <v>4</v>
      </c>
      <c r="H1" t="s">
        <v>3098</v>
      </c>
      <c r="I1" t="s">
        <v>5</v>
      </c>
      <c r="J1" t="s">
        <v>6</v>
      </c>
      <c r="K1" t="s">
        <v>7</v>
      </c>
      <c r="L1" t="s">
        <v>8</v>
      </c>
      <c r="M1" t="s">
        <v>3099</v>
      </c>
      <c r="N1" t="s">
        <v>9</v>
      </c>
      <c r="O1" t="s">
        <v>3100</v>
      </c>
      <c r="P1" t="s">
        <v>10</v>
      </c>
      <c r="Q1" t="s">
        <v>3101</v>
      </c>
      <c r="R1" t="s">
        <v>11</v>
      </c>
      <c r="S1" t="s">
        <v>12</v>
      </c>
      <c r="T1" t="s">
        <v>13</v>
      </c>
      <c r="U1" t="s">
        <v>3102</v>
      </c>
      <c r="V1" t="s">
        <v>14</v>
      </c>
      <c r="W1" t="s">
        <v>3103</v>
      </c>
      <c r="X1" t="s">
        <v>15</v>
      </c>
      <c r="Y1" t="s">
        <v>3104</v>
      </c>
      <c r="Z1" t="s">
        <v>3105</v>
      </c>
      <c r="AA1" t="s">
        <v>16</v>
      </c>
      <c r="AB1" t="s">
        <v>3095</v>
      </c>
      <c r="AC1" t="s">
        <v>3106</v>
      </c>
      <c r="AD1" t="s">
        <v>17</v>
      </c>
      <c r="AE1" t="s">
        <v>3107</v>
      </c>
      <c r="AF1" t="s">
        <v>18</v>
      </c>
      <c r="AG1" t="s">
        <v>19</v>
      </c>
      <c r="AH1" t="s">
        <v>20</v>
      </c>
      <c r="AI1" t="s">
        <v>3108</v>
      </c>
      <c r="AJ1" t="s">
        <v>21</v>
      </c>
      <c r="AK1" t="s">
        <v>3109</v>
      </c>
      <c r="AL1" t="s">
        <v>22</v>
      </c>
      <c r="AM1" t="s">
        <v>23</v>
      </c>
      <c r="AN1" t="s">
        <v>3110</v>
      </c>
      <c r="AO1" t="s">
        <v>24</v>
      </c>
      <c r="AP1" t="s">
        <v>25</v>
      </c>
      <c r="AQ1" t="s">
        <v>26</v>
      </c>
      <c r="AR1" t="s">
        <v>27</v>
      </c>
      <c r="AS1" s="1" t="s">
        <v>28</v>
      </c>
      <c r="AT1" s="2" t="s">
        <v>29</v>
      </c>
    </row>
    <row r="2" spans="1:46" x14ac:dyDescent="0.25">
      <c r="A2" t="s">
        <v>30</v>
      </c>
      <c r="B2" t="s">
        <v>31</v>
      </c>
      <c r="C2">
        <v>37</v>
      </c>
      <c r="D2" t="s">
        <v>3111</v>
      </c>
      <c r="E2" t="s">
        <v>32</v>
      </c>
      <c r="F2" t="s">
        <v>3112</v>
      </c>
      <c r="G2" t="s">
        <v>33</v>
      </c>
      <c r="H2" t="s">
        <v>3113</v>
      </c>
      <c r="I2" t="s">
        <v>34</v>
      </c>
      <c r="J2" t="s">
        <v>35</v>
      </c>
      <c r="K2" s="3">
        <v>45391</v>
      </c>
      <c r="L2" s="3">
        <v>45616</v>
      </c>
      <c r="M2">
        <v>356</v>
      </c>
      <c r="N2">
        <v>225</v>
      </c>
      <c r="O2">
        <v>2</v>
      </c>
      <c r="P2">
        <v>3</v>
      </c>
      <c r="Q2" t="s">
        <v>3114</v>
      </c>
      <c r="R2" t="s">
        <v>36</v>
      </c>
      <c r="S2" s="2">
        <v>1670.4</v>
      </c>
      <c r="T2" t="s">
        <v>37</v>
      </c>
      <c r="U2" t="s">
        <v>3115</v>
      </c>
      <c r="V2" t="s">
        <v>38</v>
      </c>
      <c r="W2" t="s">
        <v>39</v>
      </c>
      <c r="X2" t="s">
        <v>40</v>
      </c>
      <c r="Y2" t="s">
        <v>39</v>
      </c>
      <c r="Z2" t="s">
        <v>39</v>
      </c>
      <c r="AA2" t="s">
        <v>39</v>
      </c>
      <c r="AB2">
        <f>IF(datos_transformados[[#This Row],[Cancelacion_reserva]]="Verdadero",1,0)</f>
        <v>1</v>
      </c>
      <c r="AC2">
        <v>3</v>
      </c>
      <c r="AD2">
        <v>1</v>
      </c>
      <c r="AE2" t="s">
        <v>3116</v>
      </c>
      <c r="AF2" t="s">
        <v>41</v>
      </c>
      <c r="AG2" t="s">
        <v>42</v>
      </c>
      <c r="AH2" t="s">
        <v>43</v>
      </c>
      <c r="AI2">
        <v>5</v>
      </c>
      <c r="AJ2">
        <v>4</v>
      </c>
      <c r="AK2">
        <v>12</v>
      </c>
      <c r="AL2">
        <v>11</v>
      </c>
      <c r="AM2" t="s">
        <v>44</v>
      </c>
      <c r="AN2" t="s">
        <v>3116</v>
      </c>
      <c r="AO2" t="s">
        <v>41</v>
      </c>
      <c r="AP2">
        <v>1</v>
      </c>
      <c r="AQ2" t="s">
        <v>45</v>
      </c>
      <c r="AR2" t="s">
        <v>46</v>
      </c>
      <c r="AS2" s="1">
        <v>556.79999999999995</v>
      </c>
      <c r="AT2" s="2">
        <v>835.2</v>
      </c>
    </row>
    <row r="3" spans="1:46" x14ac:dyDescent="0.25">
      <c r="A3" t="s">
        <v>47</v>
      </c>
      <c r="B3" t="s">
        <v>48</v>
      </c>
      <c r="C3">
        <v>39</v>
      </c>
      <c r="D3" t="s">
        <v>3111</v>
      </c>
      <c r="E3" t="s">
        <v>32</v>
      </c>
      <c r="F3" t="s">
        <v>3117</v>
      </c>
      <c r="G3" t="s">
        <v>49</v>
      </c>
      <c r="H3" t="s">
        <v>34</v>
      </c>
      <c r="I3" t="s">
        <v>34</v>
      </c>
      <c r="J3" t="s">
        <v>50</v>
      </c>
      <c r="K3" s="3">
        <v>45635</v>
      </c>
      <c r="L3" s="3">
        <v>45646</v>
      </c>
      <c r="M3">
        <v>323</v>
      </c>
      <c r="N3">
        <v>11</v>
      </c>
      <c r="O3">
        <v>4</v>
      </c>
      <c r="P3">
        <v>3</v>
      </c>
      <c r="Q3" t="s">
        <v>3114</v>
      </c>
      <c r="R3" t="s">
        <v>36</v>
      </c>
      <c r="S3" s="2">
        <v>2452.3000000000002</v>
      </c>
      <c r="T3" t="s">
        <v>37</v>
      </c>
      <c r="U3" t="s">
        <v>3118</v>
      </c>
      <c r="V3" t="s">
        <v>51</v>
      </c>
      <c r="W3" t="s">
        <v>39</v>
      </c>
      <c r="X3" t="s">
        <v>52</v>
      </c>
      <c r="Y3" t="s">
        <v>39</v>
      </c>
      <c r="Z3" t="s">
        <v>39</v>
      </c>
      <c r="AA3" t="s">
        <v>39</v>
      </c>
      <c r="AB3">
        <f>IF(datos_transformados[[#This Row],[Cancelacion_reserva]]="Verdadero",1,0)</f>
        <v>1</v>
      </c>
      <c r="AC3">
        <v>4</v>
      </c>
      <c r="AD3">
        <v>3</v>
      </c>
      <c r="AE3" t="s">
        <v>3116</v>
      </c>
      <c r="AF3" t="s">
        <v>41</v>
      </c>
      <c r="AG3" t="s">
        <v>53</v>
      </c>
      <c r="AH3" t="s">
        <v>54</v>
      </c>
      <c r="AI3">
        <v>11</v>
      </c>
      <c r="AJ3">
        <v>12</v>
      </c>
      <c r="AK3">
        <v>1</v>
      </c>
      <c r="AL3">
        <v>12</v>
      </c>
      <c r="AM3" t="s">
        <v>55</v>
      </c>
      <c r="AN3" t="s">
        <v>3116</v>
      </c>
      <c r="AO3" t="s">
        <v>41</v>
      </c>
      <c r="AP3">
        <v>3</v>
      </c>
      <c r="AQ3" t="s">
        <v>45</v>
      </c>
      <c r="AR3" t="s">
        <v>46</v>
      </c>
      <c r="AS3" s="1">
        <v>817.43</v>
      </c>
      <c r="AT3" s="2">
        <v>613.08000000000004</v>
      </c>
    </row>
    <row r="4" spans="1:46" x14ac:dyDescent="0.25">
      <c r="A4" t="s">
        <v>56</v>
      </c>
      <c r="B4" t="s">
        <v>57</v>
      </c>
      <c r="C4">
        <v>29</v>
      </c>
      <c r="D4" t="s">
        <v>3119</v>
      </c>
      <c r="E4" t="s">
        <v>58</v>
      </c>
      <c r="F4" t="s">
        <v>59</v>
      </c>
      <c r="G4" t="s">
        <v>59</v>
      </c>
      <c r="H4" t="s">
        <v>3113</v>
      </c>
      <c r="I4" t="s">
        <v>34</v>
      </c>
      <c r="J4" t="s">
        <v>60</v>
      </c>
      <c r="K4" s="3">
        <v>45384</v>
      </c>
      <c r="L4" s="3">
        <v>45418</v>
      </c>
      <c r="M4">
        <v>308</v>
      </c>
      <c r="N4">
        <v>34</v>
      </c>
      <c r="O4">
        <v>3</v>
      </c>
      <c r="P4">
        <v>2</v>
      </c>
      <c r="Q4" t="s">
        <v>61</v>
      </c>
      <c r="R4" t="s">
        <v>61</v>
      </c>
      <c r="S4" s="2">
        <v>11078.6</v>
      </c>
      <c r="T4" t="s">
        <v>37</v>
      </c>
      <c r="U4" t="s">
        <v>62</v>
      </c>
      <c r="V4" t="s">
        <v>62</v>
      </c>
      <c r="W4" t="s">
        <v>63</v>
      </c>
      <c r="X4" t="s">
        <v>64</v>
      </c>
      <c r="Y4" t="s">
        <v>65</v>
      </c>
      <c r="Z4" t="s">
        <v>65</v>
      </c>
      <c r="AA4" t="s">
        <v>65</v>
      </c>
      <c r="AB4">
        <f>IF(datos_transformados[[#This Row],[Cancelacion_reserva]]="Verdadero",1,0)</f>
        <v>1</v>
      </c>
      <c r="AC4">
        <v>3</v>
      </c>
      <c r="AD4">
        <v>2</v>
      </c>
      <c r="AE4" t="s">
        <v>3116</v>
      </c>
      <c r="AF4" t="s">
        <v>41</v>
      </c>
      <c r="AG4" t="s">
        <v>42</v>
      </c>
      <c r="AH4" t="s">
        <v>54</v>
      </c>
      <c r="AI4">
        <v>10</v>
      </c>
      <c r="AJ4">
        <v>4</v>
      </c>
      <c r="AK4">
        <v>12</v>
      </c>
      <c r="AL4">
        <v>5</v>
      </c>
      <c r="AM4" t="s">
        <v>44</v>
      </c>
      <c r="AN4" t="s">
        <v>3116</v>
      </c>
      <c r="AO4" t="s">
        <v>41</v>
      </c>
      <c r="AP4">
        <v>1</v>
      </c>
      <c r="AQ4" t="s">
        <v>66</v>
      </c>
      <c r="AR4" t="s">
        <v>67</v>
      </c>
      <c r="AS4" s="1">
        <v>5539.3</v>
      </c>
      <c r="AT4" s="2">
        <v>3692.87</v>
      </c>
    </row>
    <row r="5" spans="1:46" x14ac:dyDescent="0.25">
      <c r="A5" t="s">
        <v>68</v>
      </c>
      <c r="B5" t="s">
        <v>69</v>
      </c>
      <c r="C5">
        <v>31</v>
      </c>
      <c r="D5" t="s">
        <v>3111</v>
      </c>
      <c r="E5" t="s">
        <v>32</v>
      </c>
      <c r="F5" t="s">
        <v>3120</v>
      </c>
      <c r="G5" t="s">
        <v>70</v>
      </c>
      <c r="H5" t="s">
        <v>3113</v>
      </c>
      <c r="I5" t="s">
        <v>34</v>
      </c>
      <c r="J5" t="s">
        <v>71</v>
      </c>
      <c r="K5" s="3">
        <v>45294</v>
      </c>
      <c r="L5" s="3">
        <v>45641</v>
      </c>
      <c r="M5">
        <v>56</v>
      </c>
      <c r="N5">
        <v>347</v>
      </c>
      <c r="O5">
        <v>14</v>
      </c>
      <c r="P5">
        <v>2</v>
      </c>
      <c r="Q5" t="s">
        <v>72</v>
      </c>
      <c r="R5" t="s">
        <v>72</v>
      </c>
      <c r="S5" s="2">
        <v>12432.9</v>
      </c>
      <c r="T5" t="s">
        <v>73</v>
      </c>
      <c r="U5" t="s">
        <v>3118</v>
      </c>
      <c r="V5" t="s">
        <v>51</v>
      </c>
      <c r="W5" t="s">
        <v>74</v>
      </c>
      <c r="X5" t="s">
        <v>40</v>
      </c>
      <c r="Y5" t="s">
        <v>39</v>
      </c>
      <c r="Z5" t="s">
        <v>39</v>
      </c>
      <c r="AA5" t="s">
        <v>39</v>
      </c>
      <c r="AB5">
        <f>IF(datos_transformados[[#This Row],[Cancelacion_reserva]]="Verdadero",1,0)</f>
        <v>1</v>
      </c>
      <c r="AC5">
        <v>9</v>
      </c>
      <c r="AD5">
        <v>13</v>
      </c>
      <c r="AE5" t="s">
        <v>3116</v>
      </c>
      <c r="AF5" t="s">
        <v>41</v>
      </c>
      <c r="AG5" t="s">
        <v>53</v>
      </c>
      <c r="AH5" t="s">
        <v>54</v>
      </c>
      <c r="AI5">
        <v>5</v>
      </c>
      <c r="AJ5">
        <v>1</v>
      </c>
      <c r="AK5">
        <v>1</v>
      </c>
      <c r="AL5">
        <v>12</v>
      </c>
      <c r="AM5" t="s">
        <v>44</v>
      </c>
      <c r="AN5" t="s">
        <v>3116</v>
      </c>
      <c r="AO5" t="s">
        <v>41</v>
      </c>
      <c r="AP5">
        <v>4</v>
      </c>
      <c r="AQ5" t="s">
        <v>39</v>
      </c>
      <c r="AR5" t="s">
        <v>46</v>
      </c>
      <c r="AS5" s="1">
        <v>6216.45</v>
      </c>
      <c r="AT5" s="2">
        <v>888.06</v>
      </c>
    </row>
    <row r="6" spans="1:46" x14ac:dyDescent="0.25">
      <c r="A6" t="s">
        <v>76</v>
      </c>
      <c r="B6" t="s">
        <v>77</v>
      </c>
      <c r="C6">
        <v>35</v>
      </c>
      <c r="D6" t="s">
        <v>3111</v>
      </c>
      <c r="E6" t="s">
        <v>32</v>
      </c>
      <c r="F6" t="s">
        <v>3121</v>
      </c>
      <c r="G6" t="s">
        <v>78</v>
      </c>
      <c r="H6" t="s">
        <v>34</v>
      </c>
      <c r="I6" t="s">
        <v>34</v>
      </c>
      <c r="J6" t="s">
        <v>79</v>
      </c>
      <c r="K6" s="3">
        <v>45456</v>
      </c>
      <c r="L6" s="3">
        <v>45531</v>
      </c>
      <c r="M6">
        <v>64</v>
      </c>
      <c r="N6">
        <v>75</v>
      </c>
      <c r="O6">
        <v>4</v>
      </c>
      <c r="P6">
        <v>1</v>
      </c>
      <c r="Q6" t="s">
        <v>3114</v>
      </c>
      <c r="R6" t="s">
        <v>36</v>
      </c>
      <c r="S6" s="2">
        <v>19026.2</v>
      </c>
      <c r="T6" t="s">
        <v>80</v>
      </c>
      <c r="U6" t="s">
        <v>3122</v>
      </c>
      <c r="V6" t="s">
        <v>81</v>
      </c>
      <c r="W6" t="s">
        <v>39</v>
      </c>
      <c r="X6" t="s">
        <v>40</v>
      </c>
      <c r="Y6" t="s">
        <v>39</v>
      </c>
      <c r="Z6" t="s">
        <v>39</v>
      </c>
      <c r="AA6" t="s">
        <v>39</v>
      </c>
      <c r="AB6">
        <f>IF(datos_transformados[[#This Row],[Cancelacion_reserva]]="Verdadero",1,0)</f>
        <v>1</v>
      </c>
      <c r="AC6">
        <v>5</v>
      </c>
      <c r="AD6">
        <v>3</v>
      </c>
      <c r="AE6" t="s">
        <v>3116</v>
      </c>
      <c r="AF6" t="s">
        <v>41</v>
      </c>
      <c r="AG6" t="s">
        <v>82</v>
      </c>
      <c r="AH6" t="s">
        <v>43</v>
      </c>
      <c r="AI6">
        <v>5</v>
      </c>
      <c r="AJ6">
        <v>6</v>
      </c>
      <c r="AK6">
        <v>6</v>
      </c>
      <c r="AL6">
        <v>8</v>
      </c>
      <c r="AM6" t="s">
        <v>55</v>
      </c>
      <c r="AN6" t="s">
        <v>3116</v>
      </c>
      <c r="AO6" t="s">
        <v>41</v>
      </c>
      <c r="AP6">
        <v>2</v>
      </c>
      <c r="AQ6" t="s">
        <v>45</v>
      </c>
      <c r="AR6" t="s">
        <v>46</v>
      </c>
      <c r="AS6" s="1">
        <v>19026.2</v>
      </c>
      <c r="AT6" s="2">
        <v>4756.55</v>
      </c>
    </row>
    <row r="7" spans="1:46" x14ac:dyDescent="0.25">
      <c r="A7" t="s">
        <v>83</v>
      </c>
      <c r="B7" t="s">
        <v>84</v>
      </c>
      <c r="C7">
        <v>35</v>
      </c>
      <c r="D7" t="s">
        <v>3119</v>
      </c>
      <c r="E7" t="s">
        <v>58</v>
      </c>
      <c r="F7" t="s">
        <v>85</v>
      </c>
      <c r="G7" t="s">
        <v>85</v>
      </c>
      <c r="H7" t="s">
        <v>3113</v>
      </c>
      <c r="I7" t="s">
        <v>34</v>
      </c>
      <c r="J7" t="s">
        <v>86</v>
      </c>
      <c r="K7" s="3">
        <v>45418</v>
      </c>
      <c r="L7" s="3">
        <v>45549</v>
      </c>
      <c r="M7">
        <v>1</v>
      </c>
      <c r="N7">
        <v>131</v>
      </c>
      <c r="O7">
        <v>14</v>
      </c>
      <c r="P7">
        <v>2</v>
      </c>
      <c r="Q7" t="s">
        <v>3114</v>
      </c>
      <c r="R7" t="s">
        <v>36</v>
      </c>
      <c r="S7" s="2">
        <v>4167.8</v>
      </c>
      <c r="T7" t="s">
        <v>80</v>
      </c>
      <c r="U7" t="s">
        <v>87</v>
      </c>
      <c r="V7" t="s">
        <v>87</v>
      </c>
      <c r="W7" t="s">
        <v>39</v>
      </c>
      <c r="X7" t="s">
        <v>40</v>
      </c>
      <c r="Y7" t="s">
        <v>39</v>
      </c>
      <c r="Z7" t="s">
        <v>39</v>
      </c>
      <c r="AA7" t="s">
        <v>39</v>
      </c>
      <c r="AB7">
        <f>IF(datos_transformados[[#This Row],[Cancelacion_reserva]]="Verdadero",1,0)</f>
        <v>0</v>
      </c>
      <c r="AC7">
        <v>4</v>
      </c>
      <c r="AD7">
        <v>13</v>
      </c>
      <c r="AE7" t="s">
        <v>3116</v>
      </c>
      <c r="AF7" t="s">
        <v>41</v>
      </c>
      <c r="AG7" t="s">
        <v>42</v>
      </c>
      <c r="AH7" t="s">
        <v>54</v>
      </c>
      <c r="AI7">
        <v>1</v>
      </c>
      <c r="AJ7">
        <v>5</v>
      </c>
      <c r="AK7">
        <v>3</v>
      </c>
      <c r="AL7">
        <v>9</v>
      </c>
      <c r="AM7" t="s">
        <v>44</v>
      </c>
      <c r="AN7" t="s">
        <v>3123</v>
      </c>
      <c r="AO7" t="s">
        <v>88</v>
      </c>
      <c r="AP7">
        <v>1</v>
      </c>
      <c r="AQ7" t="s">
        <v>66</v>
      </c>
      <c r="AR7" t="s">
        <v>46</v>
      </c>
      <c r="AS7" s="1">
        <v>2083.9</v>
      </c>
      <c r="AT7" s="2">
        <v>297.7</v>
      </c>
    </row>
    <row r="8" spans="1:46" x14ac:dyDescent="0.25">
      <c r="A8" t="s">
        <v>89</v>
      </c>
      <c r="B8" t="s">
        <v>90</v>
      </c>
      <c r="C8">
        <v>46</v>
      </c>
      <c r="D8" t="s">
        <v>3119</v>
      </c>
      <c r="E8" t="s">
        <v>58</v>
      </c>
      <c r="F8" t="s">
        <v>3120</v>
      </c>
      <c r="G8" t="s">
        <v>70</v>
      </c>
      <c r="H8" t="s">
        <v>91</v>
      </c>
      <c r="I8" t="s">
        <v>91</v>
      </c>
      <c r="J8" t="s">
        <v>92</v>
      </c>
      <c r="K8" s="3">
        <v>45401</v>
      </c>
      <c r="L8" s="3">
        <v>45458</v>
      </c>
      <c r="M8">
        <v>31</v>
      </c>
      <c r="N8">
        <v>57</v>
      </c>
      <c r="O8">
        <v>14</v>
      </c>
      <c r="P8">
        <v>3</v>
      </c>
      <c r="Q8" t="s">
        <v>72</v>
      </c>
      <c r="R8" t="s">
        <v>72</v>
      </c>
      <c r="S8" s="2">
        <v>17344.099999999999</v>
      </c>
      <c r="T8" t="s">
        <v>37</v>
      </c>
      <c r="U8" t="s">
        <v>3124</v>
      </c>
      <c r="V8" t="s">
        <v>93</v>
      </c>
      <c r="W8" t="s">
        <v>74</v>
      </c>
      <c r="X8" t="s">
        <v>52</v>
      </c>
      <c r="Y8" t="s">
        <v>39</v>
      </c>
      <c r="Z8" t="s">
        <v>39</v>
      </c>
      <c r="AA8" t="s">
        <v>39</v>
      </c>
      <c r="AB8">
        <f>IF(datos_transformados[[#This Row],[Cancelacion_reserva]]="Verdadero",1,0)</f>
        <v>1</v>
      </c>
      <c r="AC8">
        <v>1</v>
      </c>
      <c r="AD8">
        <v>13</v>
      </c>
      <c r="AE8" t="s">
        <v>3123</v>
      </c>
      <c r="AF8" t="s">
        <v>88</v>
      </c>
      <c r="AG8" t="s">
        <v>42</v>
      </c>
      <c r="AH8" t="s">
        <v>54</v>
      </c>
      <c r="AI8">
        <v>11</v>
      </c>
      <c r="AJ8">
        <v>4</v>
      </c>
      <c r="AK8">
        <v>2</v>
      </c>
      <c r="AL8">
        <v>6</v>
      </c>
      <c r="AM8" t="s">
        <v>55</v>
      </c>
      <c r="AN8" t="s">
        <v>3116</v>
      </c>
      <c r="AO8" t="s">
        <v>41</v>
      </c>
      <c r="AP8">
        <v>2</v>
      </c>
      <c r="AQ8" t="s">
        <v>39</v>
      </c>
      <c r="AR8" t="s">
        <v>94</v>
      </c>
      <c r="AS8" s="1">
        <v>5781.37</v>
      </c>
      <c r="AT8" s="2">
        <v>1238.8599999999999</v>
      </c>
    </row>
    <row r="9" spans="1:46" x14ac:dyDescent="0.25">
      <c r="A9" t="s">
        <v>95</v>
      </c>
      <c r="B9" t="s">
        <v>96</v>
      </c>
      <c r="C9">
        <v>36</v>
      </c>
      <c r="D9" t="s">
        <v>3125</v>
      </c>
      <c r="E9" t="s">
        <v>97</v>
      </c>
      <c r="F9" t="s">
        <v>3120</v>
      </c>
      <c r="G9" t="s">
        <v>70</v>
      </c>
      <c r="H9" t="s">
        <v>91</v>
      </c>
      <c r="I9" t="s">
        <v>91</v>
      </c>
      <c r="J9" t="s">
        <v>98</v>
      </c>
      <c r="K9" s="3">
        <v>45465</v>
      </c>
      <c r="L9" s="3">
        <v>45525</v>
      </c>
      <c r="M9">
        <v>206</v>
      </c>
      <c r="N9">
        <v>60</v>
      </c>
      <c r="O9">
        <v>4</v>
      </c>
      <c r="P9">
        <v>3</v>
      </c>
      <c r="Q9" t="s">
        <v>72</v>
      </c>
      <c r="R9" t="s">
        <v>72</v>
      </c>
      <c r="S9" s="2">
        <v>5866.8</v>
      </c>
      <c r="T9" t="s">
        <v>73</v>
      </c>
      <c r="U9" t="s">
        <v>3122</v>
      </c>
      <c r="V9" t="s">
        <v>81</v>
      </c>
      <c r="W9" t="s">
        <v>63</v>
      </c>
      <c r="X9" t="s">
        <v>64</v>
      </c>
      <c r="Y9" t="s">
        <v>39</v>
      </c>
      <c r="Z9" t="s">
        <v>39</v>
      </c>
      <c r="AA9" t="s">
        <v>39</v>
      </c>
      <c r="AB9">
        <f>IF(datos_transformados[[#This Row],[Cancelacion_reserva]]="Verdadero",1,0)</f>
        <v>0</v>
      </c>
      <c r="AC9">
        <v>5</v>
      </c>
      <c r="AD9">
        <v>3</v>
      </c>
      <c r="AE9" t="s">
        <v>3123</v>
      </c>
      <c r="AF9" t="s">
        <v>88</v>
      </c>
      <c r="AG9" t="s">
        <v>42</v>
      </c>
      <c r="AH9" t="s">
        <v>43</v>
      </c>
      <c r="AI9">
        <v>3</v>
      </c>
      <c r="AJ9">
        <v>6</v>
      </c>
      <c r="AK9">
        <v>6</v>
      </c>
      <c r="AL9">
        <v>8</v>
      </c>
      <c r="AM9" t="s">
        <v>55</v>
      </c>
      <c r="AN9" t="s">
        <v>3123</v>
      </c>
      <c r="AO9" t="s">
        <v>88</v>
      </c>
      <c r="AP9">
        <v>4</v>
      </c>
      <c r="AQ9" t="s">
        <v>99</v>
      </c>
      <c r="AR9" t="s">
        <v>46</v>
      </c>
      <c r="AS9" s="1">
        <v>1955.6</v>
      </c>
      <c r="AT9" s="2">
        <v>1466.7</v>
      </c>
    </row>
    <row r="10" spans="1:46" x14ac:dyDescent="0.25">
      <c r="A10" t="s">
        <v>100</v>
      </c>
      <c r="B10" t="s">
        <v>101</v>
      </c>
      <c r="C10">
        <v>26</v>
      </c>
      <c r="D10" t="s">
        <v>3111</v>
      </c>
      <c r="E10" t="s">
        <v>32</v>
      </c>
      <c r="F10" t="s">
        <v>85</v>
      </c>
      <c r="G10" t="s">
        <v>85</v>
      </c>
      <c r="H10" t="s">
        <v>34</v>
      </c>
      <c r="I10" t="s">
        <v>34</v>
      </c>
      <c r="J10" t="s">
        <v>102</v>
      </c>
      <c r="K10" s="3">
        <v>45478</v>
      </c>
      <c r="L10" s="3">
        <v>45511</v>
      </c>
      <c r="M10">
        <v>198</v>
      </c>
      <c r="N10">
        <v>33</v>
      </c>
      <c r="O10">
        <v>14</v>
      </c>
      <c r="P10">
        <v>1</v>
      </c>
      <c r="Q10" t="s">
        <v>72</v>
      </c>
      <c r="R10" t="s">
        <v>72</v>
      </c>
      <c r="S10" s="2">
        <v>6976.2</v>
      </c>
      <c r="T10" t="s">
        <v>73</v>
      </c>
      <c r="U10" t="s">
        <v>3124</v>
      </c>
      <c r="V10" t="s">
        <v>93</v>
      </c>
      <c r="W10" t="s">
        <v>103</v>
      </c>
      <c r="X10" t="s">
        <v>40</v>
      </c>
      <c r="Y10" t="s">
        <v>39</v>
      </c>
      <c r="Z10" t="s">
        <v>39</v>
      </c>
      <c r="AA10" t="s">
        <v>39</v>
      </c>
      <c r="AB10">
        <f>IF(datos_transformados[[#This Row],[Cancelacion_reserva]]="Verdadero",1,0)</f>
        <v>0</v>
      </c>
      <c r="AC10">
        <v>3</v>
      </c>
      <c r="AD10">
        <v>13</v>
      </c>
      <c r="AE10" t="s">
        <v>3116</v>
      </c>
      <c r="AF10" t="s">
        <v>41</v>
      </c>
      <c r="AG10" t="s">
        <v>42</v>
      </c>
      <c r="AH10" t="s">
        <v>104</v>
      </c>
      <c r="AI10">
        <v>12</v>
      </c>
      <c r="AJ10">
        <v>7</v>
      </c>
      <c r="AK10">
        <v>6</v>
      </c>
      <c r="AL10">
        <v>8</v>
      </c>
      <c r="AM10" t="s">
        <v>55</v>
      </c>
      <c r="AN10" t="s">
        <v>3123</v>
      </c>
      <c r="AO10" t="s">
        <v>88</v>
      </c>
      <c r="AP10">
        <v>1</v>
      </c>
      <c r="AQ10" t="s">
        <v>66</v>
      </c>
      <c r="AR10" t="s">
        <v>67</v>
      </c>
      <c r="AS10" s="1">
        <v>6976.2</v>
      </c>
      <c r="AT10" s="2">
        <v>498.3</v>
      </c>
    </row>
    <row r="11" spans="1:46" x14ac:dyDescent="0.25">
      <c r="A11" t="s">
        <v>105</v>
      </c>
      <c r="B11" t="s">
        <v>106</v>
      </c>
      <c r="C11">
        <v>48</v>
      </c>
      <c r="D11" t="s">
        <v>3119</v>
      </c>
      <c r="E11" t="s">
        <v>58</v>
      </c>
      <c r="F11" t="s">
        <v>3117</v>
      </c>
      <c r="G11" t="s">
        <v>49</v>
      </c>
      <c r="H11" t="s">
        <v>3113</v>
      </c>
      <c r="I11" t="s">
        <v>34</v>
      </c>
      <c r="J11" t="s">
        <v>107</v>
      </c>
      <c r="K11" s="3">
        <v>45501</v>
      </c>
      <c r="L11" s="3">
        <v>45536</v>
      </c>
      <c r="M11">
        <v>319</v>
      </c>
      <c r="N11">
        <v>35</v>
      </c>
      <c r="O11">
        <v>12</v>
      </c>
      <c r="P11">
        <v>4</v>
      </c>
      <c r="Q11" t="s">
        <v>72</v>
      </c>
      <c r="R11" t="s">
        <v>72</v>
      </c>
      <c r="S11" s="2">
        <v>16596.099999999999</v>
      </c>
      <c r="T11" t="s">
        <v>73</v>
      </c>
      <c r="U11" t="s">
        <v>3118</v>
      </c>
      <c r="V11" t="s">
        <v>51</v>
      </c>
      <c r="W11" t="s">
        <v>63</v>
      </c>
      <c r="X11" t="s">
        <v>64</v>
      </c>
      <c r="Y11" t="s">
        <v>39</v>
      </c>
      <c r="Z11" t="s">
        <v>39</v>
      </c>
      <c r="AA11" t="s">
        <v>39</v>
      </c>
      <c r="AB11">
        <f>IF(datos_transformados[[#This Row],[Cancelacion_reserva]]="Verdadero",1,0)</f>
        <v>0</v>
      </c>
      <c r="AC11">
        <v>3</v>
      </c>
      <c r="AD11">
        <v>11</v>
      </c>
      <c r="AE11" t="s">
        <v>3123</v>
      </c>
      <c r="AF11" t="s">
        <v>88</v>
      </c>
      <c r="AG11" t="s">
        <v>82</v>
      </c>
      <c r="AH11" t="s">
        <v>43</v>
      </c>
      <c r="AI11">
        <v>1</v>
      </c>
      <c r="AJ11">
        <v>7</v>
      </c>
      <c r="AK11">
        <v>6</v>
      </c>
      <c r="AL11">
        <v>9</v>
      </c>
      <c r="AM11" t="s">
        <v>44</v>
      </c>
      <c r="AN11" t="s">
        <v>3123</v>
      </c>
      <c r="AO11" t="s">
        <v>88</v>
      </c>
      <c r="AP11">
        <v>2</v>
      </c>
      <c r="AQ11" t="s">
        <v>45</v>
      </c>
      <c r="AR11" t="s">
        <v>94</v>
      </c>
      <c r="AS11" s="1">
        <v>4149.03</v>
      </c>
      <c r="AT11" s="2">
        <v>1383.01</v>
      </c>
    </row>
    <row r="12" spans="1:46" x14ac:dyDescent="0.25">
      <c r="A12" t="s">
        <v>108</v>
      </c>
      <c r="B12" t="s">
        <v>109</v>
      </c>
      <c r="C12">
        <v>47</v>
      </c>
      <c r="D12" t="s">
        <v>3111</v>
      </c>
      <c r="E12" t="s">
        <v>32</v>
      </c>
      <c r="F12" t="s">
        <v>3126</v>
      </c>
      <c r="G12" t="s">
        <v>110</v>
      </c>
      <c r="H12" t="s">
        <v>3113</v>
      </c>
      <c r="I12" t="s">
        <v>34</v>
      </c>
      <c r="J12" t="s">
        <v>111</v>
      </c>
      <c r="K12" s="3">
        <v>45511</v>
      </c>
      <c r="L12" s="3">
        <v>45625</v>
      </c>
      <c r="M12">
        <v>169</v>
      </c>
      <c r="N12">
        <v>114</v>
      </c>
      <c r="O12">
        <v>2</v>
      </c>
      <c r="P12">
        <v>4</v>
      </c>
      <c r="Q12" t="s">
        <v>72</v>
      </c>
      <c r="R12" t="s">
        <v>72</v>
      </c>
      <c r="S12" s="2">
        <v>1023</v>
      </c>
      <c r="T12" t="s">
        <v>80</v>
      </c>
      <c r="U12" t="s">
        <v>62</v>
      </c>
      <c r="V12" t="s">
        <v>62</v>
      </c>
      <c r="W12" t="s">
        <v>63</v>
      </c>
      <c r="X12" t="s">
        <v>64</v>
      </c>
      <c r="Y12" t="s">
        <v>39</v>
      </c>
      <c r="Z12" t="s">
        <v>39</v>
      </c>
      <c r="AA12" t="s">
        <v>39</v>
      </c>
      <c r="AB12">
        <f>IF(datos_transformados[[#This Row],[Cancelacion_reserva]]="Verdadero",1,0)</f>
        <v>1</v>
      </c>
      <c r="AC12">
        <v>4</v>
      </c>
      <c r="AD12">
        <v>1</v>
      </c>
      <c r="AE12" t="s">
        <v>3123</v>
      </c>
      <c r="AF12" t="s">
        <v>88</v>
      </c>
      <c r="AG12" t="s">
        <v>82</v>
      </c>
      <c r="AH12" t="s">
        <v>104</v>
      </c>
      <c r="AI12">
        <v>6</v>
      </c>
      <c r="AJ12">
        <v>8</v>
      </c>
      <c r="AK12">
        <v>12</v>
      </c>
      <c r="AL12">
        <v>11</v>
      </c>
      <c r="AM12" t="s">
        <v>55</v>
      </c>
      <c r="AN12" t="s">
        <v>3116</v>
      </c>
      <c r="AO12" t="s">
        <v>41</v>
      </c>
      <c r="AP12">
        <v>1</v>
      </c>
      <c r="AQ12" t="s">
        <v>45</v>
      </c>
      <c r="AR12" t="s">
        <v>94</v>
      </c>
      <c r="AS12" s="1">
        <v>255.75</v>
      </c>
      <c r="AT12" s="2">
        <v>511.5</v>
      </c>
    </row>
    <row r="13" spans="1:46" x14ac:dyDescent="0.25">
      <c r="A13" t="s">
        <v>112</v>
      </c>
      <c r="B13" t="s">
        <v>113</v>
      </c>
      <c r="C13">
        <v>43</v>
      </c>
      <c r="D13" t="s">
        <v>3125</v>
      </c>
      <c r="E13" t="s">
        <v>97</v>
      </c>
      <c r="F13" t="s">
        <v>3117</v>
      </c>
      <c r="G13" t="s">
        <v>49</v>
      </c>
      <c r="H13" t="s">
        <v>34</v>
      </c>
      <c r="I13" t="s">
        <v>34</v>
      </c>
      <c r="J13" t="s">
        <v>114</v>
      </c>
      <c r="K13" s="3">
        <v>45509</v>
      </c>
      <c r="L13" s="3">
        <v>45554</v>
      </c>
      <c r="M13">
        <v>347</v>
      </c>
      <c r="N13">
        <v>45</v>
      </c>
      <c r="O13">
        <v>6</v>
      </c>
      <c r="P13">
        <v>4</v>
      </c>
      <c r="Q13" t="s">
        <v>3114</v>
      </c>
      <c r="R13" t="s">
        <v>36</v>
      </c>
      <c r="S13" s="2">
        <v>18198.900000000001</v>
      </c>
      <c r="T13" t="s">
        <v>73</v>
      </c>
      <c r="U13" t="s">
        <v>87</v>
      </c>
      <c r="V13" t="s">
        <v>87</v>
      </c>
      <c r="W13" t="s">
        <v>39</v>
      </c>
      <c r="X13" t="s">
        <v>64</v>
      </c>
      <c r="Y13" t="s">
        <v>39</v>
      </c>
      <c r="Z13" t="s">
        <v>39</v>
      </c>
      <c r="AA13" t="s">
        <v>39</v>
      </c>
      <c r="AB13">
        <f>IF(datos_transformados[[#This Row],[Cancelacion_reserva]]="Verdadero",1,0)</f>
        <v>0</v>
      </c>
      <c r="AC13">
        <v>5</v>
      </c>
      <c r="AD13">
        <v>5</v>
      </c>
      <c r="AE13" t="s">
        <v>3123</v>
      </c>
      <c r="AF13" t="s">
        <v>88</v>
      </c>
      <c r="AG13" t="s">
        <v>82</v>
      </c>
      <c r="AH13" t="s">
        <v>104</v>
      </c>
      <c r="AI13">
        <v>10</v>
      </c>
      <c r="AJ13">
        <v>8</v>
      </c>
      <c r="AK13">
        <v>9</v>
      </c>
      <c r="AL13">
        <v>9</v>
      </c>
      <c r="AM13" t="s">
        <v>55</v>
      </c>
      <c r="AN13" t="s">
        <v>3123</v>
      </c>
      <c r="AO13" t="s">
        <v>88</v>
      </c>
      <c r="AP13">
        <v>3</v>
      </c>
      <c r="AQ13" t="s">
        <v>115</v>
      </c>
      <c r="AR13" t="s">
        <v>94</v>
      </c>
      <c r="AS13" s="1">
        <v>4549.7299999999996</v>
      </c>
      <c r="AT13" s="2">
        <v>3033.15</v>
      </c>
    </row>
    <row r="14" spans="1:46" x14ac:dyDescent="0.25">
      <c r="A14" t="s">
        <v>116</v>
      </c>
      <c r="B14" t="s">
        <v>117</v>
      </c>
      <c r="C14">
        <v>45</v>
      </c>
      <c r="D14" t="s">
        <v>3119</v>
      </c>
      <c r="E14" t="s">
        <v>58</v>
      </c>
      <c r="F14" t="s">
        <v>3120</v>
      </c>
      <c r="G14" t="s">
        <v>70</v>
      </c>
      <c r="H14" t="s">
        <v>91</v>
      </c>
      <c r="I14" t="s">
        <v>91</v>
      </c>
      <c r="J14" t="s">
        <v>118</v>
      </c>
      <c r="K14" s="3">
        <v>45394</v>
      </c>
      <c r="L14" s="3">
        <v>45576</v>
      </c>
      <c r="M14">
        <v>248</v>
      </c>
      <c r="N14">
        <v>182</v>
      </c>
      <c r="O14">
        <v>9</v>
      </c>
      <c r="P14">
        <v>4</v>
      </c>
      <c r="Q14" t="s">
        <v>61</v>
      </c>
      <c r="R14" t="s">
        <v>61</v>
      </c>
      <c r="S14" s="2">
        <v>11714.7</v>
      </c>
      <c r="T14" t="s">
        <v>80</v>
      </c>
      <c r="U14" t="s">
        <v>119</v>
      </c>
      <c r="V14" t="s">
        <v>119</v>
      </c>
      <c r="W14" t="s">
        <v>63</v>
      </c>
      <c r="X14" t="s">
        <v>40</v>
      </c>
      <c r="Y14" t="s">
        <v>39</v>
      </c>
      <c r="Z14" t="s">
        <v>120</v>
      </c>
      <c r="AA14" t="s">
        <v>120</v>
      </c>
      <c r="AB14">
        <f>IF(datos_transformados[[#This Row],[Cancelacion_reserva]]="Verdadero",1,0)</f>
        <v>1</v>
      </c>
      <c r="AC14">
        <v>6</v>
      </c>
      <c r="AD14">
        <v>8</v>
      </c>
      <c r="AE14" t="s">
        <v>3123</v>
      </c>
      <c r="AF14" t="s">
        <v>88</v>
      </c>
      <c r="AG14" t="s">
        <v>53</v>
      </c>
      <c r="AH14" t="s">
        <v>54</v>
      </c>
      <c r="AI14">
        <v>9</v>
      </c>
      <c r="AJ14">
        <v>4</v>
      </c>
      <c r="AK14">
        <v>11</v>
      </c>
      <c r="AL14">
        <v>10</v>
      </c>
      <c r="AM14" t="s">
        <v>55</v>
      </c>
      <c r="AN14" t="s">
        <v>3116</v>
      </c>
      <c r="AO14" t="s">
        <v>41</v>
      </c>
      <c r="AP14">
        <v>2</v>
      </c>
      <c r="AQ14" t="s">
        <v>39</v>
      </c>
      <c r="AR14" t="s">
        <v>94</v>
      </c>
      <c r="AS14" s="1">
        <v>2928.68</v>
      </c>
      <c r="AT14" s="2">
        <v>1301.6300000000001</v>
      </c>
    </row>
    <row r="15" spans="1:46" x14ac:dyDescent="0.25">
      <c r="A15" t="s">
        <v>121</v>
      </c>
      <c r="B15" t="s">
        <v>122</v>
      </c>
      <c r="C15">
        <v>24</v>
      </c>
      <c r="D15" t="s">
        <v>3111</v>
      </c>
      <c r="E15" t="s">
        <v>32</v>
      </c>
      <c r="F15" t="s">
        <v>3121</v>
      </c>
      <c r="G15" t="s">
        <v>78</v>
      </c>
      <c r="H15" t="s">
        <v>34</v>
      </c>
      <c r="I15" t="s">
        <v>34</v>
      </c>
      <c r="J15" t="s">
        <v>123</v>
      </c>
      <c r="K15" s="3">
        <v>45306</v>
      </c>
      <c r="L15" s="3">
        <v>45496</v>
      </c>
      <c r="M15">
        <v>216</v>
      </c>
      <c r="N15">
        <v>190</v>
      </c>
      <c r="O15">
        <v>12</v>
      </c>
      <c r="P15">
        <v>1</v>
      </c>
      <c r="Q15" t="s">
        <v>72</v>
      </c>
      <c r="R15" t="s">
        <v>72</v>
      </c>
      <c r="S15" s="2">
        <v>12268.1</v>
      </c>
      <c r="T15" t="s">
        <v>73</v>
      </c>
      <c r="U15" t="s">
        <v>3124</v>
      </c>
      <c r="V15" t="s">
        <v>93</v>
      </c>
      <c r="W15" t="s">
        <v>103</v>
      </c>
      <c r="X15" t="s">
        <v>40</v>
      </c>
      <c r="Y15" t="s">
        <v>39</v>
      </c>
      <c r="Z15" t="s">
        <v>39</v>
      </c>
      <c r="AA15" t="s">
        <v>39</v>
      </c>
      <c r="AB15">
        <f>IF(datos_transformados[[#This Row],[Cancelacion_reserva]]="Verdadero",1,0)</f>
        <v>0</v>
      </c>
      <c r="AC15">
        <v>2</v>
      </c>
      <c r="AD15">
        <v>11</v>
      </c>
      <c r="AE15" t="s">
        <v>3123</v>
      </c>
      <c r="AF15" t="s">
        <v>88</v>
      </c>
      <c r="AG15" t="s">
        <v>53</v>
      </c>
      <c r="AH15" t="s">
        <v>104</v>
      </c>
      <c r="AI15">
        <v>7</v>
      </c>
      <c r="AJ15">
        <v>1</v>
      </c>
      <c r="AK15">
        <v>1</v>
      </c>
      <c r="AL15">
        <v>7</v>
      </c>
      <c r="AM15" t="s">
        <v>55</v>
      </c>
      <c r="AN15" t="s">
        <v>3123</v>
      </c>
      <c r="AO15" t="s">
        <v>88</v>
      </c>
      <c r="AP15">
        <v>1</v>
      </c>
      <c r="AQ15" t="s">
        <v>45</v>
      </c>
      <c r="AR15" t="s">
        <v>67</v>
      </c>
      <c r="AS15" s="1">
        <v>12268.1</v>
      </c>
      <c r="AT15" s="2">
        <v>1022.34</v>
      </c>
    </row>
    <row r="16" spans="1:46" x14ac:dyDescent="0.25">
      <c r="A16" t="s">
        <v>124</v>
      </c>
      <c r="B16" t="s">
        <v>125</v>
      </c>
      <c r="C16">
        <v>27</v>
      </c>
      <c r="D16" t="s">
        <v>3119</v>
      </c>
      <c r="E16" t="s">
        <v>58</v>
      </c>
      <c r="F16" t="s">
        <v>3121</v>
      </c>
      <c r="G16" t="s">
        <v>78</v>
      </c>
      <c r="H16" t="s">
        <v>91</v>
      </c>
      <c r="I16" t="s">
        <v>91</v>
      </c>
      <c r="J16" t="s">
        <v>126</v>
      </c>
      <c r="K16" s="3">
        <v>45381</v>
      </c>
      <c r="L16" s="3">
        <v>45549</v>
      </c>
      <c r="M16">
        <v>127</v>
      </c>
      <c r="N16">
        <v>168</v>
      </c>
      <c r="O16">
        <v>10</v>
      </c>
      <c r="P16">
        <v>2</v>
      </c>
      <c r="Q16" t="s">
        <v>3114</v>
      </c>
      <c r="R16" t="s">
        <v>36</v>
      </c>
      <c r="S16" s="2">
        <v>15496.4</v>
      </c>
      <c r="T16" t="s">
        <v>80</v>
      </c>
      <c r="U16" t="s">
        <v>87</v>
      </c>
      <c r="V16" t="s">
        <v>87</v>
      </c>
      <c r="W16" t="s">
        <v>39</v>
      </c>
      <c r="X16" t="s">
        <v>52</v>
      </c>
      <c r="Y16" t="s">
        <v>39</v>
      </c>
      <c r="Z16" t="s">
        <v>39</v>
      </c>
      <c r="AA16" t="s">
        <v>39</v>
      </c>
      <c r="AB16">
        <f>IF(datos_transformados[[#This Row],[Cancelacion_reserva]]="Verdadero",1,0)</f>
        <v>0</v>
      </c>
      <c r="AC16">
        <v>2</v>
      </c>
      <c r="AD16">
        <v>9</v>
      </c>
      <c r="AE16" t="s">
        <v>3116</v>
      </c>
      <c r="AF16" t="s">
        <v>41</v>
      </c>
      <c r="AG16" t="s">
        <v>42</v>
      </c>
      <c r="AH16" t="s">
        <v>54</v>
      </c>
      <c r="AI16">
        <v>1</v>
      </c>
      <c r="AJ16">
        <v>3</v>
      </c>
      <c r="AK16">
        <v>12</v>
      </c>
      <c r="AL16">
        <v>9</v>
      </c>
      <c r="AM16" t="s">
        <v>55</v>
      </c>
      <c r="AN16" t="s">
        <v>3123</v>
      </c>
      <c r="AO16" t="s">
        <v>88</v>
      </c>
      <c r="AP16">
        <v>3</v>
      </c>
      <c r="AQ16" t="s">
        <v>66</v>
      </c>
      <c r="AR16" t="s">
        <v>67</v>
      </c>
      <c r="AS16" s="1">
        <v>7748.2</v>
      </c>
      <c r="AT16" s="2">
        <v>1549.64</v>
      </c>
    </row>
    <row r="17" spans="1:46" x14ac:dyDescent="0.25">
      <c r="A17" t="s">
        <v>127</v>
      </c>
      <c r="B17" t="s">
        <v>128</v>
      </c>
      <c r="C17">
        <v>20</v>
      </c>
      <c r="D17" t="s">
        <v>3119</v>
      </c>
      <c r="E17" t="s">
        <v>58</v>
      </c>
      <c r="F17" t="s">
        <v>3112</v>
      </c>
      <c r="G17" t="s">
        <v>33</v>
      </c>
      <c r="H17" t="s">
        <v>3113</v>
      </c>
      <c r="I17" t="s">
        <v>34</v>
      </c>
      <c r="J17" t="s">
        <v>129</v>
      </c>
      <c r="K17" s="3">
        <v>45587</v>
      </c>
      <c r="L17" s="3">
        <v>45646</v>
      </c>
      <c r="M17">
        <v>313</v>
      </c>
      <c r="N17">
        <v>59</v>
      </c>
      <c r="O17">
        <v>12</v>
      </c>
      <c r="P17">
        <v>3</v>
      </c>
      <c r="Q17" t="s">
        <v>61</v>
      </c>
      <c r="R17" t="s">
        <v>61</v>
      </c>
      <c r="S17" s="2">
        <v>15586.2</v>
      </c>
      <c r="T17" t="s">
        <v>80</v>
      </c>
      <c r="U17" t="s">
        <v>87</v>
      </c>
      <c r="V17" t="s">
        <v>87</v>
      </c>
      <c r="W17" t="s">
        <v>63</v>
      </c>
      <c r="X17" t="s">
        <v>52</v>
      </c>
      <c r="Y17" t="s">
        <v>3127</v>
      </c>
      <c r="Z17" t="s">
        <v>3127</v>
      </c>
      <c r="AA17" t="s">
        <v>130</v>
      </c>
      <c r="AB17">
        <f>IF(datos_transformados[[#This Row],[Cancelacion_reserva]]="Verdadero",1,0)</f>
        <v>1</v>
      </c>
      <c r="AC17">
        <v>3</v>
      </c>
      <c r="AD17">
        <v>11</v>
      </c>
      <c r="AE17" t="s">
        <v>3123</v>
      </c>
      <c r="AF17" t="s">
        <v>88</v>
      </c>
      <c r="AG17" t="s">
        <v>82</v>
      </c>
      <c r="AH17" t="s">
        <v>43</v>
      </c>
      <c r="AI17">
        <v>8</v>
      </c>
      <c r="AJ17">
        <v>10</v>
      </c>
      <c r="AK17">
        <v>6</v>
      </c>
      <c r="AL17">
        <v>12</v>
      </c>
      <c r="AM17" t="s">
        <v>55</v>
      </c>
      <c r="AN17" t="s">
        <v>3116</v>
      </c>
      <c r="AO17" t="s">
        <v>41</v>
      </c>
      <c r="AP17">
        <v>5</v>
      </c>
      <c r="AQ17" t="s">
        <v>99</v>
      </c>
      <c r="AR17" t="s">
        <v>67</v>
      </c>
      <c r="AS17" s="1">
        <v>5195.3999999999996</v>
      </c>
      <c r="AT17" s="2">
        <v>1298.8499999999999</v>
      </c>
    </row>
    <row r="18" spans="1:46" x14ac:dyDescent="0.25">
      <c r="A18" t="s">
        <v>131</v>
      </c>
      <c r="B18" t="s">
        <v>132</v>
      </c>
      <c r="C18">
        <v>27</v>
      </c>
      <c r="D18" t="s">
        <v>3111</v>
      </c>
      <c r="E18" t="s">
        <v>32</v>
      </c>
      <c r="F18" t="s">
        <v>59</v>
      </c>
      <c r="G18" t="s">
        <v>59</v>
      </c>
      <c r="H18" t="s">
        <v>3113</v>
      </c>
      <c r="I18" t="s">
        <v>34</v>
      </c>
      <c r="J18" t="s">
        <v>133</v>
      </c>
      <c r="K18" s="3">
        <v>45389</v>
      </c>
      <c r="L18" s="3">
        <v>45609</v>
      </c>
      <c r="M18">
        <v>338</v>
      </c>
      <c r="N18">
        <v>220</v>
      </c>
      <c r="O18">
        <v>9</v>
      </c>
      <c r="P18">
        <v>4</v>
      </c>
      <c r="Q18" t="s">
        <v>61</v>
      </c>
      <c r="R18" t="s">
        <v>61</v>
      </c>
      <c r="S18" s="2">
        <v>6684.8</v>
      </c>
      <c r="T18" t="s">
        <v>37</v>
      </c>
      <c r="U18" t="s">
        <v>119</v>
      </c>
      <c r="V18" t="s">
        <v>119</v>
      </c>
      <c r="W18" t="s">
        <v>74</v>
      </c>
      <c r="X18" t="s">
        <v>40</v>
      </c>
      <c r="Y18" t="s">
        <v>39</v>
      </c>
      <c r="Z18" t="s">
        <v>120</v>
      </c>
      <c r="AA18" t="s">
        <v>120</v>
      </c>
      <c r="AB18">
        <f>IF(datos_transformados[[#This Row],[Cancelacion_reserva]]="Verdadero",1,0)</f>
        <v>1</v>
      </c>
      <c r="AC18">
        <v>4</v>
      </c>
      <c r="AD18">
        <v>8</v>
      </c>
      <c r="AE18" t="s">
        <v>3116</v>
      </c>
      <c r="AF18" t="s">
        <v>41</v>
      </c>
      <c r="AG18" t="s">
        <v>53</v>
      </c>
      <c r="AH18" t="s">
        <v>54</v>
      </c>
      <c r="AI18">
        <v>9</v>
      </c>
      <c r="AJ18">
        <v>4</v>
      </c>
      <c r="AK18">
        <v>5</v>
      </c>
      <c r="AL18">
        <v>11</v>
      </c>
      <c r="AM18" t="s">
        <v>55</v>
      </c>
      <c r="AN18" t="s">
        <v>3116</v>
      </c>
      <c r="AO18" t="s">
        <v>41</v>
      </c>
      <c r="AP18">
        <v>4</v>
      </c>
      <c r="AQ18" t="s">
        <v>99</v>
      </c>
      <c r="AR18" t="s">
        <v>67</v>
      </c>
      <c r="AS18" s="1">
        <v>1671.2</v>
      </c>
      <c r="AT18" s="2">
        <v>742.76</v>
      </c>
    </row>
    <row r="19" spans="1:46" x14ac:dyDescent="0.25">
      <c r="A19" t="s">
        <v>134</v>
      </c>
      <c r="B19" t="s">
        <v>135</v>
      </c>
      <c r="C19">
        <v>43</v>
      </c>
      <c r="D19" t="s">
        <v>3111</v>
      </c>
      <c r="E19" t="s">
        <v>32</v>
      </c>
      <c r="F19" t="s">
        <v>59</v>
      </c>
      <c r="G19" t="s">
        <v>59</v>
      </c>
      <c r="H19" t="s">
        <v>34</v>
      </c>
      <c r="I19" t="s">
        <v>34</v>
      </c>
      <c r="J19" t="s">
        <v>136</v>
      </c>
      <c r="K19" s="3">
        <v>45426</v>
      </c>
      <c r="L19" s="3">
        <v>45530</v>
      </c>
      <c r="M19">
        <v>133</v>
      </c>
      <c r="N19">
        <v>104</v>
      </c>
      <c r="O19">
        <v>2</v>
      </c>
      <c r="P19">
        <v>3</v>
      </c>
      <c r="Q19" t="s">
        <v>72</v>
      </c>
      <c r="R19" t="s">
        <v>72</v>
      </c>
      <c r="S19" s="2">
        <v>277.7</v>
      </c>
      <c r="T19" t="s">
        <v>37</v>
      </c>
      <c r="U19" t="s">
        <v>3122</v>
      </c>
      <c r="V19" t="s">
        <v>81</v>
      </c>
      <c r="W19" t="s">
        <v>74</v>
      </c>
      <c r="X19" t="s">
        <v>40</v>
      </c>
      <c r="Y19" t="s">
        <v>39</v>
      </c>
      <c r="Z19" t="s">
        <v>39</v>
      </c>
      <c r="AA19" t="s">
        <v>39</v>
      </c>
      <c r="AB19">
        <f>IF(datos_transformados[[#This Row],[Cancelacion_reserva]]="Verdadero",1,0)</f>
        <v>1</v>
      </c>
      <c r="AC19">
        <v>3</v>
      </c>
      <c r="AD19">
        <v>1</v>
      </c>
      <c r="AE19" t="s">
        <v>3116</v>
      </c>
      <c r="AF19" t="s">
        <v>41</v>
      </c>
      <c r="AG19" t="s">
        <v>82</v>
      </c>
      <c r="AH19" t="s">
        <v>104</v>
      </c>
      <c r="AI19">
        <v>8</v>
      </c>
      <c r="AJ19">
        <v>5</v>
      </c>
      <c r="AK19">
        <v>10</v>
      </c>
      <c r="AL19">
        <v>8</v>
      </c>
      <c r="AM19" t="s">
        <v>55</v>
      </c>
      <c r="AN19" t="s">
        <v>3116</v>
      </c>
      <c r="AO19" t="s">
        <v>41</v>
      </c>
      <c r="AP19">
        <v>2</v>
      </c>
      <c r="AQ19" t="s">
        <v>99</v>
      </c>
      <c r="AR19" t="s">
        <v>94</v>
      </c>
      <c r="AS19" s="1">
        <v>92.57</v>
      </c>
      <c r="AT19" s="2">
        <v>138.85</v>
      </c>
    </row>
    <row r="20" spans="1:46" x14ac:dyDescent="0.25">
      <c r="A20" t="s">
        <v>137</v>
      </c>
      <c r="B20" t="s">
        <v>138</v>
      </c>
      <c r="C20">
        <v>39</v>
      </c>
      <c r="D20" t="s">
        <v>3119</v>
      </c>
      <c r="E20" t="s">
        <v>58</v>
      </c>
      <c r="F20" t="s">
        <v>3120</v>
      </c>
      <c r="G20" t="s">
        <v>70</v>
      </c>
      <c r="H20" t="s">
        <v>3113</v>
      </c>
      <c r="I20" t="s">
        <v>34</v>
      </c>
      <c r="J20" t="s">
        <v>139</v>
      </c>
      <c r="K20" s="3">
        <v>45459</v>
      </c>
      <c r="L20" s="3">
        <v>45477</v>
      </c>
      <c r="M20">
        <v>344</v>
      </c>
      <c r="N20">
        <v>18</v>
      </c>
      <c r="O20">
        <v>5</v>
      </c>
      <c r="P20">
        <v>1</v>
      </c>
      <c r="Q20" t="s">
        <v>72</v>
      </c>
      <c r="R20" t="s">
        <v>72</v>
      </c>
      <c r="S20" s="2">
        <v>1027.8</v>
      </c>
      <c r="T20" t="s">
        <v>73</v>
      </c>
      <c r="U20" t="s">
        <v>119</v>
      </c>
      <c r="V20" t="s">
        <v>119</v>
      </c>
      <c r="W20" t="s">
        <v>74</v>
      </c>
      <c r="X20" t="s">
        <v>52</v>
      </c>
      <c r="Y20" t="s">
        <v>39</v>
      </c>
      <c r="Z20" t="s">
        <v>39</v>
      </c>
      <c r="AA20" t="s">
        <v>39</v>
      </c>
      <c r="AB20">
        <f>IF(datos_transformados[[#This Row],[Cancelacion_reserva]]="Verdadero",1,0)</f>
        <v>1</v>
      </c>
      <c r="AC20">
        <v>2</v>
      </c>
      <c r="AD20">
        <v>4</v>
      </c>
      <c r="AE20" t="s">
        <v>3116</v>
      </c>
      <c r="AF20" t="s">
        <v>41</v>
      </c>
      <c r="AG20" t="s">
        <v>82</v>
      </c>
      <c r="AH20" t="s">
        <v>54</v>
      </c>
      <c r="AI20">
        <v>12</v>
      </c>
      <c r="AJ20">
        <v>6</v>
      </c>
      <c r="AK20">
        <v>12</v>
      </c>
      <c r="AL20">
        <v>7</v>
      </c>
      <c r="AM20" t="s">
        <v>44</v>
      </c>
      <c r="AN20" t="s">
        <v>3116</v>
      </c>
      <c r="AO20" t="s">
        <v>41</v>
      </c>
      <c r="AP20">
        <v>4</v>
      </c>
      <c r="AQ20" t="s">
        <v>115</v>
      </c>
      <c r="AR20" t="s">
        <v>46</v>
      </c>
      <c r="AS20" s="1">
        <v>1027.8</v>
      </c>
      <c r="AT20" s="2">
        <v>205.56</v>
      </c>
    </row>
    <row r="21" spans="1:46" x14ac:dyDescent="0.25">
      <c r="A21" t="s">
        <v>140</v>
      </c>
      <c r="B21" t="s">
        <v>141</v>
      </c>
      <c r="C21">
        <v>37</v>
      </c>
      <c r="D21" t="s">
        <v>3125</v>
      </c>
      <c r="E21" t="s">
        <v>97</v>
      </c>
      <c r="F21" t="s">
        <v>3126</v>
      </c>
      <c r="G21" t="s">
        <v>110</v>
      </c>
      <c r="H21" t="s">
        <v>91</v>
      </c>
      <c r="I21" t="s">
        <v>91</v>
      </c>
      <c r="J21" t="s">
        <v>142</v>
      </c>
      <c r="K21" s="3">
        <v>45461</v>
      </c>
      <c r="L21" s="3">
        <v>45495</v>
      </c>
      <c r="M21">
        <v>266</v>
      </c>
      <c r="N21">
        <v>34</v>
      </c>
      <c r="O21">
        <v>12</v>
      </c>
      <c r="P21">
        <v>2</v>
      </c>
      <c r="Q21" t="s">
        <v>61</v>
      </c>
      <c r="R21" t="s">
        <v>61</v>
      </c>
      <c r="S21" s="2">
        <v>263.39999999999998</v>
      </c>
      <c r="T21" t="s">
        <v>37</v>
      </c>
      <c r="U21" t="s">
        <v>62</v>
      </c>
      <c r="V21" t="s">
        <v>62</v>
      </c>
      <c r="W21" t="s">
        <v>63</v>
      </c>
      <c r="X21" t="s">
        <v>64</v>
      </c>
      <c r="Y21" t="s">
        <v>39</v>
      </c>
      <c r="Z21" t="s">
        <v>120</v>
      </c>
      <c r="AA21" t="s">
        <v>120</v>
      </c>
      <c r="AB21">
        <f>IF(datos_transformados[[#This Row],[Cancelacion_reserva]]="Verdadero",1,0)</f>
        <v>0</v>
      </c>
      <c r="AC21">
        <v>5</v>
      </c>
      <c r="AD21">
        <v>11</v>
      </c>
      <c r="AE21" t="s">
        <v>3123</v>
      </c>
      <c r="AF21" t="s">
        <v>88</v>
      </c>
      <c r="AG21" t="s">
        <v>53</v>
      </c>
      <c r="AH21" t="s">
        <v>54</v>
      </c>
      <c r="AI21">
        <v>8</v>
      </c>
      <c r="AJ21">
        <v>6</v>
      </c>
      <c r="AK21">
        <v>1</v>
      </c>
      <c r="AL21">
        <v>7</v>
      </c>
      <c r="AM21" t="s">
        <v>55</v>
      </c>
      <c r="AN21" t="s">
        <v>3123</v>
      </c>
      <c r="AO21" t="s">
        <v>88</v>
      </c>
      <c r="AP21">
        <v>5</v>
      </c>
      <c r="AQ21" t="s">
        <v>99</v>
      </c>
      <c r="AR21" t="s">
        <v>46</v>
      </c>
      <c r="AS21" s="1">
        <v>131.69999999999999</v>
      </c>
      <c r="AT21" s="2">
        <v>21.95</v>
      </c>
    </row>
    <row r="22" spans="1:46" x14ac:dyDescent="0.25">
      <c r="A22" t="s">
        <v>143</v>
      </c>
      <c r="B22" t="s">
        <v>144</v>
      </c>
      <c r="C22">
        <v>54</v>
      </c>
      <c r="D22" t="s">
        <v>3125</v>
      </c>
      <c r="E22" t="s">
        <v>97</v>
      </c>
      <c r="F22" t="s">
        <v>3117</v>
      </c>
      <c r="G22" t="s">
        <v>49</v>
      </c>
      <c r="H22" t="s">
        <v>91</v>
      </c>
      <c r="I22" t="s">
        <v>91</v>
      </c>
      <c r="J22" t="s">
        <v>145</v>
      </c>
      <c r="K22" s="3">
        <v>45332</v>
      </c>
      <c r="L22" s="3">
        <v>45533</v>
      </c>
      <c r="M22">
        <v>340</v>
      </c>
      <c r="N22">
        <v>201</v>
      </c>
      <c r="O22">
        <v>2</v>
      </c>
      <c r="P22">
        <v>2</v>
      </c>
      <c r="Q22" t="s">
        <v>72</v>
      </c>
      <c r="R22" t="s">
        <v>72</v>
      </c>
      <c r="S22" s="2">
        <v>3978.8</v>
      </c>
      <c r="T22" t="s">
        <v>73</v>
      </c>
      <c r="U22" t="s">
        <v>87</v>
      </c>
      <c r="V22" t="s">
        <v>87</v>
      </c>
      <c r="W22" t="s">
        <v>103</v>
      </c>
      <c r="X22" t="s">
        <v>40</v>
      </c>
      <c r="Y22" t="s">
        <v>39</v>
      </c>
      <c r="Z22" t="s">
        <v>39</v>
      </c>
      <c r="AA22" t="s">
        <v>39</v>
      </c>
      <c r="AB22">
        <f>IF(datos_transformados[[#This Row],[Cancelacion_reserva]]="Verdadero",1,0)</f>
        <v>1</v>
      </c>
      <c r="AC22">
        <v>6</v>
      </c>
      <c r="AD22">
        <v>1</v>
      </c>
      <c r="AE22" t="s">
        <v>3116</v>
      </c>
      <c r="AF22" t="s">
        <v>41</v>
      </c>
      <c r="AG22" t="s">
        <v>53</v>
      </c>
      <c r="AH22" t="s">
        <v>54</v>
      </c>
      <c r="AI22">
        <v>3</v>
      </c>
      <c r="AJ22">
        <v>2</v>
      </c>
      <c r="AK22">
        <v>5</v>
      </c>
      <c r="AL22">
        <v>8</v>
      </c>
      <c r="AM22" t="s">
        <v>44</v>
      </c>
      <c r="AN22" t="s">
        <v>3116</v>
      </c>
      <c r="AO22" t="s">
        <v>41</v>
      </c>
      <c r="AP22">
        <v>2</v>
      </c>
      <c r="AQ22" t="s">
        <v>45</v>
      </c>
      <c r="AR22" t="s">
        <v>146</v>
      </c>
      <c r="AS22" s="1">
        <v>1989.4</v>
      </c>
      <c r="AT22" s="2">
        <v>1989.4</v>
      </c>
    </row>
    <row r="23" spans="1:46" x14ac:dyDescent="0.25">
      <c r="A23" t="s">
        <v>147</v>
      </c>
      <c r="B23" t="s">
        <v>148</v>
      </c>
      <c r="C23">
        <v>33</v>
      </c>
      <c r="D23" t="s">
        <v>3125</v>
      </c>
      <c r="E23" t="s">
        <v>97</v>
      </c>
      <c r="F23" t="s">
        <v>3121</v>
      </c>
      <c r="G23" t="s">
        <v>78</v>
      </c>
      <c r="H23" t="s">
        <v>91</v>
      </c>
      <c r="I23" t="s">
        <v>91</v>
      </c>
      <c r="J23" t="s">
        <v>149</v>
      </c>
      <c r="K23" s="3">
        <v>45588</v>
      </c>
      <c r="L23" s="3">
        <v>45595</v>
      </c>
      <c r="M23">
        <v>220</v>
      </c>
      <c r="N23">
        <v>7</v>
      </c>
      <c r="O23">
        <v>5</v>
      </c>
      <c r="P23">
        <v>4</v>
      </c>
      <c r="Q23" t="s">
        <v>72</v>
      </c>
      <c r="R23" t="s">
        <v>72</v>
      </c>
      <c r="S23" s="2">
        <v>18161.3</v>
      </c>
      <c r="T23" t="s">
        <v>73</v>
      </c>
      <c r="U23" t="s">
        <v>87</v>
      </c>
      <c r="V23" t="s">
        <v>87</v>
      </c>
      <c r="W23" t="s">
        <v>74</v>
      </c>
      <c r="X23" t="s">
        <v>52</v>
      </c>
      <c r="Y23" t="s">
        <v>39</v>
      </c>
      <c r="Z23" t="s">
        <v>39</v>
      </c>
      <c r="AA23" t="s">
        <v>39</v>
      </c>
      <c r="AB23">
        <f>IF(datos_transformados[[#This Row],[Cancelacion_reserva]]="Verdadero",1,0)</f>
        <v>0</v>
      </c>
      <c r="AC23">
        <v>3</v>
      </c>
      <c r="AD23">
        <v>4</v>
      </c>
      <c r="AE23" t="s">
        <v>3123</v>
      </c>
      <c r="AF23" t="s">
        <v>88</v>
      </c>
      <c r="AG23" t="s">
        <v>53</v>
      </c>
      <c r="AH23" t="s">
        <v>104</v>
      </c>
      <c r="AI23">
        <v>7</v>
      </c>
      <c r="AJ23">
        <v>10</v>
      </c>
      <c r="AK23">
        <v>1</v>
      </c>
      <c r="AL23">
        <v>10</v>
      </c>
      <c r="AM23" t="s">
        <v>55</v>
      </c>
      <c r="AN23" t="s">
        <v>3123</v>
      </c>
      <c r="AO23" t="s">
        <v>88</v>
      </c>
      <c r="AP23">
        <v>4</v>
      </c>
      <c r="AQ23" t="s">
        <v>99</v>
      </c>
      <c r="AR23" t="s">
        <v>46</v>
      </c>
      <c r="AS23" s="1">
        <v>4540.33</v>
      </c>
      <c r="AT23" s="2">
        <v>3632.26</v>
      </c>
    </row>
    <row r="24" spans="1:46" x14ac:dyDescent="0.25">
      <c r="A24" t="s">
        <v>150</v>
      </c>
      <c r="B24" t="s">
        <v>151</v>
      </c>
      <c r="C24">
        <v>32</v>
      </c>
      <c r="D24" t="s">
        <v>3119</v>
      </c>
      <c r="E24" t="s">
        <v>58</v>
      </c>
      <c r="F24" t="s">
        <v>3126</v>
      </c>
      <c r="G24" t="s">
        <v>110</v>
      </c>
      <c r="H24" t="s">
        <v>34</v>
      </c>
      <c r="I24" t="s">
        <v>34</v>
      </c>
      <c r="J24" t="s">
        <v>152</v>
      </c>
      <c r="K24" s="3">
        <v>45513</v>
      </c>
      <c r="L24" s="3">
        <v>45532</v>
      </c>
      <c r="M24">
        <v>56</v>
      </c>
      <c r="N24">
        <v>19</v>
      </c>
      <c r="O24">
        <v>13</v>
      </c>
      <c r="P24">
        <v>2</v>
      </c>
      <c r="Q24" t="s">
        <v>72</v>
      </c>
      <c r="R24" t="s">
        <v>72</v>
      </c>
      <c r="S24" s="2">
        <v>1678.4</v>
      </c>
      <c r="T24" t="s">
        <v>37</v>
      </c>
      <c r="U24" t="s">
        <v>3115</v>
      </c>
      <c r="V24" t="s">
        <v>38</v>
      </c>
      <c r="W24" t="s">
        <v>63</v>
      </c>
      <c r="X24" t="s">
        <v>40</v>
      </c>
      <c r="Y24" t="s">
        <v>39</v>
      </c>
      <c r="Z24" t="s">
        <v>39</v>
      </c>
      <c r="AA24" t="s">
        <v>39</v>
      </c>
      <c r="AB24">
        <f>IF(datos_transformados[[#This Row],[Cancelacion_reserva]]="Verdadero",1,0)</f>
        <v>0</v>
      </c>
      <c r="AC24">
        <v>3</v>
      </c>
      <c r="AD24">
        <v>12</v>
      </c>
      <c r="AE24" t="s">
        <v>3123</v>
      </c>
      <c r="AF24" t="s">
        <v>88</v>
      </c>
      <c r="AG24" t="s">
        <v>82</v>
      </c>
      <c r="AH24" t="s">
        <v>54</v>
      </c>
      <c r="AI24">
        <v>12</v>
      </c>
      <c r="AJ24">
        <v>8</v>
      </c>
      <c r="AK24">
        <v>10</v>
      </c>
      <c r="AL24">
        <v>8</v>
      </c>
      <c r="AM24" t="s">
        <v>44</v>
      </c>
      <c r="AN24" t="s">
        <v>3123</v>
      </c>
      <c r="AO24" t="s">
        <v>88</v>
      </c>
      <c r="AP24">
        <v>1</v>
      </c>
      <c r="AQ24" t="s">
        <v>66</v>
      </c>
      <c r="AR24" t="s">
        <v>46</v>
      </c>
      <c r="AS24" s="1">
        <v>839.2</v>
      </c>
      <c r="AT24" s="2">
        <v>129.11000000000001</v>
      </c>
    </row>
    <row r="25" spans="1:46" x14ac:dyDescent="0.25">
      <c r="A25" t="s">
        <v>153</v>
      </c>
      <c r="B25" t="s">
        <v>154</v>
      </c>
      <c r="C25">
        <v>32</v>
      </c>
      <c r="D25" t="s">
        <v>3111</v>
      </c>
      <c r="E25" t="s">
        <v>32</v>
      </c>
      <c r="F25" t="s">
        <v>3121</v>
      </c>
      <c r="G25" t="s">
        <v>78</v>
      </c>
      <c r="H25" t="s">
        <v>34</v>
      </c>
      <c r="I25" t="s">
        <v>34</v>
      </c>
      <c r="J25" t="s">
        <v>155</v>
      </c>
      <c r="K25" s="3">
        <v>45473</v>
      </c>
      <c r="L25" s="3">
        <v>45610</v>
      </c>
      <c r="M25">
        <v>246</v>
      </c>
      <c r="N25">
        <v>137</v>
      </c>
      <c r="O25">
        <v>4</v>
      </c>
      <c r="P25">
        <v>1</v>
      </c>
      <c r="Q25" t="s">
        <v>3114</v>
      </c>
      <c r="R25" t="s">
        <v>36</v>
      </c>
      <c r="S25" s="2">
        <v>18946.8</v>
      </c>
      <c r="T25" t="s">
        <v>37</v>
      </c>
      <c r="U25" t="s">
        <v>3115</v>
      </c>
      <c r="V25" t="s">
        <v>38</v>
      </c>
      <c r="W25" t="s">
        <v>39</v>
      </c>
      <c r="X25" t="s">
        <v>40</v>
      </c>
      <c r="Y25" t="s">
        <v>39</v>
      </c>
      <c r="Z25" t="s">
        <v>39</v>
      </c>
      <c r="AA25" t="s">
        <v>39</v>
      </c>
      <c r="AB25">
        <f>IF(datos_transformados[[#This Row],[Cancelacion_reserva]]="Verdadero",1,0)</f>
        <v>1</v>
      </c>
      <c r="AC25">
        <v>3</v>
      </c>
      <c r="AD25">
        <v>3</v>
      </c>
      <c r="AE25" t="s">
        <v>3123</v>
      </c>
      <c r="AF25" t="s">
        <v>88</v>
      </c>
      <c r="AG25" t="s">
        <v>53</v>
      </c>
      <c r="AH25" t="s">
        <v>43</v>
      </c>
      <c r="AI25">
        <v>1</v>
      </c>
      <c r="AJ25">
        <v>6</v>
      </c>
      <c r="AK25">
        <v>2</v>
      </c>
      <c r="AL25">
        <v>11</v>
      </c>
      <c r="AM25" t="s">
        <v>55</v>
      </c>
      <c r="AN25" t="s">
        <v>3116</v>
      </c>
      <c r="AO25" t="s">
        <v>41</v>
      </c>
      <c r="AP25">
        <v>1</v>
      </c>
      <c r="AQ25" t="s">
        <v>66</v>
      </c>
      <c r="AR25" t="s">
        <v>46</v>
      </c>
      <c r="AS25" s="1">
        <v>18946.8</v>
      </c>
      <c r="AT25" s="2">
        <v>4736.7</v>
      </c>
    </row>
    <row r="26" spans="1:46" x14ac:dyDescent="0.25">
      <c r="A26" t="s">
        <v>156</v>
      </c>
      <c r="B26" t="s">
        <v>157</v>
      </c>
      <c r="C26">
        <v>34</v>
      </c>
      <c r="D26" t="s">
        <v>3111</v>
      </c>
      <c r="E26" t="s">
        <v>32</v>
      </c>
      <c r="F26" t="s">
        <v>3120</v>
      </c>
      <c r="G26" t="s">
        <v>70</v>
      </c>
      <c r="H26" t="s">
        <v>34</v>
      </c>
      <c r="I26" t="s">
        <v>34</v>
      </c>
      <c r="J26" t="s">
        <v>158</v>
      </c>
      <c r="K26" s="3">
        <v>45410</v>
      </c>
      <c r="L26" s="3">
        <v>45570</v>
      </c>
      <c r="M26">
        <v>159</v>
      </c>
      <c r="N26">
        <v>160</v>
      </c>
      <c r="O26">
        <v>4</v>
      </c>
      <c r="P26">
        <v>4</v>
      </c>
      <c r="Q26" t="s">
        <v>72</v>
      </c>
      <c r="R26" t="s">
        <v>72</v>
      </c>
      <c r="S26" s="2">
        <v>12337.8</v>
      </c>
      <c r="T26" t="s">
        <v>73</v>
      </c>
      <c r="U26" t="s">
        <v>3118</v>
      </c>
      <c r="V26" t="s">
        <v>51</v>
      </c>
      <c r="W26" t="s">
        <v>103</v>
      </c>
      <c r="X26" t="s">
        <v>64</v>
      </c>
      <c r="Y26" t="s">
        <v>39</v>
      </c>
      <c r="Z26" t="s">
        <v>39</v>
      </c>
      <c r="AA26" t="s">
        <v>39</v>
      </c>
      <c r="AB26">
        <f>IF(datos_transformados[[#This Row],[Cancelacion_reserva]]="Verdadero",1,0)</f>
        <v>0</v>
      </c>
      <c r="AC26">
        <v>7</v>
      </c>
      <c r="AD26">
        <v>3</v>
      </c>
      <c r="AE26" t="s">
        <v>3116</v>
      </c>
      <c r="AF26" t="s">
        <v>41</v>
      </c>
      <c r="AG26" t="s">
        <v>82</v>
      </c>
      <c r="AH26" t="s">
        <v>104</v>
      </c>
      <c r="AI26">
        <v>1</v>
      </c>
      <c r="AJ26">
        <v>4</v>
      </c>
      <c r="AK26">
        <v>3</v>
      </c>
      <c r="AL26">
        <v>10</v>
      </c>
      <c r="AM26" t="s">
        <v>55</v>
      </c>
      <c r="AN26" t="s">
        <v>3123</v>
      </c>
      <c r="AO26" t="s">
        <v>88</v>
      </c>
      <c r="AP26">
        <v>3</v>
      </c>
      <c r="AQ26" t="s">
        <v>66</v>
      </c>
      <c r="AR26" t="s">
        <v>46</v>
      </c>
      <c r="AS26" s="1">
        <v>3084.45</v>
      </c>
      <c r="AT26" s="2">
        <v>3084.45</v>
      </c>
    </row>
    <row r="27" spans="1:46" x14ac:dyDescent="0.25">
      <c r="A27" t="s">
        <v>159</v>
      </c>
      <c r="B27" t="s">
        <v>160</v>
      </c>
      <c r="C27">
        <v>62</v>
      </c>
      <c r="D27" t="s">
        <v>3119</v>
      </c>
      <c r="E27" t="s">
        <v>58</v>
      </c>
      <c r="F27" t="s">
        <v>3126</v>
      </c>
      <c r="G27" t="s">
        <v>110</v>
      </c>
      <c r="H27" t="s">
        <v>34</v>
      </c>
      <c r="I27" t="s">
        <v>34</v>
      </c>
      <c r="J27" t="s">
        <v>161</v>
      </c>
      <c r="K27" s="3">
        <v>45331</v>
      </c>
      <c r="L27" s="3">
        <v>45361</v>
      </c>
      <c r="M27">
        <v>334</v>
      </c>
      <c r="N27">
        <v>30</v>
      </c>
      <c r="O27">
        <v>11</v>
      </c>
      <c r="P27">
        <v>1</v>
      </c>
      <c r="Q27" t="s">
        <v>72</v>
      </c>
      <c r="R27" t="s">
        <v>72</v>
      </c>
      <c r="S27" s="2">
        <v>17411.3</v>
      </c>
      <c r="T27" t="s">
        <v>73</v>
      </c>
      <c r="U27" t="s">
        <v>3118</v>
      </c>
      <c r="V27" t="s">
        <v>51</v>
      </c>
      <c r="W27" t="s">
        <v>74</v>
      </c>
      <c r="X27" t="s">
        <v>64</v>
      </c>
      <c r="Y27" t="s">
        <v>39</v>
      </c>
      <c r="Z27" t="s">
        <v>39</v>
      </c>
      <c r="AA27" t="s">
        <v>39</v>
      </c>
      <c r="AB27">
        <f>IF(datos_transformados[[#This Row],[Cancelacion_reserva]]="Verdadero",1,0)</f>
        <v>1</v>
      </c>
      <c r="AC27">
        <v>7</v>
      </c>
      <c r="AD27">
        <v>10</v>
      </c>
      <c r="AE27" t="s">
        <v>3123</v>
      </c>
      <c r="AF27" t="s">
        <v>88</v>
      </c>
      <c r="AG27" t="s">
        <v>82</v>
      </c>
      <c r="AH27" t="s">
        <v>54</v>
      </c>
      <c r="AI27">
        <v>4</v>
      </c>
      <c r="AJ27">
        <v>2</v>
      </c>
      <c r="AK27">
        <v>1</v>
      </c>
      <c r="AL27">
        <v>3</v>
      </c>
      <c r="AM27" t="s">
        <v>44</v>
      </c>
      <c r="AN27" t="s">
        <v>3116</v>
      </c>
      <c r="AO27" t="s">
        <v>41</v>
      </c>
      <c r="AP27">
        <v>3</v>
      </c>
      <c r="AQ27" t="s">
        <v>39</v>
      </c>
      <c r="AR27" t="s">
        <v>146</v>
      </c>
      <c r="AS27" s="1">
        <v>17411.3</v>
      </c>
      <c r="AT27" s="2">
        <v>1582.85</v>
      </c>
    </row>
    <row r="28" spans="1:46" x14ac:dyDescent="0.25">
      <c r="A28" t="s">
        <v>162</v>
      </c>
      <c r="B28" t="s">
        <v>163</v>
      </c>
      <c r="C28">
        <v>46</v>
      </c>
      <c r="D28" t="s">
        <v>3119</v>
      </c>
      <c r="E28" t="s">
        <v>58</v>
      </c>
      <c r="F28" t="s">
        <v>3126</v>
      </c>
      <c r="G28" t="s">
        <v>110</v>
      </c>
      <c r="H28" t="s">
        <v>91</v>
      </c>
      <c r="I28" t="s">
        <v>91</v>
      </c>
      <c r="J28" t="s">
        <v>164</v>
      </c>
      <c r="K28" s="3">
        <v>45502</v>
      </c>
      <c r="L28" s="3">
        <v>45508</v>
      </c>
      <c r="M28">
        <v>27</v>
      </c>
      <c r="N28">
        <v>6</v>
      </c>
      <c r="O28">
        <v>11</v>
      </c>
      <c r="P28">
        <v>4</v>
      </c>
      <c r="Q28" t="s">
        <v>3114</v>
      </c>
      <c r="R28" t="s">
        <v>36</v>
      </c>
      <c r="S28" s="2">
        <v>16455.8</v>
      </c>
      <c r="T28" t="s">
        <v>80</v>
      </c>
      <c r="U28" t="s">
        <v>62</v>
      </c>
      <c r="V28" t="s">
        <v>62</v>
      </c>
      <c r="W28" t="s">
        <v>39</v>
      </c>
      <c r="X28" t="s">
        <v>52</v>
      </c>
      <c r="Y28" t="s">
        <v>39</v>
      </c>
      <c r="Z28" t="s">
        <v>39</v>
      </c>
      <c r="AA28" t="s">
        <v>39</v>
      </c>
      <c r="AB28">
        <f>IF(datos_transformados[[#This Row],[Cancelacion_reserva]]="Verdadero",1,0)</f>
        <v>0</v>
      </c>
      <c r="AC28">
        <v>6</v>
      </c>
      <c r="AD28">
        <v>10</v>
      </c>
      <c r="AE28" t="s">
        <v>3123</v>
      </c>
      <c r="AF28" t="s">
        <v>88</v>
      </c>
      <c r="AG28" t="s">
        <v>82</v>
      </c>
      <c r="AH28" t="s">
        <v>43</v>
      </c>
      <c r="AI28">
        <v>1</v>
      </c>
      <c r="AJ28">
        <v>7</v>
      </c>
      <c r="AK28">
        <v>11</v>
      </c>
      <c r="AL28">
        <v>8</v>
      </c>
      <c r="AM28" t="s">
        <v>44</v>
      </c>
      <c r="AN28" t="s">
        <v>3123</v>
      </c>
      <c r="AO28" t="s">
        <v>88</v>
      </c>
      <c r="AP28">
        <v>5</v>
      </c>
      <c r="AQ28" t="s">
        <v>165</v>
      </c>
      <c r="AR28" t="s">
        <v>94</v>
      </c>
      <c r="AS28" s="1">
        <v>4113.95</v>
      </c>
      <c r="AT28" s="2">
        <v>1495.98</v>
      </c>
    </row>
    <row r="29" spans="1:46" x14ac:dyDescent="0.25">
      <c r="A29" t="s">
        <v>166</v>
      </c>
      <c r="B29" t="s">
        <v>167</v>
      </c>
      <c r="C29">
        <v>49</v>
      </c>
      <c r="D29" t="s">
        <v>3111</v>
      </c>
      <c r="E29" t="s">
        <v>32</v>
      </c>
      <c r="F29" t="s">
        <v>85</v>
      </c>
      <c r="G29" t="s">
        <v>85</v>
      </c>
      <c r="H29" t="s">
        <v>34</v>
      </c>
      <c r="I29" t="s">
        <v>34</v>
      </c>
      <c r="J29" t="s">
        <v>168</v>
      </c>
      <c r="K29" s="3">
        <v>45378</v>
      </c>
      <c r="L29" s="3">
        <v>45651</v>
      </c>
      <c r="M29">
        <v>9</v>
      </c>
      <c r="N29">
        <v>273</v>
      </c>
      <c r="O29">
        <v>5</v>
      </c>
      <c r="P29">
        <v>1</v>
      </c>
      <c r="Q29" t="s">
        <v>3114</v>
      </c>
      <c r="R29" t="s">
        <v>36</v>
      </c>
      <c r="S29" s="2">
        <v>1922.7</v>
      </c>
      <c r="T29" t="s">
        <v>80</v>
      </c>
      <c r="U29" t="s">
        <v>3115</v>
      </c>
      <c r="V29" t="s">
        <v>38</v>
      </c>
      <c r="W29" t="s">
        <v>39</v>
      </c>
      <c r="X29" t="s">
        <v>52</v>
      </c>
      <c r="Y29" t="s">
        <v>39</v>
      </c>
      <c r="Z29" t="s">
        <v>39</v>
      </c>
      <c r="AA29" t="s">
        <v>39</v>
      </c>
      <c r="AB29">
        <f>IF(datos_transformados[[#This Row],[Cancelacion_reserva]]="Verdadero",1,0)</f>
        <v>1</v>
      </c>
      <c r="AC29">
        <v>7</v>
      </c>
      <c r="AD29">
        <v>4</v>
      </c>
      <c r="AE29" t="s">
        <v>3123</v>
      </c>
      <c r="AF29" t="s">
        <v>88</v>
      </c>
      <c r="AG29" t="s">
        <v>82</v>
      </c>
      <c r="AH29" t="s">
        <v>54</v>
      </c>
      <c r="AI29">
        <v>8</v>
      </c>
      <c r="AJ29">
        <v>3</v>
      </c>
      <c r="AK29">
        <v>8</v>
      </c>
      <c r="AL29">
        <v>12</v>
      </c>
      <c r="AM29" t="s">
        <v>44</v>
      </c>
      <c r="AN29" t="s">
        <v>3116</v>
      </c>
      <c r="AO29" t="s">
        <v>41</v>
      </c>
      <c r="AP29">
        <v>5</v>
      </c>
      <c r="AQ29" t="s">
        <v>115</v>
      </c>
      <c r="AR29" t="s">
        <v>94</v>
      </c>
      <c r="AS29" s="1">
        <v>1922.7</v>
      </c>
      <c r="AT29" s="2">
        <v>384.54</v>
      </c>
    </row>
    <row r="30" spans="1:46" x14ac:dyDescent="0.25">
      <c r="A30" t="s">
        <v>169</v>
      </c>
      <c r="B30" t="s">
        <v>170</v>
      </c>
      <c r="C30">
        <v>36</v>
      </c>
      <c r="D30" t="s">
        <v>3111</v>
      </c>
      <c r="E30" t="s">
        <v>32</v>
      </c>
      <c r="F30" t="s">
        <v>3121</v>
      </c>
      <c r="G30" t="s">
        <v>78</v>
      </c>
      <c r="H30" t="s">
        <v>91</v>
      </c>
      <c r="I30" t="s">
        <v>91</v>
      </c>
      <c r="J30" t="s">
        <v>171</v>
      </c>
      <c r="K30" s="3">
        <v>45330</v>
      </c>
      <c r="L30" s="3">
        <v>45587</v>
      </c>
      <c r="M30">
        <v>360</v>
      </c>
      <c r="N30">
        <v>257</v>
      </c>
      <c r="O30">
        <v>9</v>
      </c>
      <c r="P30">
        <v>2</v>
      </c>
      <c r="Q30" t="s">
        <v>61</v>
      </c>
      <c r="R30" t="s">
        <v>61</v>
      </c>
      <c r="S30" s="2">
        <v>4060.1</v>
      </c>
      <c r="T30" t="s">
        <v>37</v>
      </c>
      <c r="U30" t="s">
        <v>3118</v>
      </c>
      <c r="V30" t="s">
        <v>51</v>
      </c>
      <c r="W30" t="s">
        <v>63</v>
      </c>
      <c r="X30" t="s">
        <v>64</v>
      </c>
      <c r="Y30" t="s">
        <v>65</v>
      </c>
      <c r="Z30" t="s">
        <v>65</v>
      </c>
      <c r="AA30" t="s">
        <v>65</v>
      </c>
      <c r="AB30">
        <f>IF(datos_transformados[[#This Row],[Cancelacion_reserva]]="Verdadero",1,0)</f>
        <v>0</v>
      </c>
      <c r="AC30">
        <v>7</v>
      </c>
      <c r="AD30">
        <v>8</v>
      </c>
      <c r="AE30" t="s">
        <v>3123</v>
      </c>
      <c r="AF30" t="s">
        <v>88</v>
      </c>
      <c r="AG30" t="s">
        <v>42</v>
      </c>
      <c r="AH30" t="s">
        <v>54</v>
      </c>
      <c r="AI30">
        <v>12</v>
      </c>
      <c r="AJ30">
        <v>2</v>
      </c>
      <c r="AK30">
        <v>11</v>
      </c>
      <c r="AL30">
        <v>10</v>
      </c>
      <c r="AM30" t="s">
        <v>55</v>
      </c>
      <c r="AN30" t="s">
        <v>3123</v>
      </c>
      <c r="AO30" t="s">
        <v>88</v>
      </c>
      <c r="AP30">
        <v>5</v>
      </c>
      <c r="AQ30" t="s">
        <v>115</v>
      </c>
      <c r="AR30" t="s">
        <v>46</v>
      </c>
      <c r="AS30" s="1">
        <v>2030.05</v>
      </c>
      <c r="AT30" s="2">
        <v>451.12</v>
      </c>
    </row>
    <row r="31" spans="1:46" x14ac:dyDescent="0.25">
      <c r="A31" t="s">
        <v>172</v>
      </c>
      <c r="B31" t="s">
        <v>173</v>
      </c>
      <c r="C31">
        <v>19</v>
      </c>
      <c r="D31" t="s">
        <v>3125</v>
      </c>
      <c r="E31" t="s">
        <v>97</v>
      </c>
      <c r="F31" t="s">
        <v>59</v>
      </c>
      <c r="G31" t="s">
        <v>59</v>
      </c>
      <c r="H31" t="s">
        <v>91</v>
      </c>
      <c r="I31" t="s">
        <v>91</v>
      </c>
      <c r="J31" t="s">
        <v>174</v>
      </c>
      <c r="K31" s="3">
        <v>45528</v>
      </c>
      <c r="L31" s="3">
        <v>45612</v>
      </c>
      <c r="M31">
        <v>247</v>
      </c>
      <c r="N31">
        <v>84</v>
      </c>
      <c r="O31">
        <v>5</v>
      </c>
      <c r="P31">
        <v>4</v>
      </c>
      <c r="Q31" t="s">
        <v>3114</v>
      </c>
      <c r="R31" t="s">
        <v>36</v>
      </c>
      <c r="S31" s="2">
        <v>1757.1</v>
      </c>
      <c r="T31" t="s">
        <v>37</v>
      </c>
      <c r="U31" t="s">
        <v>119</v>
      </c>
      <c r="V31" t="s">
        <v>119</v>
      </c>
      <c r="W31" t="s">
        <v>39</v>
      </c>
      <c r="X31" t="s">
        <v>40</v>
      </c>
      <c r="Y31" t="s">
        <v>39</v>
      </c>
      <c r="Z31" t="s">
        <v>39</v>
      </c>
      <c r="AA31" t="s">
        <v>39</v>
      </c>
      <c r="AB31">
        <f>IF(datos_transformados[[#This Row],[Cancelacion_reserva]]="Verdadero",1,0)</f>
        <v>1</v>
      </c>
      <c r="AC31">
        <v>8</v>
      </c>
      <c r="AD31">
        <v>4</v>
      </c>
      <c r="AE31" t="s">
        <v>3116</v>
      </c>
      <c r="AF31" t="s">
        <v>41</v>
      </c>
      <c r="AG31" t="s">
        <v>82</v>
      </c>
      <c r="AH31" t="s">
        <v>104</v>
      </c>
      <c r="AI31">
        <v>1</v>
      </c>
      <c r="AJ31">
        <v>8</v>
      </c>
      <c r="AK31">
        <v>10</v>
      </c>
      <c r="AL31">
        <v>11</v>
      </c>
      <c r="AM31" t="s">
        <v>55</v>
      </c>
      <c r="AN31" t="s">
        <v>3116</v>
      </c>
      <c r="AO31" t="s">
        <v>41</v>
      </c>
      <c r="AP31">
        <v>1</v>
      </c>
      <c r="AQ31" t="s">
        <v>66</v>
      </c>
      <c r="AR31" t="s">
        <v>67</v>
      </c>
      <c r="AS31" s="1">
        <v>439.28</v>
      </c>
      <c r="AT31" s="2">
        <v>351.42</v>
      </c>
    </row>
    <row r="32" spans="1:46" x14ac:dyDescent="0.25">
      <c r="A32" t="s">
        <v>175</v>
      </c>
      <c r="B32" t="s">
        <v>176</v>
      </c>
      <c r="C32">
        <v>48</v>
      </c>
      <c r="D32" t="s">
        <v>3119</v>
      </c>
      <c r="E32" t="s">
        <v>58</v>
      </c>
      <c r="F32" t="s">
        <v>3112</v>
      </c>
      <c r="G32" t="s">
        <v>33</v>
      </c>
      <c r="H32" t="s">
        <v>91</v>
      </c>
      <c r="I32" t="s">
        <v>91</v>
      </c>
      <c r="J32" t="s">
        <v>177</v>
      </c>
      <c r="K32" s="3">
        <v>45305</v>
      </c>
      <c r="L32" s="3">
        <v>45362</v>
      </c>
      <c r="M32">
        <v>338</v>
      </c>
      <c r="N32">
        <v>57</v>
      </c>
      <c r="O32">
        <v>13</v>
      </c>
      <c r="P32">
        <v>4</v>
      </c>
      <c r="Q32" t="s">
        <v>72</v>
      </c>
      <c r="R32" t="s">
        <v>72</v>
      </c>
      <c r="S32" s="2">
        <v>10497.5</v>
      </c>
      <c r="T32" t="s">
        <v>73</v>
      </c>
      <c r="U32" t="s">
        <v>87</v>
      </c>
      <c r="V32" t="s">
        <v>87</v>
      </c>
      <c r="W32" t="s">
        <v>63</v>
      </c>
      <c r="X32" t="s">
        <v>52</v>
      </c>
      <c r="Y32" t="s">
        <v>39</v>
      </c>
      <c r="Z32" t="s">
        <v>39</v>
      </c>
      <c r="AA32" t="s">
        <v>39</v>
      </c>
      <c r="AB32">
        <f>IF(datos_transformados[[#This Row],[Cancelacion_reserva]]="Verdadero",1,0)</f>
        <v>1</v>
      </c>
      <c r="AC32">
        <v>5</v>
      </c>
      <c r="AD32">
        <v>12</v>
      </c>
      <c r="AE32" t="s">
        <v>3123</v>
      </c>
      <c r="AF32" t="s">
        <v>88</v>
      </c>
      <c r="AG32" t="s">
        <v>82</v>
      </c>
      <c r="AH32" t="s">
        <v>54</v>
      </c>
      <c r="AI32">
        <v>11</v>
      </c>
      <c r="AJ32">
        <v>1</v>
      </c>
      <c r="AK32">
        <v>6</v>
      </c>
      <c r="AL32">
        <v>3</v>
      </c>
      <c r="AM32" t="s">
        <v>55</v>
      </c>
      <c r="AN32" t="s">
        <v>3116</v>
      </c>
      <c r="AO32" t="s">
        <v>41</v>
      </c>
      <c r="AP32">
        <v>5</v>
      </c>
      <c r="AQ32" t="s">
        <v>99</v>
      </c>
      <c r="AR32" t="s">
        <v>94</v>
      </c>
      <c r="AS32" s="1">
        <v>2624.38</v>
      </c>
      <c r="AT32" s="2">
        <v>807.5</v>
      </c>
    </row>
    <row r="33" spans="1:46" x14ac:dyDescent="0.25">
      <c r="A33" t="s">
        <v>178</v>
      </c>
      <c r="B33" t="s">
        <v>179</v>
      </c>
      <c r="C33">
        <v>62</v>
      </c>
      <c r="D33" t="s">
        <v>3125</v>
      </c>
      <c r="E33" t="s">
        <v>97</v>
      </c>
      <c r="F33" t="s">
        <v>85</v>
      </c>
      <c r="G33" t="s">
        <v>85</v>
      </c>
      <c r="H33" t="s">
        <v>91</v>
      </c>
      <c r="I33" t="s">
        <v>91</v>
      </c>
      <c r="J33" t="s">
        <v>180</v>
      </c>
      <c r="K33" s="3">
        <v>45417</v>
      </c>
      <c r="L33" s="3">
        <v>45652</v>
      </c>
      <c r="M33">
        <v>231</v>
      </c>
      <c r="N33">
        <v>235</v>
      </c>
      <c r="O33">
        <v>6</v>
      </c>
      <c r="P33">
        <v>3</v>
      </c>
      <c r="Q33" t="s">
        <v>3114</v>
      </c>
      <c r="R33" t="s">
        <v>36</v>
      </c>
      <c r="S33" s="2">
        <v>12385.8</v>
      </c>
      <c r="T33" t="s">
        <v>73</v>
      </c>
      <c r="U33" t="s">
        <v>119</v>
      </c>
      <c r="V33" t="s">
        <v>119</v>
      </c>
      <c r="W33" t="s">
        <v>39</v>
      </c>
      <c r="X33" t="s">
        <v>40</v>
      </c>
      <c r="Y33" t="s">
        <v>39</v>
      </c>
      <c r="Z33" t="s">
        <v>39</v>
      </c>
      <c r="AA33" t="s">
        <v>39</v>
      </c>
      <c r="AB33">
        <f>IF(datos_transformados[[#This Row],[Cancelacion_reserva]]="Verdadero",1,0)</f>
        <v>0</v>
      </c>
      <c r="AC33">
        <v>3</v>
      </c>
      <c r="AD33">
        <v>5</v>
      </c>
      <c r="AE33" t="s">
        <v>3116</v>
      </c>
      <c r="AF33" t="s">
        <v>41</v>
      </c>
      <c r="AG33" t="s">
        <v>82</v>
      </c>
      <c r="AH33" t="s">
        <v>43</v>
      </c>
      <c r="AI33">
        <v>12</v>
      </c>
      <c r="AJ33">
        <v>5</v>
      </c>
      <c r="AK33">
        <v>7</v>
      </c>
      <c r="AL33">
        <v>12</v>
      </c>
      <c r="AM33" t="s">
        <v>55</v>
      </c>
      <c r="AN33" t="s">
        <v>3123</v>
      </c>
      <c r="AO33" t="s">
        <v>88</v>
      </c>
      <c r="AP33">
        <v>3</v>
      </c>
      <c r="AQ33" t="s">
        <v>99</v>
      </c>
      <c r="AR33" t="s">
        <v>146</v>
      </c>
      <c r="AS33" s="1">
        <v>4128.6000000000004</v>
      </c>
      <c r="AT33" s="2">
        <v>2064.3000000000002</v>
      </c>
    </row>
    <row r="34" spans="1:46" x14ac:dyDescent="0.25">
      <c r="A34" t="s">
        <v>181</v>
      </c>
      <c r="B34" t="s">
        <v>182</v>
      </c>
      <c r="C34">
        <v>47</v>
      </c>
      <c r="D34" t="s">
        <v>3125</v>
      </c>
      <c r="E34" t="s">
        <v>97</v>
      </c>
      <c r="F34" t="s">
        <v>85</v>
      </c>
      <c r="G34" t="s">
        <v>85</v>
      </c>
      <c r="H34" t="s">
        <v>91</v>
      </c>
      <c r="I34" t="s">
        <v>91</v>
      </c>
      <c r="J34" t="s">
        <v>183</v>
      </c>
      <c r="K34" s="3">
        <v>45330</v>
      </c>
      <c r="L34" s="3">
        <v>45508</v>
      </c>
      <c r="M34">
        <v>280</v>
      </c>
      <c r="N34">
        <v>178</v>
      </c>
      <c r="O34">
        <v>7</v>
      </c>
      <c r="P34">
        <v>1</v>
      </c>
      <c r="Q34" t="s">
        <v>3114</v>
      </c>
      <c r="R34" t="s">
        <v>36</v>
      </c>
      <c r="S34" s="2">
        <v>9392.7999999999993</v>
      </c>
      <c r="T34" t="s">
        <v>37</v>
      </c>
      <c r="U34" t="s">
        <v>3118</v>
      </c>
      <c r="V34" t="s">
        <v>51</v>
      </c>
      <c r="W34" t="s">
        <v>39</v>
      </c>
      <c r="X34" t="s">
        <v>52</v>
      </c>
      <c r="Y34" t="s">
        <v>39</v>
      </c>
      <c r="Z34" t="s">
        <v>39</v>
      </c>
      <c r="AA34" t="s">
        <v>39</v>
      </c>
      <c r="AB34">
        <f>IF(datos_transformados[[#This Row],[Cancelacion_reserva]]="Verdadero",1,0)</f>
        <v>1</v>
      </c>
      <c r="AC34">
        <v>2</v>
      </c>
      <c r="AD34">
        <v>6</v>
      </c>
      <c r="AE34" t="s">
        <v>3123</v>
      </c>
      <c r="AF34" t="s">
        <v>88</v>
      </c>
      <c r="AG34" t="s">
        <v>53</v>
      </c>
      <c r="AH34" t="s">
        <v>54</v>
      </c>
      <c r="AI34">
        <v>6</v>
      </c>
      <c r="AJ34">
        <v>2</v>
      </c>
      <c r="AK34">
        <v>12</v>
      </c>
      <c r="AL34">
        <v>8</v>
      </c>
      <c r="AM34" t="s">
        <v>44</v>
      </c>
      <c r="AN34" t="s">
        <v>3116</v>
      </c>
      <c r="AO34" t="s">
        <v>41</v>
      </c>
      <c r="AP34">
        <v>4</v>
      </c>
      <c r="AQ34" t="s">
        <v>115</v>
      </c>
      <c r="AR34" t="s">
        <v>94</v>
      </c>
      <c r="AS34" s="1">
        <v>9392.7999999999993</v>
      </c>
      <c r="AT34" s="2">
        <v>1341.83</v>
      </c>
    </row>
    <row r="35" spans="1:46" x14ac:dyDescent="0.25">
      <c r="A35" t="s">
        <v>184</v>
      </c>
      <c r="B35" t="s">
        <v>185</v>
      </c>
      <c r="C35">
        <v>47</v>
      </c>
      <c r="D35" t="s">
        <v>3119</v>
      </c>
      <c r="E35" t="s">
        <v>58</v>
      </c>
      <c r="F35" t="s">
        <v>3121</v>
      </c>
      <c r="G35" t="s">
        <v>78</v>
      </c>
      <c r="H35" t="s">
        <v>91</v>
      </c>
      <c r="I35" t="s">
        <v>91</v>
      </c>
      <c r="J35" t="s">
        <v>186</v>
      </c>
      <c r="K35" s="3">
        <v>45387</v>
      </c>
      <c r="L35" s="3">
        <v>45533</v>
      </c>
      <c r="M35">
        <v>323</v>
      </c>
      <c r="N35">
        <v>146</v>
      </c>
      <c r="O35">
        <v>13</v>
      </c>
      <c r="P35">
        <v>3</v>
      </c>
      <c r="Q35" t="s">
        <v>3114</v>
      </c>
      <c r="R35" t="s">
        <v>36</v>
      </c>
      <c r="S35" s="2">
        <v>8145.1</v>
      </c>
      <c r="T35" t="s">
        <v>80</v>
      </c>
      <c r="U35" t="s">
        <v>87</v>
      </c>
      <c r="V35" t="s">
        <v>87</v>
      </c>
      <c r="W35" t="s">
        <v>39</v>
      </c>
      <c r="X35" t="s">
        <v>52</v>
      </c>
      <c r="Y35" t="s">
        <v>39</v>
      </c>
      <c r="Z35" t="s">
        <v>39</v>
      </c>
      <c r="AA35" t="s">
        <v>39</v>
      </c>
      <c r="AB35">
        <f>IF(datos_transformados[[#This Row],[Cancelacion_reserva]]="Verdadero",1,0)</f>
        <v>0</v>
      </c>
      <c r="AC35">
        <v>1</v>
      </c>
      <c r="AD35">
        <v>12</v>
      </c>
      <c r="AE35" t="s">
        <v>3123</v>
      </c>
      <c r="AF35" t="s">
        <v>88</v>
      </c>
      <c r="AG35" t="s">
        <v>82</v>
      </c>
      <c r="AH35" t="s">
        <v>54</v>
      </c>
      <c r="AI35">
        <v>2</v>
      </c>
      <c r="AJ35">
        <v>4</v>
      </c>
      <c r="AK35">
        <v>11</v>
      </c>
      <c r="AL35">
        <v>8</v>
      </c>
      <c r="AM35" t="s">
        <v>55</v>
      </c>
      <c r="AN35" t="s">
        <v>3123</v>
      </c>
      <c r="AO35" t="s">
        <v>88</v>
      </c>
      <c r="AP35">
        <v>3</v>
      </c>
      <c r="AQ35" t="s">
        <v>45</v>
      </c>
      <c r="AR35" t="s">
        <v>94</v>
      </c>
      <c r="AS35" s="1">
        <v>2715.03</v>
      </c>
      <c r="AT35" s="2">
        <v>626.54999999999995</v>
      </c>
    </row>
    <row r="36" spans="1:46" x14ac:dyDescent="0.25">
      <c r="A36" t="s">
        <v>187</v>
      </c>
      <c r="B36" t="s">
        <v>188</v>
      </c>
      <c r="C36">
        <v>47</v>
      </c>
      <c r="D36" t="s">
        <v>3119</v>
      </c>
      <c r="E36" t="s">
        <v>58</v>
      </c>
      <c r="F36" t="s">
        <v>3120</v>
      </c>
      <c r="G36" t="s">
        <v>70</v>
      </c>
      <c r="H36" t="s">
        <v>91</v>
      </c>
      <c r="I36" t="s">
        <v>91</v>
      </c>
      <c r="J36" t="s">
        <v>189</v>
      </c>
      <c r="K36" s="3">
        <v>45313</v>
      </c>
      <c r="L36" s="3">
        <v>45434</v>
      </c>
      <c r="M36">
        <v>214</v>
      </c>
      <c r="N36">
        <v>121</v>
      </c>
      <c r="O36">
        <v>12</v>
      </c>
      <c r="P36">
        <v>3</v>
      </c>
      <c r="Q36" t="s">
        <v>3114</v>
      </c>
      <c r="R36" t="s">
        <v>36</v>
      </c>
      <c r="S36" s="2">
        <v>6811.2</v>
      </c>
      <c r="T36" t="s">
        <v>37</v>
      </c>
      <c r="U36" t="s">
        <v>3115</v>
      </c>
      <c r="V36" t="s">
        <v>38</v>
      </c>
      <c r="W36" t="s">
        <v>39</v>
      </c>
      <c r="X36" t="s">
        <v>64</v>
      </c>
      <c r="Y36" t="s">
        <v>39</v>
      </c>
      <c r="Z36" t="s">
        <v>39</v>
      </c>
      <c r="AA36" t="s">
        <v>39</v>
      </c>
      <c r="AB36">
        <f>IF(datos_transformados[[#This Row],[Cancelacion_reserva]]="Verdadero",1,0)</f>
        <v>1</v>
      </c>
      <c r="AC36">
        <v>8</v>
      </c>
      <c r="AD36">
        <v>11</v>
      </c>
      <c r="AE36" t="s">
        <v>3123</v>
      </c>
      <c r="AF36" t="s">
        <v>88</v>
      </c>
      <c r="AG36" t="s">
        <v>82</v>
      </c>
      <c r="AH36" t="s">
        <v>54</v>
      </c>
      <c r="AI36">
        <v>5</v>
      </c>
      <c r="AJ36">
        <v>1</v>
      </c>
      <c r="AK36">
        <v>4</v>
      </c>
      <c r="AL36">
        <v>5</v>
      </c>
      <c r="AM36" t="s">
        <v>44</v>
      </c>
      <c r="AN36" t="s">
        <v>3116</v>
      </c>
      <c r="AO36" t="s">
        <v>41</v>
      </c>
      <c r="AP36">
        <v>5</v>
      </c>
      <c r="AQ36" t="s">
        <v>99</v>
      </c>
      <c r="AR36" t="s">
        <v>94</v>
      </c>
      <c r="AS36" s="1">
        <v>2270.4</v>
      </c>
      <c r="AT36" s="2">
        <v>567.6</v>
      </c>
    </row>
    <row r="37" spans="1:46" x14ac:dyDescent="0.25">
      <c r="A37" t="s">
        <v>190</v>
      </c>
      <c r="B37" t="s">
        <v>191</v>
      </c>
      <c r="C37">
        <v>26</v>
      </c>
      <c r="D37" t="s">
        <v>3111</v>
      </c>
      <c r="E37" t="s">
        <v>32</v>
      </c>
      <c r="F37" t="s">
        <v>3117</v>
      </c>
      <c r="G37" t="s">
        <v>49</v>
      </c>
      <c r="H37" t="s">
        <v>3113</v>
      </c>
      <c r="I37" t="s">
        <v>34</v>
      </c>
      <c r="J37" t="s">
        <v>192</v>
      </c>
      <c r="K37" s="3">
        <v>45625</v>
      </c>
      <c r="L37" s="3">
        <v>45634</v>
      </c>
      <c r="M37">
        <v>264</v>
      </c>
      <c r="N37">
        <v>9</v>
      </c>
      <c r="O37">
        <v>9</v>
      </c>
      <c r="P37">
        <v>1</v>
      </c>
      <c r="Q37" t="s">
        <v>3114</v>
      </c>
      <c r="R37" t="s">
        <v>36</v>
      </c>
      <c r="S37" s="2">
        <v>5012.8999999999996</v>
      </c>
      <c r="T37" t="s">
        <v>37</v>
      </c>
      <c r="U37" t="s">
        <v>3115</v>
      </c>
      <c r="V37" t="s">
        <v>38</v>
      </c>
      <c r="W37" t="s">
        <v>39</v>
      </c>
      <c r="X37" t="s">
        <v>40</v>
      </c>
      <c r="Y37" t="s">
        <v>39</v>
      </c>
      <c r="Z37" t="s">
        <v>39</v>
      </c>
      <c r="AA37" t="s">
        <v>39</v>
      </c>
      <c r="AB37">
        <f>IF(datos_transformados[[#This Row],[Cancelacion_reserva]]="Verdadero",1,0)</f>
        <v>1</v>
      </c>
      <c r="AC37">
        <v>4</v>
      </c>
      <c r="AD37">
        <v>8</v>
      </c>
      <c r="AE37" t="s">
        <v>3116</v>
      </c>
      <c r="AF37" t="s">
        <v>41</v>
      </c>
      <c r="AG37" t="s">
        <v>42</v>
      </c>
      <c r="AH37" t="s">
        <v>54</v>
      </c>
      <c r="AI37">
        <v>9</v>
      </c>
      <c r="AJ37">
        <v>11</v>
      </c>
      <c r="AK37">
        <v>4</v>
      </c>
      <c r="AL37">
        <v>12</v>
      </c>
      <c r="AM37" t="s">
        <v>55</v>
      </c>
      <c r="AN37" t="s">
        <v>3116</v>
      </c>
      <c r="AO37" t="s">
        <v>41</v>
      </c>
      <c r="AP37">
        <v>5</v>
      </c>
      <c r="AQ37" t="s">
        <v>115</v>
      </c>
      <c r="AR37" t="s">
        <v>67</v>
      </c>
      <c r="AS37" s="1">
        <v>5012.8999999999996</v>
      </c>
      <c r="AT37" s="2">
        <v>556.99</v>
      </c>
    </row>
    <row r="38" spans="1:46" x14ac:dyDescent="0.25">
      <c r="A38" t="s">
        <v>193</v>
      </c>
      <c r="B38" t="s">
        <v>194</v>
      </c>
      <c r="C38">
        <v>45</v>
      </c>
      <c r="D38" t="s">
        <v>3111</v>
      </c>
      <c r="E38" t="s">
        <v>32</v>
      </c>
      <c r="F38" t="s">
        <v>85</v>
      </c>
      <c r="G38" t="s">
        <v>85</v>
      </c>
      <c r="H38" t="s">
        <v>3113</v>
      </c>
      <c r="I38" t="s">
        <v>34</v>
      </c>
      <c r="J38" t="s">
        <v>195</v>
      </c>
      <c r="K38" s="3">
        <v>45389</v>
      </c>
      <c r="L38" s="3">
        <v>45475</v>
      </c>
      <c r="M38">
        <v>346</v>
      </c>
      <c r="N38">
        <v>86</v>
      </c>
      <c r="O38">
        <v>4</v>
      </c>
      <c r="P38">
        <v>4</v>
      </c>
      <c r="Q38" t="s">
        <v>72</v>
      </c>
      <c r="R38" t="s">
        <v>72</v>
      </c>
      <c r="S38" s="2">
        <v>18307.400000000001</v>
      </c>
      <c r="T38" t="s">
        <v>37</v>
      </c>
      <c r="U38" t="s">
        <v>3118</v>
      </c>
      <c r="V38" t="s">
        <v>51</v>
      </c>
      <c r="W38" t="s">
        <v>103</v>
      </c>
      <c r="X38" t="s">
        <v>52</v>
      </c>
      <c r="Y38" t="s">
        <v>39</v>
      </c>
      <c r="Z38" t="s">
        <v>39</v>
      </c>
      <c r="AA38" t="s">
        <v>39</v>
      </c>
      <c r="AB38">
        <f>IF(datos_transformados[[#This Row],[Cancelacion_reserva]]="Verdadero",1,0)</f>
        <v>0</v>
      </c>
      <c r="AC38">
        <v>7</v>
      </c>
      <c r="AD38">
        <v>3</v>
      </c>
      <c r="AE38" t="s">
        <v>3123</v>
      </c>
      <c r="AF38" t="s">
        <v>88</v>
      </c>
      <c r="AG38" t="s">
        <v>82</v>
      </c>
      <c r="AH38" t="s">
        <v>104</v>
      </c>
      <c r="AI38">
        <v>8</v>
      </c>
      <c r="AJ38">
        <v>4</v>
      </c>
      <c r="AK38">
        <v>6</v>
      </c>
      <c r="AL38">
        <v>7</v>
      </c>
      <c r="AM38" t="s">
        <v>55</v>
      </c>
      <c r="AN38" t="s">
        <v>3123</v>
      </c>
      <c r="AO38" t="s">
        <v>88</v>
      </c>
      <c r="AP38">
        <v>5</v>
      </c>
      <c r="AQ38" t="s">
        <v>99</v>
      </c>
      <c r="AR38" t="s">
        <v>94</v>
      </c>
      <c r="AS38" s="1">
        <v>4576.8500000000004</v>
      </c>
      <c r="AT38" s="2">
        <v>4576.8500000000004</v>
      </c>
    </row>
    <row r="39" spans="1:46" x14ac:dyDescent="0.25">
      <c r="A39" t="s">
        <v>196</v>
      </c>
      <c r="B39" t="s">
        <v>197</v>
      </c>
      <c r="C39">
        <v>56</v>
      </c>
      <c r="D39" t="s">
        <v>3111</v>
      </c>
      <c r="E39" t="s">
        <v>32</v>
      </c>
      <c r="F39" t="s">
        <v>85</v>
      </c>
      <c r="G39" t="s">
        <v>85</v>
      </c>
      <c r="H39" t="s">
        <v>34</v>
      </c>
      <c r="I39" t="s">
        <v>34</v>
      </c>
      <c r="J39" t="s">
        <v>198</v>
      </c>
      <c r="K39" s="3">
        <v>45483</v>
      </c>
      <c r="L39" s="3">
        <v>45549</v>
      </c>
      <c r="M39">
        <v>344</v>
      </c>
      <c r="N39">
        <v>66</v>
      </c>
      <c r="O39">
        <v>7</v>
      </c>
      <c r="P39">
        <v>1</v>
      </c>
      <c r="Q39" t="s">
        <v>3114</v>
      </c>
      <c r="R39" t="s">
        <v>36</v>
      </c>
      <c r="S39" s="2">
        <v>1933.6</v>
      </c>
      <c r="T39" t="s">
        <v>80</v>
      </c>
      <c r="U39" t="s">
        <v>3118</v>
      </c>
      <c r="V39" t="s">
        <v>51</v>
      </c>
      <c r="W39" t="s">
        <v>39</v>
      </c>
      <c r="X39" t="s">
        <v>40</v>
      </c>
      <c r="Y39" t="s">
        <v>39</v>
      </c>
      <c r="Z39" t="s">
        <v>39</v>
      </c>
      <c r="AA39" t="s">
        <v>39</v>
      </c>
      <c r="AB39">
        <f>IF(datos_transformados[[#This Row],[Cancelacion_reserva]]="Verdadero",1,0)</f>
        <v>0</v>
      </c>
      <c r="AC39">
        <v>8</v>
      </c>
      <c r="AD39">
        <v>6</v>
      </c>
      <c r="AE39" t="s">
        <v>3123</v>
      </c>
      <c r="AF39" t="s">
        <v>88</v>
      </c>
      <c r="AG39" t="s">
        <v>82</v>
      </c>
      <c r="AH39" t="s">
        <v>104</v>
      </c>
      <c r="AI39">
        <v>3</v>
      </c>
      <c r="AJ39">
        <v>7</v>
      </c>
      <c r="AK39">
        <v>12</v>
      </c>
      <c r="AL39">
        <v>9</v>
      </c>
      <c r="AM39" t="s">
        <v>55</v>
      </c>
      <c r="AN39" t="s">
        <v>3123</v>
      </c>
      <c r="AO39" t="s">
        <v>88</v>
      </c>
      <c r="AP39">
        <v>2</v>
      </c>
      <c r="AQ39" t="s">
        <v>99</v>
      </c>
      <c r="AR39" t="s">
        <v>146</v>
      </c>
      <c r="AS39" s="1">
        <v>1933.6</v>
      </c>
      <c r="AT39" s="2">
        <v>276.23</v>
      </c>
    </row>
    <row r="40" spans="1:46" x14ac:dyDescent="0.25">
      <c r="A40" t="s">
        <v>199</v>
      </c>
      <c r="B40" t="s">
        <v>200</v>
      </c>
      <c r="C40">
        <v>21</v>
      </c>
      <c r="D40" t="s">
        <v>3125</v>
      </c>
      <c r="E40" t="s">
        <v>97</v>
      </c>
      <c r="F40" t="s">
        <v>59</v>
      </c>
      <c r="G40" t="s">
        <v>59</v>
      </c>
      <c r="H40" t="s">
        <v>3113</v>
      </c>
      <c r="I40" t="s">
        <v>34</v>
      </c>
      <c r="J40" t="s">
        <v>201</v>
      </c>
      <c r="K40" s="3">
        <v>45327</v>
      </c>
      <c r="L40" s="3">
        <v>45346</v>
      </c>
      <c r="M40">
        <v>50</v>
      </c>
      <c r="N40">
        <v>19</v>
      </c>
      <c r="O40">
        <v>1</v>
      </c>
      <c r="P40">
        <v>4</v>
      </c>
      <c r="Q40" t="s">
        <v>61</v>
      </c>
      <c r="R40" t="s">
        <v>61</v>
      </c>
      <c r="S40" s="2">
        <v>7523.2</v>
      </c>
      <c r="T40" t="s">
        <v>73</v>
      </c>
      <c r="U40" t="s">
        <v>3115</v>
      </c>
      <c r="V40" t="s">
        <v>38</v>
      </c>
      <c r="W40" t="s">
        <v>74</v>
      </c>
      <c r="X40" t="s">
        <v>40</v>
      </c>
      <c r="Y40" t="s">
        <v>3127</v>
      </c>
      <c r="Z40" t="s">
        <v>3127</v>
      </c>
      <c r="AA40" t="s">
        <v>130</v>
      </c>
      <c r="AB40">
        <f>IF(datos_transformados[[#This Row],[Cancelacion_reserva]]="Verdadero",1,0)</f>
        <v>0</v>
      </c>
      <c r="AC40">
        <v>3</v>
      </c>
      <c r="AD40">
        <v>0</v>
      </c>
      <c r="AE40" t="s">
        <v>3116</v>
      </c>
      <c r="AF40" t="s">
        <v>41</v>
      </c>
      <c r="AG40" t="s">
        <v>42</v>
      </c>
      <c r="AH40" t="s">
        <v>43</v>
      </c>
      <c r="AI40">
        <v>11</v>
      </c>
      <c r="AJ40">
        <v>2</v>
      </c>
      <c r="AK40">
        <v>11</v>
      </c>
      <c r="AL40">
        <v>2</v>
      </c>
      <c r="AM40" t="s">
        <v>44</v>
      </c>
      <c r="AN40" t="s">
        <v>3123</v>
      </c>
      <c r="AO40" t="s">
        <v>88</v>
      </c>
      <c r="AP40">
        <v>1</v>
      </c>
      <c r="AQ40" t="s">
        <v>66</v>
      </c>
      <c r="AR40" t="s">
        <v>67</v>
      </c>
      <c r="AS40" s="1">
        <v>1880.8</v>
      </c>
      <c r="AT40" s="2">
        <v>7523.2</v>
      </c>
    </row>
    <row r="41" spans="1:46" x14ac:dyDescent="0.25">
      <c r="A41" t="s">
        <v>202</v>
      </c>
      <c r="B41" t="s">
        <v>203</v>
      </c>
      <c r="C41">
        <v>32</v>
      </c>
      <c r="D41" t="s">
        <v>3119</v>
      </c>
      <c r="E41" t="s">
        <v>58</v>
      </c>
      <c r="F41" t="s">
        <v>3117</v>
      </c>
      <c r="G41" t="s">
        <v>49</v>
      </c>
      <c r="H41" t="s">
        <v>3113</v>
      </c>
      <c r="I41" t="s">
        <v>34</v>
      </c>
      <c r="J41" t="s">
        <v>204</v>
      </c>
      <c r="K41" s="3">
        <v>45383</v>
      </c>
      <c r="L41" s="3">
        <v>45560</v>
      </c>
      <c r="M41">
        <v>11</v>
      </c>
      <c r="N41">
        <v>177</v>
      </c>
      <c r="O41">
        <v>8</v>
      </c>
      <c r="P41">
        <v>3</v>
      </c>
      <c r="Q41" t="s">
        <v>72</v>
      </c>
      <c r="R41" t="s">
        <v>72</v>
      </c>
      <c r="S41" s="2">
        <v>11517.1</v>
      </c>
      <c r="T41" t="s">
        <v>37</v>
      </c>
      <c r="U41" t="s">
        <v>3118</v>
      </c>
      <c r="V41" t="s">
        <v>51</v>
      </c>
      <c r="W41" t="s">
        <v>103</v>
      </c>
      <c r="X41" t="s">
        <v>40</v>
      </c>
      <c r="Y41" t="s">
        <v>39</v>
      </c>
      <c r="Z41" t="s">
        <v>39</v>
      </c>
      <c r="AA41" t="s">
        <v>39</v>
      </c>
      <c r="AB41">
        <f>IF(datos_transformados[[#This Row],[Cancelacion_reserva]]="Verdadero",1,0)</f>
        <v>0</v>
      </c>
      <c r="AC41">
        <v>1</v>
      </c>
      <c r="AD41">
        <v>7</v>
      </c>
      <c r="AE41" t="s">
        <v>3116</v>
      </c>
      <c r="AF41" t="s">
        <v>41</v>
      </c>
      <c r="AG41" t="s">
        <v>53</v>
      </c>
      <c r="AH41" t="s">
        <v>104</v>
      </c>
      <c r="AI41">
        <v>2</v>
      </c>
      <c r="AJ41">
        <v>4</v>
      </c>
      <c r="AK41">
        <v>3</v>
      </c>
      <c r="AL41">
        <v>9</v>
      </c>
      <c r="AM41" t="s">
        <v>55</v>
      </c>
      <c r="AN41" t="s">
        <v>3123</v>
      </c>
      <c r="AO41" t="s">
        <v>88</v>
      </c>
      <c r="AP41">
        <v>5</v>
      </c>
      <c r="AQ41" t="s">
        <v>165</v>
      </c>
      <c r="AR41" t="s">
        <v>46</v>
      </c>
      <c r="AS41" s="1">
        <v>3839.03</v>
      </c>
      <c r="AT41" s="2">
        <v>1439.64</v>
      </c>
    </row>
    <row r="42" spans="1:46" x14ac:dyDescent="0.25">
      <c r="A42" t="s">
        <v>205</v>
      </c>
      <c r="B42" t="s">
        <v>206</v>
      </c>
      <c r="C42">
        <v>21</v>
      </c>
      <c r="D42" t="s">
        <v>3119</v>
      </c>
      <c r="E42" t="s">
        <v>58</v>
      </c>
      <c r="F42" t="s">
        <v>3120</v>
      </c>
      <c r="G42" t="s">
        <v>70</v>
      </c>
      <c r="H42" t="s">
        <v>3113</v>
      </c>
      <c r="I42" t="s">
        <v>34</v>
      </c>
      <c r="J42" t="s">
        <v>207</v>
      </c>
      <c r="K42" s="3">
        <v>45611</v>
      </c>
      <c r="L42" s="3">
        <v>45641</v>
      </c>
      <c r="M42">
        <v>322</v>
      </c>
      <c r="N42">
        <v>30</v>
      </c>
      <c r="O42">
        <v>5</v>
      </c>
      <c r="P42">
        <v>2</v>
      </c>
      <c r="Q42" t="s">
        <v>61</v>
      </c>
      <c r="R42" t="s">
        <v>61</v>
      </c>
      <c r="S42" s="2">
        <v>16192.3</v>
      </c>
      <c r="T42" t="s">
        <v>80</v>
      </c>
      <c r="U42" t="s">
        <v>3122</v>
      </c>
      <c r="V42" t="s">
        <v>81</v>
      </c>
      <c r="W42" t="s">
        <v>74</v>
      </c>
      <c r="X42" t="s">
        <v>40</v>
      </c>
      <c r="Y42" t="s">
        <v>39</v>
      </c>
      <c r="Z42" t="s">
        <v>120</v>
      </c>
      <c r="AA42" t="s">
        <v>120</v>
      </c>
      <c r="AB42">
        <f>IF(datos_transformados[[#This Row],[Cancelacion_reserva]]="Verdadero",1,0)</f>
        <v>1</v>
      </c>
      <c r="AC42">
        <v>9</v>
      </c>
      <c r="AD42">
        <v>4</v>
      </c>
      <c r="AE42" t="s">
        <v>3123</v>
      </c>
      <c r="AF42" t="s">
        <v>88</v>
      </c>
      <c r="AG42" t="s">
        <v>53</v>
      </c>
      <c r="AH42" t="s">
        <v>54</v>
      </c>
      <c r="AI42">
        <v>9</v>
      </c>
      <c r="AJ42">
        <v>11</v>
      </c>
      <c r="AK42">
        <v>10</v>
      </c>
      <c r="AL42">
        <v>12</v>
      </c>
      <c r="AM42" t="s">
        <v>55</v>
      </c>
      <c r="AN42" t="s">
        <v>3116</v>
      </c>
      <c r="AO42" t="s">
        <v>41</v>
      </c>
      <c r="AP42">
        <v>5</v>
      </c>
      <c r="AQ42" t="s">
        <v>115</v>
      </c>
      <c r="AR42" t="s">
        <v>67</v>
      </c>
      <c r="AS42" s="1">
        <v>8096.15</v>
      </c>
      <c r="AT42" s="2">
        <v>3238.46</v>
      </c>
    </row>
    <row r="43" spans="1:46" x14ac:dyDescent="0.25">
      <c r="A43" t="s">
        <v>208</v>
      </c>
      <c r="B43" t="s">
        <v>209</v>
      </c>
      <c r="C43">
        <v>24</v>
      </c>
      <c r="D43" t="s">
        <v>3125</v>
      </c>
      <c r="E43" t="s">
        <v>97</v>
      </c>
      <c r="F43" t="s">
        <v>3117</v>
      </c>
      <c r="G43" t="s">
        <v>49</v>
      </c>
      <c r="H43" t="s">
        <v>34</v>
      </c>
      <c r="I43" t="s">
        <v>34</v>
      </c>
      <c r="J43" t="s">
        <v>210</v>
      </c>
      <c r="K43" s="3">
        <v>45366</v>
      </c>
      <c r="L43" s="3">
        <v>45427</v>
      </c>
      <c r="M43">
        <v>148</v>
      </c>
      <c r="N43">
        <v>61</v>
      </c>
      <c r="O43">
        <v>12</v>
      </c>
      <c r="P43">
        <v>4</v>
      </c>
      <c r="Q43" t="s">
        <v>3114</v>
      </c>
      <c r="R43" t="s">
        <v>36</v>
      </c>
      <c r="S43" s="2">
        <v>1723.1</v>
      </c>
      <c r="T43" t="s">
        <v>73</v>
      </c>
      <c r="U43" t="s">
        <v>119</v>
      </c>
      <c r="V43" t="s">
        <v>119</v>
      </c>
      <c r="W43" t="s">
        <v>39</v>
      </c>
      <c r="X43" t="s">
        <v>40</v>
      </c>
      <c r="Y43" t="s">
        <v>39</v>
      </c>
      <c r="Z43" t="s">
        <v>39</v>
      </c>
      <c r="AA43" t="s">
        <v>39</v>
      </c>
      <c r="AB43">
        <f>IF(datos_transformados[[#This Row],[Cancelacion_reserva]]="Verdadero",1,0)</f>
        <v>1</v>
      </c>
      <c r="AC43">
        <v>5</v>
      </c>
      <c r="AD43">
        <v>11</v>
      </c>
      <c r="AE43" t="s">
        <v>3116</v>
      </c>
      <c r="AF43" t="s">
        <v>41</v>
      </c>
      <c r="AG43" t="s">
        <v>82</v>
      </c>
      <c r="AH43" t="s">
        <v>104</v>
      </c>
      <c r="AI43">
        <v>3</v>
      </c>
      <c r="AJ43">
        <v>3</v>
      </c>
      <c r="AK43">
        <v>11</v>
      </c>
      <c r="AL43">
        <v>5</v>
      </c>
      <c r="AM43" t="s">
        <v>44</v>
      </c>
      <c r="AN43" t="s">
        <v>3116</v>
      </c>
      <c r="AO43" t="s">
        <v>41</v>
      </c>
      <c r="AP43">
        <v>1</v>
      </c>
      <c r="AQ43" t="s">
        <v>66</v>
      </c>
      <c r="AR43" t="s">
        <v>67</v>
      </c>
      <c r="AS43" s="1">
        <v>430.78</v>
      </c>
      <c r="AT43" s="2">
        <v>143.59</v>
      </c>
    </row>
    <row r="44" spans="1:46" x14ac:dyDescent="0.25">
      <c r="A44" t="s">
        <v>211</v>
      </c>
      <c r="B44" t="s">
        <v>212</v>
      </c>
      <c r="C44">
        <v>29</v>
      </c>
      <c r="D44" t="s">
        <v>3119</v>
      </c>
      <c r="E44" t="s">
        <v>58</v>
      </c>
      <c r="F44" t="s">
        <v>59</v>
      </c>
      <c r="G44" t="s">
        <v>59</v>
      </c>
      <c r="H44" t="s">
        <v>91</v>
      </c>
      <c r="I44" t="s">
        <v>91</v>
      </c>
      <c r="J44" t="s">
        <v>213</v>
      </c>
      <c r="K44" s="3">
        <v>45341</v>
      </c>
      <c r="L44" s="3">
        <v>45542</v>
      </c>
      <c r="M44">
        <v>96</v>
      </c>
      <c r="N44">
        <v>201</v>
      </c>
      <c r="O44">
        <v>1</v>
      </c>
      <c r="P44">
        <v>4</v>
      </c>
      <c r="Q44" t="s">
        <v>61</v>
      </c>
      <c r="R44" t="s">
        <v>61</v>
      </c>
      <c r="S44" s="2">
        <v>15195.4</v>
      </c>
      <c r="T44" t="s">
        <v>80</v>
      </c>
      <c r="U44" t="s">
        <v>62</v>
      </c>
      <c r="V44" t="s">
        <v>62</v>
      </c>
      <c r="W44" t="s">
        <v>63</v>
      </c>
      <c r="X44" t="s">
        <v>64</v>
      </c>
      <c r="Y44" t="s">
        <v>39</v>
      </c>
      <c r="Z44" t="s">
        <v>120</v>
      </c>
      <c r="AA44" t="s">
        <v>120</v>
      </c>
      <c r="AB44">
        <f>IF(datos_transformados[[#This Row],[Cancelacion_reserva]]="Verdadero",1,0)</f>
        <v>0</v>
      </c>
      <c r="AC44">
        <v>9</v>
      </c>
      <c r="AD44">
        <v>0</v>
      </c>
      <c r="AE44" t="s">
        <v>3116</v>
      </c>
      <c r="AF44" t="s">
        <v>41</v>
      </c>
      <c r="AG44" t="s">
        <v>53</v>
      </c>
      <c r="AH44" t="s">
        <v>104</v>
      </c>
      <c r="AI44">
        <v>8</v>
      </c>
      <c r="AJ44">
        <v>2</v>
      </c>
      <c r="AK44">
        <v>6</v>
      </c>
      <c r="AL44">
        <v>9</v>
      </c>
      <c r="AM44" t="s">
        <v>55</v>
      </c>
      <c r="AN44" t="s">
        <v>3123</v>
      </c>
      <c r="AO44" t="s">
        <v>88</v>
      </c>
      <c r="AP44">
        <v>4</v>
      </c>
      <c r="AQ44" t="s">
        <v>115</v>
      </c>
      <c r="AR44" t="s">
        <v>67</v>
      </c>
      <c r="AS44" s="1">
        <v>3798.85</v>
      </c>
      <c r="AT44" s="2">
        <v>15195.4</v>
      </c>
    </row>
    <row r="45" spans="1:46" x14ac:dyDescent="0.25">
      <c r="A45" t="s">
        <v>214</v>
      </c>
      <c r="B45" t="s">
        <v>215</v>
      </c>
      <c r="C45">
        <v>42</v>
      </c>
      <c r="D45" t="s">
        <v>3111</v>
      </c>
      <c r="E45" t="s">
        <v>32</v>
      </c>
      <c r="F45" t="s">
        <v>85</v>
      </c>
      <c r="G45" t="s">
        <v>85</v>
      </c>
      <c r="H45" t="s">
        <v>34</v>
      </c>
      <c r="I45" t="s">
        <v>34</v>
      </c>
      <c r="J45" t="s">
        <v>216</v>
      </c>
      <c r="K45" s="3">
        <v>45529</v>
      </c>
      <c r="L45" s="3">
        <v>45587</v>
      </c>
      <c r="M45">
        <v>144</v>
      </c>
      <c r="N45">
        <v>58</v>
      </c>
      <c r="O45">
        <v>12</v>
      </c>
      <c r="P45">
        <v>1</v>
      </c>
      <c r="Q45" t="s">
        <v>72</v>
      </c>
      <c r="R45" t="s">
        <v>72</v>
      </c>
      <c r="S45" s="2">
        <v>12410.8</v>
      </c>
      <c r="T45" t="s">
        <v>73</v>
      </c>
      <c r="U45" t="s">
        <v>3118</v>
      </c>
      <c r="V45" t="s">
        <v>51</v>
      </c>
      <c r="W45" t="s">
        <v>74</v>
      </c>
      <c r="X45" t="s">
        <v>40</v>
      </c>
      <c r="Y45" t="s">
        <v>39</v>
      </c>
      <c r="Z45" t="s">
        <v>39</v>
      </c>
      <c r="AA45" t="s">
        <v>39</v>
      </c>
      <c r="AB45">
        <f>IF(datos_transformados[[#This Row],[Cancelacion_reserva]]="Verdadero",1,0)</f>
        <v>0</v>
      </c>
      <c r="AC45">
        <v>5</v>
      </c>
      <c r="AD45">
        <v>11</v>
      </c>
      <c r="AE45" t="s">
        <v>3116</v>
      </c>
      <c r="AF45" t="s">
        <v>41</v>
      </c>
      <c r="AG45" t="s">
        <v>53</v>
      </c>
      <c r="AH45" t="s">
        <v>104</v>
      </c>
      <c r="AI45">
        <v>7</v>
      </c>
      <c r="AJ45">
        <v>8</v>
      </c>
      <c r="AK45">
        <v>4</v>
      </c>
      <c r="AL45">
        <v>10</v>
      </c>
      <c r="AM45" t="s">
        <v>55</v>
      </c>
      <c r="AN45" t="s">
        <v>3123</v>
      </c>
      <c r="AO45" t="s">
        <v>88</v>
      </c>
      <c r="AP45">
        <v>1</v>
      </c>
      <c r="AQ45" t="s">
        <v>66</v>
      </c>
      <c r="AR45" t="s">
        <v>94</v>
      </c>
      <c r="AS45" s="1">
        <v>12410.8</v>
      </c>
      <c r="AT45" s="2">
        <v>1034.23</v>
      </c>
    </row>
    <row r="46" spans="1:46" x14ac:dyDescent="0.25">
      <c r="A46" t="s">
        <v>217</v>
      </c>
      <c r="B46" t="s">
        <v>218</v>
      </c>
      <c r="C46">
        <v>43</v>
      </c>
      <c r="D46" t="s">
        <v>3119</v>
      </c>
      <c r="E46" t="s">
        <v>58</v>
      </c>
      <c r="F46" t="s">
        <v>3120</v>
      </c>
      <c r="G46" t="s">
        <v>70</v>
      </c>
      <c r="H46" t="s">
        <v>34</v>
      </c>
      <c r="I46" t="s">
        <v>34</v>
      </c>
      <c r="J46" t="s">
        <v>219</v>
      </c>
      <c r="K46" s="3">
        <v>45485</v>
      </c>
      <c r="L46" s="3">
        <v>45499</v>
      </c>
      <c r="M46">
        <v>82</v>
      </c>
      <c r="N46">
        <v>14</v>
      </c>
      <c r="O46">
        <v>12</v>
      </c>
      <c r="P46">
        <v>2</v>
      </c>
      <c r="Q46" t="s">
        <v>72</v>
      </c>
      <c r="R46" t="s">
        <v>72</v>
      </c>
      <c r="S46" s="2">
        <v>15579.1</v>
      </c>
      <c r="T46" t="s">
        <v>37</v>
      </c>
      <c r="U46" t="s">
        <v>87</v>
      </c>
      <c r="V46" t="s">
        <v>87</v>
      </c>
      <c r="W46" t="s">
        <v>63</v>
      </c>
      <c r="X46" t="s">
        <v>40</v>
      </c>
      <c r="Y46" t="s">
        <v>39</v>
      </c>
      <c r="Z46" t="s">
        <v>39</v>
      </c>
      <c r="AA46" t="s">
        <v>39</v>
      </c>
      <c r="AB46">
        <f>IF(datos_transformados[[#This Row],[Cancelacion_reserva]]="Verdadero",1,0)</f>
        <v>0</v>
      </c>
      <c r="AC46">
        <v>9</v>
      </c>
      <c r="AD46">
        <v>11</v>
      </c>
      <c r="AE46" t="s">
        <v>3116</v>
      </c>
      <c r="AF46" t="s">
        <v>41</v>
      </c>
      <c r="AG46" t="s">
        <v>53</v>
      </c>
      <c r="AH46" t="s">
        <v>104</v>
      </c>
      <c r="AI46">
        <v>10</v>
      </c>
      <c r="AJ46">
        <v>7</v>
      </c>
      <c r="AK46">
        <v>3</v>
      </c>
      <c r="AL46">
        <v>7</v>
      </c>
      <c r="AM46" t="s">
        <v>55</v>
      </c>
      <c r="AN46" t="s">
        <v>3123</v>
      </c>
      <c r="AO46" t="s">
        <v>88</v>
      </c>
      <c r="AP46">
        <v>4</v>
      </c>
      <c r="AQ46" t="s">
        <v>115</v>
      </c>
      <c r="AR46" t="s">
        <v>94</v>
      </c>
      <c r="AS46" s="1">
        <v>7789.55</v>
      </c>
      <c r="AT46" s="2">
        <v>1298.26</v>
      </c>
    </row>
    <row r="47" spans="1:46" x14ac:dyDescent="0.25">
      <c r="A47" t="s">
        <v>220</v>
      </c>
      <c r="B47" t="s">
        <v>221</v>
      </c>
      <c r="C47">
        <v>63</v>
      </c>
      <c r="D47" t="s">
        <v>3119</v>
      </c>
      <c r="E47" t="s">
        <v>58</v>
      </c>
      <c r="F47" t="s">
        <v>3121</v>
      </c>
      <c r="G47" t="s">
        <v>78</v>
      </c>
      <c r="H47" t="s">
        <v>91</v>
      </c>
      <c r="I47" t="s">
        <v>91</v>
      </c>
      <c r="J47" t="s">
        <v>222</v>
      </c>
      <c r="K47" s="3">
        <v>45491</v>
      </c>
      <c r="L47" s="3">
        <v>45513</v>
      </c>
      <c r="M47">
        <v>321</v>
      </c>
      <c r="N47">
        <v>22</v>
      </c>
      <c r="O47">
        <v>7</v>
      </c>
      <c r="P47">
        <v>4</v>
      </c>
      <c r="Q47" t="s">
        <v>72</v>
      </c>
      <c r="R47" t="s">
        <v>72</v>
      </c>
      <c r="S47" s="2">
        <v>3647.5</v>
      </c>
      <c r="T47" t="s">
        <v>73</v>
      </c>
      <c r="U47" t="s">
        <v>3118</v>
      </c>
      <c r="V47" t="s">
        <v>51</v>
      </c>
      <c r="W47" t="s">
        <v>63</v>
      </c>
      <c r="X47" t="s">
        <v>40</v>
      </c>
      <c r="Y47" t="s">
        <v>39</v>
      </c>
      <c r="Z47" t="s">
        <v>39</v>
      </c>
      <c r="AA47" t="s">
        <v>39</v>
      </c>
      <c r="AB47">
        <f>IF(datos_transformados[[#This Row],[Cancelacion_reserva]]="Verdadero",1,0)</f>
        <v>1</v>
      </c>
      <c r="AC47">
        <v>7</v>
      </c>
      <c r="AD47">
        <v>6</v>
      </c>
      <c r="AE47" t="s">
        <v>3116</v>
      </c>
      <c r="AF47" t="s">
        <v>41</v>
      </c>
      <c r="AG47" t="s">
        <v>82</v>
      </c>
      <c r="AH47" t="s">
        <v>54</v>
      </c>
      <c r="AI47">
        <v>10</v>
      </c>
      <c r="AJ47">
        <v>7</v>
      </c>
      <c r="AK47">
        <v>3</v>
      </c>
      <c r="AL47">
        <v>8</v>
      </c>
      <c r="AM47" t="s">
        <v>44</v>
      </c>
      <c r="AN47" t="s">
        <v>3116</v>
      </c>
      <c r="AO47" t="s">
        <v>41</v>
      </c>
      <c r="AP47">
        <v>5</v>
      </c>
      <c r="AQ47" t="s">
        <v>39</v>
      </c>
      <c r="AR47" t="s">
        <v>146</v>
      </c>
      <c r="AS47" s="1">
        <v>911.88</v>
      </c>
      <c r="AT47" s="2">
        <v>521.07000000000005</v>
      </c>
    </row>
    <row r="48" spans="1:46" x14ac:dyDescent="0.25">
      <c r="A48" t="s">
        <v>223</v>
      </c>
      <c r="B48" t="s">
        <v>224</v>
      </c>
      <c r="C48">
        <v>34</v>
      </c>
      <c r="D48" t="s">
        <v>3125</v>
      </c>
      <c r="E48" t="s">
        <v>97</v>
      </c>
      <c r="F48" t="s">
        <v>3112</v>
      </c>
      <c r="G48" t="s">
        <v>33</v>
      </c>
      <c r="H48" t="s">
        <v>3113</v>
      </c>
      <c r="I48" t="s">
        <v>34</v>
      </c>
      <c r="J48" t="s">
        <v>225</v>
      </c>
      <c r="K48" s="3">
        <v>45396</v>
      </c>
      <c r="L48" s="3">
        <v>45448</v>
      </c>
      <c r="M48">
        <v>239</v>
      </c>
      <c r="N48">
        <v>52</v>
      </c>
      <c r="O48">
        <v>10</v>
      </c>
      <c r="P48">
        <v>3</v>
      </c>
      <c r="Q48" t="s">
        <v>72</v>
      </c>
      <c r="R48" t="s">
        <v>72</v>
      </c>
      <c r="S48" s="2">
        <v>1531.5</v>
      </c>
      <c r="T48" t="s">
        <v>73</v>
      </c>
      <c r="U48" t="s">
        <v>3124</v>
      </c>
      <c r="V48" t="s">
        <v>93</v>
      </c>
      <c r="W48" t="s">
        <v>74</v>
      </c>
      <c r="X48" t="s">
        <v>52</v>
      </c>
      <c r="Y48" t="s">
        <v>39</v>
      </c>
      <c r="Z48" t="s">
        <v>39</v>
      </c>
      <c r="AA48" t="s">
        <v>39</v>
      </c>
      <c r="AB48">
        <f>IF(datos_transformados[[#This Row],[Cancelacion_reserva]]="Verdadero",1,0)</f>
        <v>0</v>
      </c>
      <c r="AC48">
        <v>7</v>
      </c>
      <c r="AD48">
        <v>9</v>
      </c>
      <c r="AE48" t="s">
        <v>3116</v>
      </c>
      <c r="AF48" t="s">
        <v>41</v>
      </c>
      <c r="AG48" t="s">
        <v>53</v>
      </c>
      <c r="AH48" t="s">
        <v>43</v>
      </c>
      <c r="AI48">
        <v>8</v>
      </c>
      <c r="AJ48">
        <v>4</v>
      </c>
      <c r="AK48">
        <v>10</v>
      </c>
      <c r="AL48">
        <v>6</v>
      </c>
      <c r="AM48" t="s">
        <v>55</v>
      </c>
      <c r="AN48" t="s">
        <v>3123</v>
      </c>
      <c r="AO48" t="s">
        <v>88</v>
      </c>
      <c r="AP48">
        <v>3</v>
      </c>
      <c r="AQ48" t="s">
        <v>115</v>
      </c>
      <c r="AR48" t="s">
        <v>46</v>
      </c>
      <c r="AS48" s="1">
        <v>510.5</v>
      </c>
      <c r="AT48" s="2">
        <v>153.15</v>
      </c>
    </row>
    <row r="49" spans="1:46" x14ac:dyDescent="0.25">
      <c r="A49" t="s">
        <v>226</v>
      </c>
      <c r="B49" t="s">
        <v>227</v>
      </c>
      <c r="C49">
        <v>64</v>
      </c>
      <c r="D49" t="s">
        <v>3119</v>
      </c>
      <c r="E49" t="s">
        <v>58</v>
      </c>
      <c r="F49" t="s">
        <v>3121</v>
      </c>
      <c r="G49" t="s">
        <v>78</v>
      </c>
      <c r="H49" t="s">
        <v>3113</v>
      </c>
      <c r="I49" t="s">
        <v>34</v>
      </c>
      <c r="J49" t="s">
        <v>228</v>
      </c>
      <c r="K49" s="3">
        <v>45341</v>
      </c>
      <c r="L49" s="3">
        <v>45386</v>
      </c>
      <c r="M49">
        <v>291</v>
      </c>
      <c r="N49">
        <v>45</v>
      </c>
      <c r="O49">
        <v>8</v>
      </c>
      <c r="P49">
        <v>1</v>
      </c>
      <c r="Q49" t="s">
        <v>61</v>
      </c>
      <c r="R49" t="s">
        <v>61</v>
      </c>
      <c r="S49" s="2">
        <v>11645.6</v>
      </c>
      <c r="T49" t="s">
        <v>37</v>
      </c>
      <c r="U49" t="s">
        <v>3115</v>
      </c>
      <c r="V49" t="s">
        <v>38</v>
      </c>
      <c r="W49" t="s">
        <v>103</v>
      </c>
      <c r="X49" t="s">
        <v>64</v>
      </c>
      <c r="Y49" t="s">
        <v>229</v>
      </c>
      <c r="Z49" t="s">
        <v>229</v>
      </c>
      <c r="AA49" t="s">
        <v>229</v>
      </c>
      <c r="AB49">
        <f>IF(datos_transformados[[#This Row],[Cancelacion_reserva]]="Verdadero",1,0)</f>
        <v>0</v>
      </c>
      <c r="AC49">
        <v>6</v>
      </c>
      <c r="AD49">
        <v>7</v>
      </c>
      <c r="AE49" t="s">
        <v>3123</v>
      </c>
      <c r="AF49" t="s">
        <v>88</v>
      </c>
      <c r="AG49" t="s">
        <v>53</v>
      </c>
      <c r="AH49" t="s">
        <v>104</v>
      </c>
      <c r="AI49">
        <v>11</v>
      </c>
      <c r="AJ49">
        <v>2</v>
      </c>
      <c r="AK49">
        <v>6</v>
      </c>
      <c r="AL49">
        <v>4</v>
      </c>
      <c r="AM49" t="s">
        <v>55</v>
      </c>
      <c r="AN49" t="s">
        <v>3123</v>
      </c>
      <c r="AO49" t="s">
        <v>88</v>
      </c>
      <c r="AP49">
        <v>3</v>
      </c>
      <c r="AQ49" t="s">
        <v>99</v>
      </c>
      <c r="AR49" t="s">
        <v>146</v>
      </c>
      <c r="AS49" s="1">
        <v>11645.6</v>
      </c>
      <c r="AT49" s="2">
        <v>1455.7</v>
      </c>
    </row>
    <row r="50" spans="1:46" x14ac:dyDescent="0.25">
      <c r="A50" t="s">
        <v>230</v>
      </c>
      <c r="B50" t="s">
        <v>231</v>
      </c>
      <c r="C50">
        <v>19</v>
      </c>
      <c r="D50" t="s">
        <v>3111</v>
      </c>
      <c r="E50" t="s">
        <v>32</v>
      </c>
      <c r="F50" t="s">
        <v>59</v>
      </c>
      <c r="G50" t="s">
        <v>59</v>
      </c>
      <c r="H50" t="s">
        <v>3113</v>
      </c>
      <c r="I50" t="s">
        <v>34</v>
      </c>
      <c r="J50" t="s">
        <v>232</v>
      </c>
      <c r="K50" s="3">
        <v>45553</v>
      </c>
      <c r="L50" s="3">
        <v>45601</v>
      </c>
      <c r="M50">
        <v>210</v>
      </c>
      <c r="N50">
        <v>48</v>
      </c>
      <c r="O50">
        <v>12</v>
      </c>
      <c r="P50">
        <v>4</v>
      </c>
      <c r="Q50" t="s">
        <v>72</v>
      </c>
      <c r="R50" t="s">
        <v>72</v>
      </c>
      <c r="S50" s="2">
        <v>3175.8</v>
      </c>
      <c r="T50" t="s">
        <v>73</v>
      </c>
      <c r="U50" t="s">
        <v>3118</v>
      </c>
      <c r="V50" t="s">
        <v>51</v>
      </c>
      <c r="W50" t="s">
        <v>63</v>
      </c>
      <c r="X50" t="s">
        <v>64</v>
      </c>
      <c r="Y50" t="s">
        <v>39</v>
      </c>
      <c r="Z50" t="s">
        <v>39</v>
      </c>
      <c r="AA50" t="s">
        <v>39</v>
      </c>
      <c r="AB50">
        <f>IF(datos_transformados[[#This Row],[Cancelacion_reserva]]="Verdadero",1,0)</f>
        <v>0</v>
      </c>
      <c r="AC50">
        <v>9</v>
      </c>
      <c r="AD50">
        <v>11</v>
      </c>
      <c r="AE50" t="s">
        <v>3116</v>
      </c>
      <c r="AF50" t="s">
        <v>41</v>
      </c>
      <c r="AG50" t="s">
        <v>53</v>
      </c>
      <c r="AH50" t="s">
        <v>104</v>
      </c>
      <c r="AI50">
        <v>6</v>
      </c>
      <c r="AJ50">
        <v>9</v>
      </c>
      <c r="AK50">
        <v>10</v>
      </c>
      <c r="AL50">
        <v>11</v>
      </c>
      <c r="AM50" t="s">
        <v>44</v>
      </c>
      <c r="AN50" t="s">
        <v>3123</v>
      </c>
      <c r="AO50" t="s">
        <v>88</v>
      </c>
      <c r="AP50">
        <v>2</v>
      </c>
      <c r="AQ50" t="s">
        <v>66</v>
      </c>
      <c r="AR50" t="s">
        <v>67</v>
      </c>
      <c r="AS50" s="1">
        <v>793.95</v>
      </c>
      <c r="AT50" s="2">
        <v>264.64999999999998</v>
      </c>
    </row>
    <row r="51" spans="1:46" x14ac:dyDescent="0.25">
      <c r="A51" t="s">
        <v>233</v>
      </c>
      <c r="B51" t="s">
        <v>234</v>
      </c>
      <c r="C51">
        <v>37</v>
      </c>
      <c r="D51" t="s">
        <v>3125</v>
      </c>
      <c r="E51" t="s">
        <v>97</v>
      </c>
      <c r="F51" t="s">
        <v>3126</v>
      </c>
      <c r="G51" t="s">
        <v>110</v>
      </c>
      <c r="H51" t="s">
        <v>91</v>
      </c>
      <c r="I51" t="s">
        <v>91</v>
      </c>
      <c r="J51" t="s">
        <v>235</v>
      </c>
      <c r="K51" s="3">
        <v>45487</v>
      </c>
      <c r="L51" s="3">
        <v>45636</v>
      </c>
      <c r="M51">
        <v>260</v>
      </c>
      <c r="N51">
        <v>149</v>
      </c>
      <c r="O51">
        <v>3</v>
      </c>
      <c r="P51">
        <v>4</v>
      </c>
      <c r="Q51" t="s">
        <v>72</v>
      </c>
      <c r="R51" t="s">
        <v>72</v>
      </c>
      <c r="S51" s="2">
        <v>8270.5</v>
      </c>
      <c r="T51" t="s">
        <v>37</v>
      </c>
      <c r="U51" t="s">
        <v>87</v>
      </c>
      <c r="V51" t="s">
        <v>87</v>
      </c>
      <c r="W51" t="s">
        <v>63</v>
      </c>
      <c r="X51" t="s">
        <v>52</v>
      </c>
      <c r="Y51" t="s">
        <v>39</v>
      </c>
      <c r="Z51" t="s">
        <v>39</v>
      </c>
      <c r="AA51" t="s">
        <v>39</v>
      </c>
      <c r="AB51">
        <f>IF(datos_transformados[[#This Row],[Cancelacion_reserva]]="Verdadero",1,0)</f>
        <v>1</v>
      </c>
      <c r="AC51">
        <v>8</v>
      </c>
      <c r="AD51">
        <v>2</v>
      </c>
      <c r="AE51" t="s">
        <v>3123</v>
      </c>
      <c r="AF51" t="s">
        <v>88</v>
      </c>
      <c r="AG51" t="s">
        <v>42</v>
      </c>
      <c r="AH51" t="s">
        <v>104</v>
      </c>
      <c r="AI51">
        <v>5</v>
      </c>
      <c r="AJ51">
        <v>7</v>
      </c>
      <c r="AK51">
        <v>9</v>
      </c>
      <c r="AL51">
        <v>12</v>
      </c>
      <c r="AM51" t="s">
        <v>44</v>
      </c>
      <c r="AN51" t="s">
        <v>3116</v>
      </c>
      <c r="AO51" t="s">
        <v>41</v>
      </c>
      <c r="AP51">
        <v>1</v>
      </c>
      <c r="AQ51" t="s">
        <v>66</v>
      </c>
      <c r="AR51" t="s">
        <v>46</v>
      </c>
      <c r="AS51" s="1">
        <v>2067.63</v>
      </c>
      <c r="AT51" s="2">
        <v>2756.83</v>
      </c>
    </row>
    <row r="52" spans="1:46" x14ac:dyDescent="0.25">
      <c r="A52" t="s">
        <v>236</v>
      </c>
      <c r="B52" t="s">
        <v>237</v>
      </c>
      <c r="C52">
        <v>55</v>
      </c>
      <c r="D52" t="s">
        <v>3111</v>
      </c>
      <c r="E52" t="s">
        <v>32</v>
      </c>
      <c r="F52" t="s">
        <v>3117</v>
      </c>
      <c r="G52" t="s">
        <v>49</v>
      </c>
      <c r="H52" t="s">
        <v>3113</v>
      </c>
      <c r="I52" t="s">
        <v>34</v>
      </c>
      <c r="J52" t="s">
        <v>238</v>
      </c>
      <c r="K52" s="3">
        <v>45507</v>
      </c>
      <c r="L52" s="3">
        <v>45563</v>
      </c>
      <c r="M52">
        <v>62</v>
      </c>
      <c r="N52">
        <v>56</v>
      </c>
      <c r="O52">
        <v>14</v>
      </c>
      <c r="P52">
        <v>1</v>
      </c>
      <c r="Q52" t="s">
        <v>61</v>
      </c>
      <c r="R52" t="s">
        <v>61</v>
      </c>
      <c r="S52" s="2">
        <v>16962.099999999999</v>
      </c>
      <c r="T52" t="s">
        <v>80</v>
      </c>
      <c r="U52" t="s">
        <v>87</v>
      </c>
      <c r="V52" t="s">
        <v>87</v>
      </c>
      <c r="W52" t="s">
        <v>74</v>
      </c>
      <c r="X52" t="s">
        <v>40</v>
      </c>
      <c r="Y52" t="s">
        <v>3127</v>
      </c>
      <c r="Z52" t="s">
        <v>3127</v>
      </c>
      <c r="AA52" t="s">
        <v>130</v>
      </c>
      <c r="AB52">
        <f>IF(datos_transformados[[#This Row],[Cancelacion_reserva]]="Verdadero",1,0)</f>
        <v>0</v>
      </c>
      <c r="AC52">
        <v>5</v>
      </c>
      <c r="AD52">
        <v>13</v>
      </c>
      <c r="AE52" t="s">
        <v>3116</v>
      </c>
      <c r="AF52" t="s">
        <v>41</v>
      </c>
      <c r="AG52" t="s">
        <v>42</v>
      </c>
      <c r="AH52" t="s">
        <v>54</v>
      </c>
      <c r="AI52">
        <v>3</v>
      </c>
      <c r="AJ52">
        <v>8</v>
      </c>
      <c r="AK52">
        <v>12</v>
      </c>
      <c r="AL52">
        <v>9</v>
      </c>
      <c r="AM52" t="s">
        <v>44</v>
      </c>
      <c r="AN52" t="s">
        <v>3123</v>
      </c>
      <c r="AO52" t="s">
        <v>88</v>
      </c>
      <c r="AP52">
        <v>2</v>
      </c>
      <c r="AQ52" t="s">
        <v>45</v>
      </c>
      <c r="AR52" t="s">
        <v>146</v>
      </c>
      <c r="AS52" s="1">
        <v>16962.099999999999</v>
      </c>
      <c r="AT52" s="2">
        <v>1211.58</v>
      </c>
    </row>
    <row r="53" spans="1:46" x14ac:dyDescent="0.25">
      <c r="A53" t="s">
        <v>239</v>
      </c>
      <c r="B53" t="s">
        <v>240</v>
      </c>
      <c r="C53">
        <v>41</v>
      </c>
      <c r="D53" t="s">
        <v>3125</v>
      </c>
      <c r="E53" t="s">
        <v>97</v>
      </c>
      <c r="F53" t="s">
        <v>3121</v>
      </c>
      <c r="G53" t="s">
        <v>78</v>
      </c>
      <c r="H53" t="s">
        <v>3113</v>
      </c>
      <c r="I53" t="s">
        <v>34</v>
      </c>
      <c r="J53" t="s">
        <v>241</v>
      </c>
      <c r="K53" s="3">
        <v>45302</v>
      </c>
      <c r="L53" s="3">
        <v>45407</v>
      </c>
      <c r="M53">
        <v>249</v>
      </c>
      <c r="N53">
        <v>105</v>
      </c>
      <c r="O53">
        <v>8</v>
      </c>
      <c r="P53">
        <v>1</v>
      </c>
      <c r="Q53" t="s">
        <v>61</v>
      </c>
      <c r="R53" t="s">
        <v>61</v>
      </c>
      <c r="S53" s="2">
        <v>15049.8</v>
      </c>
      <c r="T53" t="s">
        <v>80</v>
      </c>
      <c r="U53" t="s">
        <v>3115</v>
      </c>
      <c r="V53" t="s">
        <v>38</v>
      </c>
      <c r="W53" t="s">
        <v>74</v>
      </c>
      <c r="X53" t="s">
        <v>40</v>
      </c>
      <c r="Y53" t="s">
        <v>3127</v>
      </c>
      <c r="Z53" t="s">
        <v>3127</v>
      </c>
      <c r="AA53" t="s">
        <v>130</v>
      </c>
      <c r="AB53">
        <f>IF(datos_transformados[[#This Row],[Cancelacion_reserva]]="Verdadero",1,0)</f>
        <v>0</v>
      </c>
      <c r="AC53">
        <v>3</v>
      </c>
      <c r="AD53">
        <v>7</v>
      </c>
      <c r="AE53" t="s">
        <v>3116</v>
      </c>
      <c r="AF53" t="s">
        <v>41</v>
      </c>
      <c r="AG53" t="s">
        <v>42</v>
      </c>
      <c r="AH53" t="s">
        <v>43</v>
      </c>
      <c r="AI53">
        <v>1</v>
      </c>
      <c r="AJ53">
        <v>1</v>
      </c>
      <c r="AK53">
        <v>12</v>
      </c>
      <c r="AL53">
        <v>4</v>
      </c>
      <c r="AM53" t="s">
        <v>55</v>
      </c>
      <c r="AN53" t="s">
        <v>3123</v>
      </c>
      <c r="AO53" t="s">
        <v>88</v>
      </c>
      <c r="AP53">
        <v>1</v>
      </c>
      <c r="AQ53" t="s">
        <v>66</v>
      </c>
      <c r="AR53" t="s">
        <v>94</v>
      </c>
      <c r="AS53" s="1">
        <v>15049.8</v>
      </c>
      <c r="AT53" s="2">
        <v>1881.23</v>
      </c>
    </row>
    <row r="54" spans="1:46" x14ac:dyDescent="0.25">
      <c r="A54" t="s">
        <v>242</v>
      </c>
      <c r="B54" t="s">
        <v>243</v>
      </c>
      <c r="C54">
        <v>25</v>
      </c>
      <c r="D54" t="s">
        <v>3119</v>
      </c>
      <c r="E54" t="s">
        <v>58</v>
      </c>
      <c r="F54" t="s">
        <v>3121</v>
      </c>
      <c r="G54" t="s">
        <v>78</v>
      </c>
      <c r="H54" t="s">
        <v>91</v>
      </c>
      <c r="I54" t="s">
        <v>91</v>
      </c>
      <c r="J54" t="s">
        <v>244</v>
      </c>
      <c r="K54" s="3">
        <v>45424</v>
      </c>
      <c r="L54" s="3">
        <v>45517</v>
      </c>
      <c r="M54">
        <v>278</v>
      </c>
      <c r="N54">
        <v>93</v>
      </c>
      <c r="O54">
        <v>8</v>
      </c>
      <c r="P54">
        <v>1</v>
      </c>
      <c r="Q54" t="s">
        <v>61</v>
      </c>
      <c r="R54" t="s">
        <v>61</v>
      </c>
      <c r="S54" s="2">
        <v>5135.6000000000004</v>
      </c>
      <c r="T54" t="s">
        <v>80</v>
      </c>
      <c r="U54" t="s">
        <v>119</v>
      </c>
      <c r="V54" t="s">
        <v>119</v>
      </c>
      <c r="W54" t="s">
        <v>103</v>
      </c>
      <c r="X54" t="s">
        <v>52</v>
      </c>
      <c r="Y54" t="s">
        <v>65</v>
      </c>
      <c r="Z54" t="s">
        <v>65</v>
      </c>
      <c r="AA54" t="s">
        <v>65</v>
      </c>
      <c r="AB54">
        <f>IF(datos_transformados[[#This Row],[Cancelacion_reserva]]="Verdadero",1,0)</f>
        <v>1</v>
      </c>
      <c r="AC54">
        <v>8</v>
      </c>
      <c r="AD54">
        <v>7</v>
      </c>
      <c r="AE54" t="s">
        <v>3123</v>
      </c>
      <c r="AF54" t="s">
        <v>88</v>
      </c>
      <c r="AG54" t="s">
        <v>53</v>
      </c>
      <c r="AH54" t="s">
        <v>54</v>
      </c>
      <c r="AI54">
        <v>1</v>
      </c>
      <c r="AJ54">
        <v>5</v>
      </c>
      <c r="AK54">
        <v>4</v>
      </c>
      <c r="AL54">
        <v>8</v>
      </c>
      <c r="AM54" t="s">
        <v>44</v>
      </c>
      <c r="AN54" t="s">
        <v>3116</v>
      </c>
      <c r="AO54" t="s">
        <v>41</v>
      </c>
      <c r="AP54">
        <v>1</v>
      </c>
      <c r="AQ54" t="s">
        <v>66</v>
      </c>
      <c r="AR54" t="s">
        <v>67</v>
      </c>
      <c r="AS54" s="1">
        <v>5135.6000000000004</v>
      </c>
      <c r="AT54" s="2">
        <v>641.95000000000005</v>
      </c>
    </row>
    <row r="55" spans="1:46" x14ac:dyDescent="0.25">
      <c r="A55" t="s">
        <v>245</v>
      </c>
      <c r="B55" t="s">
        <v>246</v>
      </c>
      <c r="C55">
        <v>31</v>
      </c>
      <c r="D55" t="s">
        <v>3119</v>
      </c>
      <c r="E55" t="s">
        <v>58</v>
      </c>
      <c r="F55" t="s">
        <v>3126</v>
      </c>
      <c r="G55" t="s">
        <v>110</v>
      </c>
      <c r="H55" t="s">
        <v>34</v>
      </c>
      <c r="I55" t="s">
        <v>34</v>
      </c>
      <c r="J55" t="s">
        <v>247</v>
      </c>
      <c r="K55" s="3">
        <v>45514</v>
      </c>
      <c r="L55" s="3">
        <v>45608</v>
      </c>
      <c r="M55">
        <v>138</v>
      </c>
      <c r="N55">
        <v>94</v>
      </c>
      <c r="O55">
        <v>4</v>
      </c>
      <c r="P55">
        <v>1</v>
      </c>
      <c r="Q55" t="s">
        <v>72</v>
      </c>
      <c r="R55" t="s">
        <v>72</v>
      </c>
      <c r="S55" s="2">
        <v>10565.9</v>
      </c>
      <c r="T55" t="s">
        <v>80</v>
      </c>
      <c r="U55" t="s">
        <v>62</v>
      </c>
      <c r="V55" t="s">
        <v>62</v>
      </c>
      <c r="W55" t="s">
        <v>74</v>
      </c>
      <c r="X55" t="s">
        <v>40</v>
      </c>
      <c r="Y55" t="s">
        <v>39</v>
      </c>
      <c r="Z55" t="s">
        <v>39</v>
      </c>
      <c r="AA55" t="s">
        <v>39</v>
      </c>
      <c r="AB55">
        <f>IF(datos_transformados[[#This Row],[Cancelacion_reserva]]="Verdadero",1,0)</f>
        <v>1</v>
      </c>
      <c r="AC55">
        <v>8</v>
      </c>
      <c r="AD55">
        <v>3</v>
      </c>
      <c r="AE55" t="s">
        <v>3116</v>
      </c>
      <c r="AF55" t="s">
        <v>41</v>
      </c>
      <c r="AG55" t="s">
        <v>53</v>
      </c>
      <c r="AH55" t="s">
        <v>54</v>
      </c>
      <c r="AI55">
        <v>5</v>
      </c>
      <c r="AJ55">
        <v>8</v>
      </c>
      <c r="AK55">
        <v>1</v>
      </c>
      <c r="AL55">
        <v>11</v>
      </c>
      <c r="AM55" t="s">
        <v>55</v>
      </c>
      <c r="AN55" t="s">
        <v>3116</v>
      </c>
      <c r="AO55" t="s">
        <v>41</v>
      </c>
      <c r="AP55">
        <v>5</v>
      </c>
      <c r="AQ55" t="s">
        <v>115</v>
      </c>
      <c r="AR55" t="s">
        <v>46</v>
      </c>
      <c r="AS55" s="1">
        <v>10565.9</v>
      </c>
      <c r="AT55" s="2">
        <v>2641.48</v>
      </c>
    </row>
    <row r="56" spans="1:46" x14ac:dyDescent="0.25">
      <c r="A56" t="s">
        <v>248</v>
      </c>
      <c r="B56" t="s">
        <v>249</v>
      </c>
      <c r="C56">
        <v>54</v>
      </c>
      <c r="D56" t="s">
        <v>3119</v>
      </c>
      <c r="E56" t="s">
        <v>58</v>
      </c>
      <c r="F56" t="s">
        <v>3121</v>
      </c>
      <c r="G56" t="s">
        <v>78</v>
      </c>
      <c r="H56" t="s">
        <v>91</v>
      </c>
      <c r="I56" t="s">
        <v>91</v>
      </c>
      <c r="J56" t="s">
        <v>250</v>
      </c>
      <c r="K56" s="3">
        <v>45349</v>
      </c>
      <c r="L56" s="3">
        <v>45496</v>
      </c>
      <c r="M56">
        <v>36</v>
      </c>
      <c r="N56">
        <v>147</v>
      </c>
      <c r="O56">
        <v>14</v>
      </c>
      <c r="P56">
        <v>3</v>
      </c>
      <c r="Q56" t="s">
        <v>3114</v>
      </c>
      <c r="R56" t="s">
        <v>36</v>
      </c>
      <c r="S56" s="2">
        <v>897</v>
      </c>
      <c r="T56" t="s">
        <v>37</v>
      </c>
      <c r="U56" t="s">
        <v>3115</v>
      </c>
      <c r="V56" t="s">
        <v>38</v>
      </c>
      <c r="W56" t="s">
        <v>39</v>
      </c>
      <c r="X56" t="s">
        <v>64</v>
      </c>
      <c r="Y56" t="s">
        <v>39</v>
      </c>
      <c r="Z56" t="s">
        <v>39</v>
      </c>
      <c r="AA56" t="s">
        <v>39</v>
      </c>
      <c r="AB56">
        <f>IF(datos_transformados[[#This Row],[Cancelacion_reserva]]="Verdadero",1,0)</f>
        <v>0</v>
      </c>
      <c r="AC56">
        <v>3</v>
      </c>
      <c r="AD56">
        <v>13</v>
      </c>
      <c r="AE56" t="s">
        <v>3116</v>
      </c>
      <c r="AF56" t="s">
        <v>41</v>
      </c>
      <c r="AG56" t="s">
        <v>42</v>
      </c>
      <c r="AH56" t="s">
        <v>54</v>
      </c>
      <c r="AI56">
        <v>9</v>
      </c>
      <c r="AJ56">
        <v>2</v>
      </c>
      <c r="AK56">
        <v>6</v>
      </c>
      <c r="AL56">
        <v>7</v>
      </c>
      <c r="AM56" t="s">
        <v>44</v>
      </c>
      <c r="AN56" t="s">
        <v>3123</v>
      </c>
      <c r="AO56" t="s">
        <v>88</v>
      </c>
      <c r="AP56">
        <v>5</v>
      </c>
      <c r="AQ56" t="s">
        <v>115</v>
      </c>
      <c r="AR56" t="s">
        <v>146</v>
      </c>
      <c r="AS56" s="1">
        <v>299</v>
      </c>
      <c r="AT56" s="2">
        <v>64.069999999999993</v>
      </c>
    </row>
    <row r="57" spans="1:46" x14ac:dyDescent="0.25">
      <c r="A57" t="s">
        <v>251</v>
      </c>
      <c r="B57" t="s">
        <v>252</v>
      </c>
      <c r="C57">
        <v>26</v>
      </c>
      <c r="D57" t="s">
        <v>3119</v>
      </c>
      <c r="E57" t="s">
        <v>58</v>
      </c>
      <c r="F57" t="s">
        <v>85</v>
      </c>
      <c r="G57" t="s">
        <v>85</v>
      </c>
      <c r="H57" t="s">
        <v>91</v>
      </c>
      <c r="I57" t="s">
        <v>91</v>
      </c>
      <c r="J57" t="s">
        <v>253</v>
      </c>
      <c r="K57" s="3">
        <v>45387</v>
      </c>
      <c r="L57" s="3">
        <v>45394</v>
      </c>
      <c r="M57">
        <v>336</v>
      </c>
      <c r="N57">
        <v>7</v>
      </c>
      <c r="O57">
        <v>4</v>
      </c>
      <c r="P57">
        <v>1</v>
      </c>
      <c r="Q57" t="s">
        <v>3114</v>
      </c>
      <c r="R57" t="s">
        <v>36</v>
      </c>
      <c r="S57" s="2">
        <v>19493.400000000001</v>
      </c>
      <c r="T57" t="s">
        <v>80</v>
      </c>
      <c r="U57" t="s">
        <v>3122</v>
      </c>
      <c r="V57" t="s">
        <v>81</v>
      </c>
      <c r="W57" t="s">
        <v>39</v>
      </c>
      <c r="X57" t="s">
        <v>64</v>
      </c>
      <c r="Y57" t="s">
        <v>39</v>
      </c>
      <c r="Z57" t="s">
        <v>39</v>
      </c>
      <c r="AA57" t="s">
        <v>39</v>
      </c>
      <c r="AB57">
        <f>IF(datos_transformados[[#This Row],[Cancelacion_reserva]]="Verdadero",1,0)</f>
        <v>1</v>
      </c>
      <c r="AC57">
        <v>8</v>
      </c>
      <c r="AD57">
        <v>3</v>
      </c>
      <c r="AE57" t="s">
        <v>3123</v>
      </c>
      <c r="AF57" t="s">
        <v>88</v>
      </c>
      <c r="AG57" t="s">
        <v>42</v>
      </c>
      <c r="AH57" t="s">
        <v>43</v>
      </c>
      <c r="AI57">
        <v>4</v>
      </c>
      <c r="AJ57">
        <v>4</v>
      </c>
      <c r="AK57">
        <v>7</v>
      </c>
      <c r="AL57">
        <v>4</v>
      </c>
      <c r="AM57" t="s">
        <v>44</v>
      </c>
      <c r="AN57" t="s">
        <v>3116</v>
      </c>
      <c r="AO57" t="s">
        <v>41</v>
      </c>
      <c r="AP57">
        <v>5</v>
      </c>
      <c r="AQ57" t="s">
        <v>115</v>
      </c>
      <c r="AR57" t="s">
        <v>67</v>
      </c>
      <c r="AS57" s="1">
        <v>19493.400000000001</v>
      </c>
      <c r="AT57" s="2">
        <v>4873.3500000000004</v>
      </c>
    </row>
    <row r="58" spans="1:46" x14ac:dyDescent="0.25">
      <c r="A58" t="s">
        <v>254</v>
      </c>
      <c r="B58" t="s">
        <v>255</v>
      </c>
      <c r="C58">
        <v>34</v>
      </c>
      <c r="D58" t="s">
        <v>3111</v>
      </c>
      <c r="E58" t="s">
        <v>32</v>
      </c>
      <c r="F58" t="s">
        <v>3112</v>
      </c>
      <c r="G58" t="s">
        <v>33</v>
      </c>
      <c r="H58" t="s">
        <v>34</v>
      </c>
      <c r="I58" t="s">
        <v>34</v>
      </c>
      <c r="J58" t="s">
        <v>256</v>
      </c>
      <c r="K58" s="3">
        <v>45350</v>
      </c>
      <c r="L58" s="3">
        <v>45385</v>
      </c>
      <c r="M58">
        <v>331</v>
      </c>
      <c r="N58">
        <v>35</v>
      </c>
      <c r="O58">
        <v>13</v>
      </c>
      <c r="P58">
        <v>4</v>
      </c>
      <c r="Q58" t="s">
        <v>72</v>
      </c>
      <c r="R58" t="s">
        <v>72</v>
      </c>
      <c r="S58" s="2">
        <v>6825.7</v>
      </c>
      <c r="T58" t="s">
        <v>37</v>
      </c>
      <c r="U58" t="s">
        <v>119</v>
      </c>
      <c r="V58" t="s">
        <v>119</v>
      </c>
      <c r="W58" t="s">
        <v>103</v>
      </c>
      <c r="X58" t="s">
        <v>52</v>
      </c>
      <c r="Y58" t="s">
        <v>39</v>
      </c>
      <c r="Z58" t="s">
        <v>39</v>
      </c>
      <c r="AA58" t="s">
        <v>39</v>
      </c>
      <c r="AB58">
        <f>IF(datos_transformados[[#This Row],[Cancelacion_reserva]]="Verdadero",1,0)</f>
        <v>0</v>
      </c>
      <c r="AC58">
        <v>4</v>
      </c>
      <c r="AD58">
        <v>12</v>
      </c>
      <c r="AE58" t="s">
        <v>3116</v>
      </c>
      <c r="AF58" t="s">
        <v>41</v>
      </c>
      <c r="AG58" t="s">
        <v>42</v>
      </c>
      <c r="AH58" t="s">
        <v>43</v>
      </c>
      <c r="AI58">
        <v>1</v>
      </c>
      <c r="AJ58">
        <v>2</v>
      </c>
      <c r="AK58">
        <v>4</v>
      </c>
      <c r="AL58">
        <v>4</v>
      </c>
      <c r="AM58" t="s">
        <v>55</v>
      </c>
      <c r="AN58" t="s">
        <v>3123</v>
      </c>
      <c r="AO58" t="s">
        <v>88</v>
      </c>
      <c r="AP58">
        <v>5</v>
      </c>
      <c r="AQ58" t="s">
        <v>115</v>
      </c>
      <c r="AR58" t="s">
        <v>46</v>
      </c>
      <c r="AS58" s="1">
        <v>1706.43</v>
      </c>
      <c r="AT58" s="2">
        <v>525.04999999999995</v>
      </c>
    </row>
    <row r="59" spans="1:46" x14ac:dyDescent="0.25">
      <c r="A59" t="s">
        <v>257</v>
      </c>
      <c r="B59" t="s">
        <v>258</v>
      </c>
      <c r="C59">
        <v>44</v>
      </c>
      <c r="D59" t="s">
        <v>3111</v>
      </c>
      <c r="E59" t="s">
        <v>32</v>
      </c>
      <c r="F59" t="s">
        <v>59</v>
      </c>
      <c r="G59" t="s">
        <v>59</v>
      </c>
      <c r="H59" t="s">
        <v>34</v>
      </c>
      <c r="I59" t="s">
        <v>34</v>
      </c>
      <c r="J59" t="s">
        <v>259</v>
      </c>
      <c r="K59" s="3">
        <v>45343</v>
      </c>
      <c r="L59" s="3">
        <v>45372</v>
      </c>
      <c r="M59">
        <v>254</v>
      </c>
      <c r="N59">
        <v>29</v>
      </c>
      <c r="O59">
        <v>2</v>
      </c>
      <c r="P59">
        <v>3</v>
      </c>
      <c r="Q59" t="s">
        <v>72</v>
      </c>
      <c r="R59" t="s">
        <v>72</v>
      </c>
      <c r="S59" s="2">
        <v>3904.6</v>
      </c>
      <c r="T59" t="s">
        <v>80</v>
      </c>
      <c r="U59" t="s">
        <v>3124</v>
      </c>
      <c r="V59" t="s">
        <v>93</v>
      </c>
      <c r="W59" t="s">
        <v>74</v>
      </c>
      <c r="X59" t="s">
        <v>40</v>
      </c>
      <c r="Y59" t="s">
        <v>39</v>
      </c>
      <c r="Z59" t="s">
        <v>39</v>
      </c>
      <c r="AA59" t="s">
        <v>39</v>
      </c>
      <c r="AB59">
        <f>IF(datos_transformados[[#This Row],[Cancelacion_reserva]]="Verdadero",1,0)</f>
        <v>1</v>
      </c>
      <c r="AC59">
        <v>3</v>
      </c>
      <c r="AD59">
        <v>1</v>
      </c>
      <c r="AE59" t="s">
        <v>3123</v>
      </c>
      <c r="AF59" t="s">
        <v>88</v>
      </c>
      <c r="AG59" t="s">
        <v>82</v>
      </c>
      <c r="AH59" t="s">
        <v>54</v>
      </c>
      <c r="AI59">
        <v>12</v>
      </c>
      <c r="AJ59">
        <v>2</v>
      </c>
      <c r="AK59">
        <v>2</v>
      </c>
      <c r="AL59">
        <v>3</v>
      </c>
      <c r="AM59" t="s">
        <v>55</v>
      </c>
      <c r="AN59" t="s">
        <v>3116</v>
      </c>
      <c r="AO59" t="s">
        <v>41</v>
      </c>
      <c r="AP59">
        <v>1</v>
      </c>
      <c r="AQ59" t="s">
        <v>66</v>
      </c>
      <c r="AR59" t="s">
        <v>94</v>
      </c>
      <c r="AS59" s="1">
        <v>1301.53</v>
      </c>
      <c r="AT59" s="2">
        <v>1952.3</v>
      </c>
    </row>
    <row r="60" spans="1:46" x14ac:dyDescent="0.25">
      <c r="A60" t="s">
        <v>260</v>
      </c>
      <c r="B60" t="s">
        <v>261</v>
      </c>
      <c r="C60">
        <v>57</v>
      </c>
      <c r="D60" t="s">
        <v>3111</v>
      </c>
      <c r="E60" t="s">
        <v>32</v>
      </c>
      <c r="F60" t="s">
        <v>59</v>
      </c>
      <c r="G60" t="s">
        <v>59</v>
      </c>
      <c r="H60" t="s">
        <v>3113</v>
      </c>
      <c r="I60" t="s">
        <v>34</v>
      </c>
      <c r="J60" t="s">
        <v>262</v>
      </c>
      <c r="K60" s="3">
        <v>45337</v>
      </c>
      <c r="L60" s="3">
        <v>45481</v>
      </c>
      <c r="M60">
        <v>153</v>
      </c>
      <c r="N60">
        <v>144</v>
      </c>
      <c r="O60">
        <v>1</v>
      </c>
      <c r="P60">
        <v>2</v>
      </c>
      <c r="Q60" t="s">
        <v>61</v>
      </c>
      <c r="R60" t="s">
        <v>61</v>
      </c>
      <c r="S60" s="2">
        <v>4220.8</v>
      </c>
      <c r="T60" t="s">
        <v>73</v>
      </c>
      <c r="U60" t="s">
        <v>62</v>
      </c>
      <c r="V60" t="s">
        <v>62</v>
      </c>
      <c r="W60" t="s">
        <v>103</v>
      </c>
      <c r="X60" t="s">
        <v>64</v>
      </c>
      <c r="Y60" t="s">
        <v>229</v>
      </c>
      <c r="Z60" t="s">
        <v>229</v>
      </c>
      <c r="AA60" t="s">
        <v>229</v>
      </c>
      <c r="AB60">
        <f>IF(datos_transformados[[#This Row],[Cancelacion_reserva]]="Verdadero",1,0)</f>
        <v>0</v>
      </c>
      <c r="AC60">
        <v>4</v>
      </c>
      <c r="AD60">
        <v>0</v>
      </c>
      <c r="AE60" t="s">
        <v>3116</v>
      </c>
      <c r="AF60" t="s">
        <v>41</v>
      </c>
      <c r="AG60" t="s">
        <v>53</v>
      </c>
      <c r="AH60" t="s">
        <v>54</v>
      </c>
      <c r="AI60">
        <v>7</v>
      </c>
      <c r="AJ60">
        <v>2</v>
      </c>
      <c r="AK60">
        <v>5</v>
      </c>
      <c r="AL60">
        <v>7</v>
      </c>
      <c r="AM60" t="s">
        <v>55</v>
      </c>
      <c r="AN60" t="s">
        <v>3123</v>
      </c>
      <c r="AO60" t="s">
        <v>88</v>
      </c>
      <c r="AP60">
        <v>2</v>
      </c>
      <c r="AQ60" t="s">
        <v>99</v>
      </c>
      <c r="AR60" t="s">
        <v>146</v>
      </c>
      <c r="AS60" s="1">
        <v>2110.4</v>
      </c>
      <c r="AT60" s="2">
        <v>4220.8</v>
      </c>
    </row>
    <row r="61" spans="1:46" x14ac:dyDescent="0.25">
      <c r="A61" t="s">
        <v>263</v>
      </c>
      <c r="B61" t="s">
        <v>264</v>
      </c>
      <c r="C61">
        <v>41</v>
      </c>
      <c r="D61" t="s">
        <v>3119</v>
      </c>
      <c r="E61" t="s">
        <v>58</v>
      </c>
      <c r="F61" t="s">
        <v>85</v>
      </c>
      <c r="G61" t="s">
        <v>85</v>
      </c>
      <c r="H61" t="s">
        <v>91</v>
      </c>
      <c r="I61" t="s">
        <v>91</v>
      </c>
      <c r="J61" t="s">
        <v>265</v>
      </c>
      <c r="K61" s="3">
        <v>45381</v>
      </c>
      <c r="L61" s="3">
        <v>45596</v>
      </c>
      <c r="M61">
        <v>334</v>
      </c>
      <c r="N61">
        <v>215</v>
      </c>
      <c r="O61">
        <v>4</v>
      </c>
      <c r="P61">
        <v>3</v>
      </c>
      <c r="Q61" t="s">
        <v>3114</v>
      </c>
      <c r="R61" t="s">
        <v>36</v>
      </c>
      <c r="S61" s="2">
        <v>7888.3</v>
      </c>
      <c r="T61" t="s">
        <v>80</v>
      </c>
      <c r="U61" t="s">
        <v>87</v>
      </c>
      <c r="V61" t="s">
        <v>87</v>
      </c>
      <c r="W61" t="s">
        <v>39</v>
      </c>
      <c r="X61" t="s">
        <v>52</v>
      </c>
      <c r="Y61" t="s">
        <v>39</v>
      </c>
      <c r="Z61" t="s">
        <v>39</v>
      </c>
      <c r="AA61" t="s">
        <v>39</v>
      </c>
      <c r="AB61">
        <f>IF(datos_transformados[[#This Row],[Cancelacion_reserva]]="Verdadero",1,0)</f>
        <v>1</v>
      </c>
      <c r="AC61">
        <v>7</v>
      </c>
      <c r="AD61">
        <v>3</v>
      </c>
      <c r="AE61" t="s">
        <v>3123</v>
      </c>
      <c r="AF61" t="s">
        <v>88</v>
      </c>
      <c r="AG61" t="s">
        <v>82</v>
      </c>
      <c r="AH61" t="s">
        <v>43</v>
      </c>
      <c r="AI61">
        <v>7</v>
      </c>
      <c r="AJ61">
        <v>3</v>
      </c>
      <c r="AK61">
        <v>1</v>
      </c>
      <c r="AL61">
        <v>10</v>
      </c>
      <c r="AM61" t="s">
        <v>44</v>
      </c>
      <c r="AN61" t="s">
        <v>3116</v>
      </c>
      <c r="AO61" t="s">
        <v>41</v>
      </c>
      <c r="AP61">
        <v>4</v>
      </c>
      <c r="AQ61" t="s">
        <v>165</v>
      </c>
      <c r="AR61" t="s">
        <v>94</v>
      </c>
      <c r="AS61" s="1">
        <v>2629.43</v>
      </c>
      <c r="AT61" s="2">
        <v>1972.08</v>
      </c>
    </row>
    <row r="62" spans="1:46" x14ac:dyDescent="0.25">
      <c r="A62" t="s">
        <v>266</v>
      </c>
      <c r="B62" t="s">
        <v>267</v>
      </c>
      <c r="C62">
        <v>48</v>
      </c>
      <c r="D62" t="s">
        <v>3125</v>
      </c>
      <c r="E62" t="s">
        <v>97</v>
      </c>
      <c r="F62" t="s">
        <v>3120</v>
      </c>
      <c r="G62" t="s">
        <v>70</v>
      </c>
      <c r="H62" t="s">
        <v>3113</v>
      </c>
      <c r="I62" t="s">
        <v>34</v>
      </c>
      <c r="J62" t="s">
        <v>268</v>
      </c>
      <c r="K62" s="3">
        <v>45338</v>
      </c>
      <c r="L62" s="3">
        <v>45399</v>
      </c>
      <c r="M62">
        <v>174</v>
      </c>
      <c r="N62">
        <v>61</v>
      </c>
      <c r="O62">
        <v>8</v>
      </c>
      <c r="P62">
        <v>3</v>
      </c>
      <c r="Q62" t="s">
        <v>61</v>
      </c>
      <c r="R62" t="s">
        <v>61</v>
      </c>
      <c r="S62" s="2">
        <v>9292.6</v>
      </c>
      <c r="T62" t="s">
        <v>73</v>
      </c>
      <c r="U62" t="s">
        <v>62</v>
      </c>
      <c r="V62" t="s">
        <v>62</v>
      </c>
      <c r="W62" t="s">
        <v>74</v>
      </c>
      <c r="X62" t="s">
        <v>52</v>
      </c>
      <c r="Y62" t="s">
        <v>229</v>
      </c>
      <c r="Z62" t="s">
        <v>229</v>
      </c>
      <c r="AA62" t="s">
        <v>229</v>
      </c>
      <c r="AB62">
        <f>IF(datos_transformados[[#This Row],[Cancelacion_reserva]]="Verdadero",1,0)</f>
        <v>0</v>
      </c>
      <c r="AC62">
        <v>8</v>
      </c>
      <c r="AD62">
        <v>7</v>
      </c>
      <c r="AE62" t="s">
        <v>3123</v>
      </c>
      <c r="AF62" t="s">
        <v>88</v>
      </c>
      <c r="AG62" t="s">
        <v>42</v>
      </c>
      <c r="AH62" t="s">
        <v>54</v>
      </c>
      <c r="AI62">
        <v>2</v>
      </c>
      <c r="AJ62">
        <v>2</v>
      </c>
      <c r="AK62">
        <v>10</v>
      </c>
      <c r="AL62">
        <v>4</v>
      </c>
      <c r="AM62" t="s">
        <v>55</v>
      </c>
      <c r="AN62" t="s">
        <v>3123</v>
      </c>
      <c r="AO62" t="s">
        <v>88</v>
      </c>
      <c r="AP62">
        <v>4</v>
      </c>
      <c r="AQ62" t="s">
        <v>99</v>
      </c>
      <c r="AR62" t="s">
        <v>94</v>
      </c>
      <c r="AS62" s="1">
        <v>3097.53</v>
      </c>
      <c r="AT62" s="2">
        <v>1161.58</v>
      </c>
    </row>
    <row r="63" spans="1:46" x14ac:dyDescent="0.25">
      <c r="A63" t="s">
        <v>269</v>
      </c>
      <c r="B63" t="s">
        <v>270</v>
      </c>
      <c r="C63">
        <v>55</v>
      </c>
      <c r="D63" t="s">
        <v>3111</v>
      </c>
      <c r="E63" t="s">
        <v>32</v>
      </c>
      <c r="F63" t="s">
        <v>3120</v>
      </c>
      <c r="G63" t="s">
        <v>70</v>
      </c>
      <c r="H63" t="s">
        <v>34</v>
      </c>
      <c r="I63" t="s">
        <v>34</v>
      </c>
      <c r="J63" t="s">
        <v>271</v>
      </c>
      <c r="K63" s="3">
        <v>45355</v>
      </c>
      <c r="L63" s="3">
        <v>45623</v>
      </c>
      <c r="M63">
        <v>200</v>
      </c>
      <c r="N63">
        <v>268</v>
      </c>
      <c r="O63">
        <v>3</v>
      </c>
      <c r="P63">
        <v>2</v>
      </c>
      <c r="Q63" t="s">
        <v>72</v>
      </c>
      <c r="R63" t="s">
        <v>72</v>
      </c>
      <c r="S63" s="2">
        <v>17620.8</v>
      </c>
      <c r="T63" t="s">
        <v>73</v>
      </c>
      <c r="U63" t="s">
        <v>62</v>
      </c>
      <c r="V63" t="s">
        <v>62</v>
      </c>
      <c r="W63" t="s">
        <v>63</v>
      </c>
      <c r="X63" t="s">
        <v>40</v>
      </c>
      <c r="Y63" t="s">
        <v>39</v>
      </c>
      <c r="Z63" t="s">
        <v>39</v>
      </c>
      <c r="AA63" t="s">
        <v>39</v>
      </c>
      <c r="AB63">
        <f>IF(datos_transformados[[#This Row],[Cancelacion_reserva]]="Verdadero",1,0)</f>
        <v>0</v>
      </c>
      <c r="AC63">
        <v>3</v>
      </c>
      <c r="AD63">
        <v>2</v>
      </c>
      <c r="AE63" t="s">
        <v>3123</v>
      </c>
      <c r="AF63" t="s">
        <v>88</v>
      </c>
      <c r="AG63" t="s">
        <v>53</v>
      </c>
      <c r="AH63" t="s">
        <v>43</v>
      </c>
      <c r="AI63">
        <v>12</v>
      </c>
      <c r="AJ63">
        <v>3</v>
      </c>
      <c r="AK63">
        <v>1</v>
      </c>
      <c r="AL63">
        <v>11</v>
      </c>
      <c r="AM63" t="s">
        <v>55</v>
      </c>
      <c r="AN63" t="s">
        <v>3123</v>
      </c>
      <c r="AO63" t="s">
        <v>88</v>
      </c>
      <c r="AP63">
        <v>5</v>
      </c>
      <c r="AQ63" t="s">
        <v>165</v>
      </c>
      <c r="AR63" t="s">
        <v>146</v>
      </c>
      <c r="AS63" s="1">
        <v>8810.4</v>
      </c>
      <c r="AT63" s="2">
        <v>5873.6</v>
      </c>
    </row>
    <row r="64" spans="1:46" x14ac:dyDescent="0.25">
      <c r="A64" t="s">
        <v>272</v>
      </c>
      <c r="B64" t="s">
        <v>273</v>
      </c>
      <c r="C64">
        <v>19</v>
      </c>
      <c r="D64" t="s">
        <v>3119</v>
      </c>
      <c r="E64" t="s">
        <v>58</v>
      </c>
      <c r="F64" t="s">
        <v>3117</v>
      </c>
      <c r="G64" t="s">
        <v>49</v>
      </c>
      <c r="H64" t="s">
        <v>91</v>
      </c>
      <c r="I64" t="s">
        <v>91</v>
      </c>
      <c r="J64" t="s">
        <v>274</v>
      </c>
      <c r="K64" s="3">
        <v>45455</v>
      </c>
      <c r="L64" s="3">
        <v>45648</v>
      </c>
      <c r="M64">
        <v>154</v>
      </c>
      <c r="N64">
        <v>193</v>
      </c>
      <c r="O64">
        <v>4</v>
      </c>
      <c r="P64">
        <v>4</v>
      </c>
      <c r="Q64" t="s">
        <v>3114</v>
      </c>
      <c r="R64" t="s">
        <v>36</v>
      </c>
      <c r="S64" s="2">
        <v>2364.8000000000002</v>
      </c>
      <c r="T64" t="s">
        <v>73</v>
      </c>
      <c r="U64" t="s">
        <v>119</v>
      </c>
      <c r="V64" t="s">
        <v>119</v>
      </c>
      <c r="W64" t="s">
        <v>39</v>
      </c>
      <c r="X64" t="s">
        <v>52</v>
      </c>
      <c r="Y64" t="s">
        <v>39</v>
      </c>
      <c r="Z64" t="s">
        <v>39</v>
      </c>
      <c r="AA64" t="s">
        <v>39</v>
      </c>
      <c r="AB64">
        <f>IF(datos_transformados[[#This Row],[Cancelacion_reserva]]="Verdadero",1,0)</f>
        <v>1</v>
      </c>
      <c r="AC64">
        <v>4</v>
      </c>
      <c r="AD64">
        <v>3</v>
      </c>
      <c r="AE64" t="s">
        <v>3116</v>
      </c>
      <c r="AF64" t="s">
        <v>41</v>
      </c>
      <c r="AG64" t="s">
        <v>82</v>
      </c>
      <c r="AH64" t="s">
        <v>104</v>
      </c>
      <c r="AI64">
        <v>10</v>
      </c>
      <c r="AJ64">
        <v>6</v>
      </c>
      <c r="AK64">
        <v>3</v>
      </c>
      <c r="AL64">
        <v>12</v>
      </c>
      <c r="AM64" t="s">
        <v>55</v>
      </c>
      <c r="AN64" t="s">
        <v>3116</v>
      </c>
      <c r="AO64" t="s">
        <v>41</v>
      </c>
      <c r="AP64">
        <v>2</v>
      </c>
      <c r="AQ64" t="s">
        <v>45</v>
      </c>
      <c r="AR64" t="s">
        <v>67</v>
      </c>
      <c r="AS64" s="1">
        <v>591.20000000000005</v>
      </c>
      <c r="AT64" s="2">
        <v>591.20000000000005</v>
      </c>
    </row>
    <row r="65" spans="1:46" x14ac:dyDescent="0.25">
      <c r="A65" t="s">
        <v>275</v>
      </c>
      <c r="B65" t="s">
        <v>276</v>
      </c>
      <c r="C65">
        <v>26</v>
      </c>
      <c r="D65" t="s">
        <v>3111</v>
      </c>
      <c r="E65" t="s">
        <v>32</v>
      </c>
      <c r="F65" t="s">
        <v>3120</v>
      </c>
      <c r="G65" t="s">
        <v>70</v>
      </c>
      <c r="H65" t="s">
        <v>3113</v>
      </c>
      <c r="I65" t="s">
        <v>34</v>
      </c>
      <c r="J65" t="s">
        <v>277</v>
      </c>
      <c r="K65" s="3">
        <v>45562</v>
      </c>
      <c r="L65" s="3">
        <v>45603</v>
      </c>
      <c r="M65">
        <v>72</v>
      </c>
      <c r="N65">
        <v>41</v>
      </c>
      <c r="O65">
        <v>2</v>
      </c>
      <c r="P65">
        <v>3</v>
      </c>
      <c r="Q65" t="s">
        <v>3114</v>
      </c>
      <c r="R65" t="s">
        <v>36</v>
      </c>
      <c r="S65" s="2">
        <v>8564.5</v>
      </c>
      <c r="T65" t="s">
        <v>37</v>
      </c>
      <c r="U65" t="s">
        <v>119</v>
      </c>
      <c r="V65" t="s">
        <v>119</v>
      </c>
      <c r="W65" t="s">
        <v>39</v>
      </c>
      <c r="X65" t="s">
        <v>40</v>
      </c>
      <c r="Y65" t="s">
        <v>39</v>
      </c>
      <c r="Z65" t="s">
        <v>39</v>
      </c>
      <c r="AA65" t="s">
        <v>39</v>
      </c>
      <c r="AB65">
        <f>IF(datos_transformados[[#This Row],[Cancelacion_reserva]]="Verdadero",1,0)</f>
        <v>1</v>
      </c>
      <c r="AC65">
        <v>4</v>
      </c>
      <c r="AD65">
        <v>1</v>
      </c>
      <c r="AE65" t="s">
        <v>3116</v>
      </c>
      <c r="AF65" t="s">
        <v>41</v>
      </c>
      <c r="AG65" t="s">
        <v>53</v>
      </c>
      <c r="AH65" t="s">
        <v>104</v>
      </c>
      <c r="AI65">
        <v>6</v>
      </c>
      <c r="AJ65">
        <v>9</v>
      </c>
      <c r="AK65">
        <v>12</v>
      </c>
      <c r="AL65">
        <v>11</v>
      </c>
      <c r="AM65" t="s">
        <v>44</v>
      </c>
      <c r="AN65" t="s">
        <v>3116</v>
      </c>
      <c r="AO65" t="s">
        <v>41</v>
      </c>
      <c r="AP65">
        <v>1</v>
      </c>
      <c r="AQ65" t="s">
        <v>45</v>
      </c>
      <c r="AR65" t="s">
        <v>67</v>
      </c>
      <c r="AS65" s="1">
        <v>2854.83</v>
      </c>
      <c r="AT65" s="2">
        <v>4282.25</v>
      </c>
    </row>
    <row r="66" spans="1:46" x14ac:dyDescent="0.25">
      <c r="A66" t="s">
        <v>278</v>
      </c>
      <c r="B66" t="s">
        <v>279</v>
      </c>
      <c r="C66">
        <v>47</v>
      </c>
      <c r="D66" t="s">
        <v>3125</v>
      </c>
      <c r="E66" t="s">
        <v>97</v>
      </c>
      <c r="F66" t="s">
        <v>3120</v>
      </c>
      <c r="G66" t="s">
        <v>70</v>
      </c>
      <c r="H66" t="s">
        <v>91</v>
      </c>
      <c r="I66" t="s">
        <v>91</v>
      </c>
      <c r="J66" t="s">
        <v>280</v>
      </c>
      <c r="K66" s="3">
        <v>45330</v>
      </c>
      <c r="L66" s="3">
        <v>45625</v>
      </c>
      <c r="M66">
        <v>354</v>
      </c>
      <c r="N66">
        <v>295</v>
      </c>
      <c r="O66">
        <v>14</v>
      </c>
      <c r="P66">
        <v>2</v>
      </c>
      <c r="Q66" t="s">
        <v>61</v>
      </c>
      <c r="R66" t="s">
        <v>61</v>
      </c>
      <c r="S66" s="2">
        <v>11130.9</v>
      </c>
      <c r="T66" t="s">
        <v>80</v>
      </c>
      <c r="U66" t="s">
        <v>3115</v>
      </c>
      <c r="V66" t="s">
        <v>38</v>
      </c>
      <c r="W66" t="s">
        <v>63</v>
      </c>
      <c r="X66" t="s">
        <v>64</v>
      </c>
      <c r="Y66" t="s">
        <v>3127</v>
      </c>
      <c r="Z66" t="s">
        <v>3127</v>
      </c>
      <c r="AA66" t="s">
        <v>130</v>
      </c>
      <c r="AB66">
        <f>IF(datos_transformados[[#This Row],[Cancelacion_reserva]]="Verdadero",1,0)</f>
        <v>1</v>
      </c>
      <c r="AC66">
        <v>1</v>
      </c>
      <c r="AD66">
        <v>13</v>
      </c>
      <c r="AE66" t="s">
        <v>3116</v>
      </c>
      <c r="AF66" t="s">
        <v>41</v>
      </c>
      <c r="AG66" t="s">
        <v>42</v>
      </c>
      <c r="AH66" t="s">
        <v>54</v>
      </c>
      <c r="AI66">
        <v>10</v>
      </c>
      <c r="AJ66">
        <v>2</v>
      </c>
      <c r="AK66">
        <v>7</v>
      </c>
      <c r="AL66">
        <v>11</v>
      </c>
      <c r="AM66" t="s">
        <v>55</v>
      </c>
      <c r="AN66" t="s">
        <v>3116</v>
      </c>
      <c r="AO66" t="s">
        <v>41</v>
      </c>
      <c r="AP66">
        <v>1</v>
      </c>
      <c r="AQ66" t="s">
        <v>66</v>
      </c>
      <c r="AR66" t="s">
        <v>94</v>
      </c>
      <c r="AS66" s="1">
        <v>5565.45</v>
      </c>
      <c r="AT66" s="2">
        <v>795.06</v>
      </c>
    </row>
    <row r="67" spans="1:46" x14ac:dyDescent="0.25">
      <c r="A67" t="s">
        <v>281</v>
      </c>
      <c r="B67" t="s">
        <v>282</v>
      </c>
      <c r="C67">
        <v>48</v>
      </c>
      <c r="D67" t="s">
        <v>3111</v>
      </c>
      <c r="E67" t="s">
        <v>32</v>
      </c>
      <c r="F67" t="s">
        <v>3121</v>
      </c>
      <c r="G67" t="s">
        <v>78</v>
      </c>
      <c r="H67" t="s">
        <v>34</v>
      </c>
      <c r="I67" t="s">
        <v>34</v>
      </c>
      <c r="J67" t="s">
        <v>283</v>
      </c>
      <c r="K67" s="3">
        <v>45493</v>
      </c>
      <c r="L67" s="3">
        <v>45564</v>
      </c>
      <c r="M67">
        <v>225</v>
      </c>
      <c r="N67">
        <v>71</v>
      </c>
      <c r="O67">
        <v>2</v>
      </c>
      <c r="P67">
        <v>1</v>
      </c>
      <c r="Q67" t="s">
        <v>72</v>
      </c>
      <c r="R67" t="s">
        <v>72</v>
      </c>
      <c r="S67" s="2">
        <v>19540.8</v>
      </c>
      <c r="T67" t="s">
        <v>73</v>
      </c>
      <c r="U67" t="s">
        <v>3122</v>
      </c>
      <c r="V67" t="s">
        <v>81</v>
      </c>
      <c r="W67" t="s">
        <v>74</v>
      </c>
      <c r="X67" t="s">
        <v>40</v>
      </c>
      <c r="Y67" t="s">
        <v>39</v>
      </c>
      <c r="Z67" t="s">
        <v>39</v>
      </c>
      <c r="AA67" t="s">
        <v>39</v>
      </c>
      <c r="AB67">
        <f>IF(datos_transformados[[#This Row],[Cancelacion_reserva]]="Verdadero",1,0)</f>
        <v>0</v>
      </c>
      <c r="AC67">
        <v>3</v>
      </c>
      <c r="AD67">
        <v>1</v>
      </c>
      <c r="AE67" t="s">
        <v>3116</v>
      </c>
      <c r="AF67" t="s">
        <v>41</v>
      </c>
      <c r="AG67" t="s">
        <v>82</v>
      </c>
      <c r="AH67" t="s">
        <v>104</v>
      </c>
      <c r="AI67">
        <v>8</v>
      </c>
      <c r="AJ67">
        <v>7</v>
      </c>
      <c r="AK67">
        <v>3</v>
      </c>
      <c r="AL67">
        <v>9</v>
      </c>
      <c r="AM67" t="s">
        <v>44</v>
      </c>
      <c r="AN67" t="s">
        <v>3123</v>
      </c>
      <c r="AO67" t="s">
        <v>88</v>
      </c>
      <c r="AP67">
        <v>4</v>
      </c>
      <c r="AQ67" t="s">
        <v>115</v>
      </c>
      <c r="AR67" t="s">
        <v>94</v>
      </c>
      <c r="AS67" s="1">
        <v>19540.8</v>
      </c>
      <c r="AT67" s="2">
        <v>9770.4</v>
      </c>
    </row>
    <row r="68" spans="1:46" x14ac:dyDescent="0.25">
      <c r="A68" t="s">
        <v>284</v>
      </c>
      <c r="B68" t="s">
        <v>285</v>
      </c>
      <c r="C68">
        <v>39</v>
      </c>
      <c r="D68" t="s">
        <v>3125</v>
      </c>
      <c r="E68" t="s">
        <v>97</v>
      </c>
      <c r="F68" t="s">
        <v>3120</v>
      </c>
      <c r="G68" t="s">
        <v>70</v>
      </c>
      <c r="H68" t="s">
        <v>34</v>
      </c>
      <c r="I68" t="s">
        <v>34</v>
      </c>
      <c r="J68" t="s">
        <v>286</v>
      </c>
      <c r="K68" s="3">
        <v>45440</v>
      </c>
      <c r="L68" s="3">
        <v>45534</v>
      </c>
      <c r="M68">
        <v>223</v>
      </c>
      <c r="N68">
        <v>94</v>
      </c>
      <c r="O68">
        <v>8</v>
      </c>
      <c r="P68">
        <v>2</v>
      </c>
      <c r="Q68" t="s">
        <v>72</v>
      </c>
      <c r="R68" t="s">
        <v>72</v>
      </c>
      <c r="S68" s="2">
        <v>17077.599999999999</v>
      </c>
      <c r="T68" t="s">
        <v>37</v>
      </c>
      <c r="U68" t="s">
        <v>119</v>
      </c>
      <c r="V68" t="s">
        <v>119</v>
      </c>
      <c r="W68" t="s">
        <v>63</v>
      </c>
      <c r="X68" t="s">
        <v>52</v>
      </c>
      <c r="Y68" t="s">
        <v>39</v>
      </c>
      <c r="Z68" t="s">
        <v>39</v>
      </c>
      <c r="AA68" t="s">
        <v>39</v>
      </c>
      <c r="AB68">
        <f>IF(datos_transformados[[#This Row],[Cancelacion_reserva]]="Verdadero",1,0)</f>
        <v>1</v>
      </c>
      <c r="AC68">
        <v>4</v>
      </c>
      <c r="AD68">
        <v>7</v>
      </c>
      <c r="AE68" t="s">
        <v>3116</v>
      </c>
      <c r="AF68" t="s">
        <v>41</v>
      </c>
      <c r="AG68" t="s">
        <v>42</v>
      </c>
      <c r="AH68" t="s">
        <v>54</v>
      </c>
      <c r="AI68">
        <v>4</v>
      </c>
      <c r="AJ68">
        <v>5</v>
      </c>
      <c r="AK68">
        <v>2</v>
      </c>
      <c r="AL68">
        <v>8</v>
      </c>
      <c r="AM68" t="s">
        <v>44</v>
      </c>
      <c r="AN68" t="s">
        <v>3116</v>
      </c>
      <c r="AO68" t="s">
        <v>41</v>
      </c>
      <c r="AP68">
        <v>2</v>
      </c>
      <c r="AQ68" t="s">
        <v>45</v>
      </c>
      <c r="AR68" t="s">
        <v>46</v>
      </c>
      <c r="AS68" s="1">
        <v>8538.7999999999993</v>
      </c>
      <c r="AT68" s="2">
        <v>2134.6999999999998</v>
      </c>
    </row>
    <row r="69" spans="1:46" x14ac:dyDescent="0.25">
      <c r="A69" t="s">
        <v>287</v>
      </c>
      <c r="B69" t="s">
        <v>288</v>
      </c>
      <c r="C69">
        <v>43</v>
      </c>
      <c r="D69" t="s">
        <v>3119</v>
      </c>
      <c r="E69" t="s">
        <v>58</v>
      </c>
      <c r="F69" t="s">
        <v>3117</v>
      </c>
      <c r="G69" t="s">
        <v>49</v>
      </c>
      <c r="H69" t="s">
        <v>91</v>
      </c>
      <c r="I69" t="s">
        <v>91</v>
      </c>
      <c r="J69" t="s">
        <v>289</v>
      </c>
      <c r="K69" s="3">
        <v>45312</v>
      </c>
      <c r="L69" s="3">
        <v>45560</v>
      </c>
      <c r="M69">
        <v>137</v>
      </c>
      <c r="N69">
        <v>248</v>
      </c>
      <c r="O69">
        <v>1</v>
      </c>
      <c r="P69">
        <v>2</v>
      </c>
      <c r="Q69" t="s">
        <v>61</v>
      </c>
      <c r="R69" t="s">
        <v>61</v>
      </c>
      <c r="S69" s="2">
        <v>10485.5</v>
      </c>
      <c r="T69" t="s">
        <v>37</v>
      </c>
      <c r="U69" t="s">
        <v>3118</v>
      </c>
      <c r="V69" t="s">
        <v>51</v>
      </c>
      <c r="W69" t="s">
        <v>63</v>
      </c>
      <c r="X69" t="s">
        <v>64</v>
      </c>
      <c r="Y69" t="s">
        <v>39</v>
      </c>
      <c r="Z69" t="s">
        <v>120</v>
      </c>
      <c r="AA69" t="s">
        <v>120</v>
      </c>
      <c r="AB69">
        <f>IF(datos_transformados[[#This Row],[Cancelacion_reserva]]="Verdadero",1,0)</f>
        <v>1</v>
      </c>
      <c r="AC69">
        <v>5</v>
      </c>
      <c r="AD69">
        <v>0</v>
      </c>
      <c r="AE69" t="s">
        <v>3116</v>
      </c>
      <c r="AF69" t="s">
        <v>41</v>
      </c>
      <c r="AG69" t="s">
        <v>42</v>
      </c>
      <c r="AH69" t="s">
        <v>43</v>
      </c>
      <c r="AI69">
        <v>3</v>
      </c>
      <c r="AJ69">
        <v>1</v>
      </c>
      <c r="AK69">
        <v>2</v>
      </c>
      <c r="AL69">
        <v>9</v>
      </c>
      <c r="AM69" t="s">
        <v>55</v>
      </c>
      <c r="AN69" t="s">
        <v>3116</v>
      </c>
      <c r="AO69" t="s">
        <v>41</v>
      </c>
      <c r="AP69">
        <v>1</v>
      </c>
      <c r="AQ69" t="s">
        <v>45</v>
      </c>
      <c r="AR69" t="s">
        <v>94</v>
      </c>
      <c r="AS69" s="1">
        <v>5242.75</v>
      </c>
      <c r="AT69" s="2">
        <v>10485.5</v>
      </c>
    </row>
    <row r="70" spans="1:46" x14ac:dyDescent="0.25">
      <c r="A70" t="s">
        <v>290</v>
      </c>
      <c r="B70" t="s">
        <v>291</v>
      </c>
      <c r="C70">
        <v>60</v>
      </c>
      <c r="D70" t="s">
        <v>3111</v>
      </c>
      <c r="E70" t="s">
        <v>32</v>
      </c>
      <c r="F70" t="s">
        <v>3121</v>
      </c>
      <c r="G70" t="s">
        <v>78</v>
      </c>
      <c r="H70" t="s">
        <v>34</v>
      </c>
      <c r="I70" t="s">
        <v>34</v>
      </c>
      <c r="J70" t="s">
        <v>292</v>
      </c>
      <c r="K70" s="3">
        <v>45375</v>
      </c>
      <c r="L70" s="3">
        <v>45594</v>
      </c>
      <c r="M70">
        <v>66</v>
      </c>
      <c r="N70">
        <v>219</v>
      </c>
      <c r="O70">
        <v>14</v>
      </c>
      <c r="P70">
        <v>3</v>
      </c>
      <c r="Q70" t="s">
        <v>3114</v>
      </c>
      <c r="R70" t="s">
        <v>36</v>
      </c>
      <c r="S70" s="2">
        <v>10112.799999999999</v>
      </c>
      <c r="T70" t="s">
        <v>73</v>
      </c>
      <c r="U70" t="s">
        <v>3118</v>
      </c>
      <c r="V70" t="s">
        <v>51</v>
      </c>
      <c r="W70" t="s">
        <v>39</v>
      </c>
      <c r="X70" t="s">
        <v>64</v>
      </c>
      <c r="Y70" t="s">
        <v>39</v>
      </c>
      <c r="Z70" t="s">
        <v>39</v>
      </c>
      <c r="AA70" t="s">
        <v>39</v>
      </c>
      <c r="AB70">
        <f>IF(datos_transformados[[#This Row],[Cancelacion_reserva]]="Verdadero",1,0)</f>
        <v>1</v>
      </c>
      <c r="AC70">
        <v>3</v>
      </c>
      <c r="AD70">
        <v>13</v>
      </c>
      <c r="AE70" t="s">
        <v>3116</v>
      </c>
      <c r="AF70" t="s">
        <v>41</v>
      </c>
      <c r="AG70" t="s">
        <v>82</v>
      </c>
      <c r="AH70" t="s">
        <v>54</v>
      </c>
      <c r="AI70">
        <v>9</v>
      </c>
      <c r="AJ70">
        <v>3</v>
      </c>
      <c r="AK70">
        <v>11</v>
      </c>
      <c r="AL70">
        <v>10</v>
      </c>
      <c r="AM70" t="s">
        <v>44</v>
      </c>
      <c r="AN70" t="s">
        <v>3116</v>
      </c>
      <c r="AO70" t="s">
        <v>41</v>
      </c>
      <c r="AP70">
        <v>2</v>
      </c>
      <c r="AQ70" t="s">
        <v>66</v>
      </c>
      <c r="AR70" t="s">
        <v>146</v>
      </c>
      <c r="AS70" s="1">
        <v>3370.93</v>
      </c>
      <c r="AT70" s="2">
        <v>722.34</v>
      </c>
    </row>
    <row r="71" spans="1:46" x14ac:dyDescent="0.25">
      <c r="A71" t="s">
        <v>293</v>
      </c>
      <c r="B71" t="s">
        <v>294</v>
      </c>
      <c r="C71">
        <v>62</v>
      </c>
      <c r="D71" t="s">
        <v>3119</v>
      </c>
      <c r="E71" t="s">
        <v>58</v>
      </c>
      <c r="F71" t="s">
        <v>3112</v>
      </c>
      <c r="G71" t="s">
        <v>33</v>
      </c>
      <c r="H71" t="s">
        <v>91</v>
      </c>
      <c r="I71" t="s">
        <v>91</v>
      </c>
      <c r="J71" t="s">
        <v>295</v>
      </c>
      <c r="K71" s="3">
        <v>45319</v>
      </c>
      <c r="L71" s="3">
        <v>45495</v>
      </c>
      <c r="M71">
        <v>182</v>
      </c>
      <c r="N71">
        <v>176</v>
      </c>
      <c r="O71">
        <v>1</v>
      </c>
      <c r="P71">
        <v>3</v>
      </c>
      <c r="Q71" t="s">
        <v>3114</v>
      </c>
      <c r="R71" t="s">
        <v>36</v>
      </c>
      <c r="S71" s="2">
        <v>10675.9</v>
      </c>
      <c r="T71" t="s">
        <v>73</v>
      </c>
      <c r="U71" t="s">
        <v>87</v>
      </c>
      <c r="V71" t="s">
        <v>87</v>
      </c>
      <c r="W71" t="s">
        <v>39</v>
      </c>
      <c r="X71" t="s">
        <v>40</v>
      </c>
      <c r="Y71" t="s">
        <v>39</v>
      </c>
      <c r="Z71" t="s">
        <v>39</v>
      </c>
      <c r="AA71" t="s">
        <v>39</v>
      </c>
      <c r="AB71">
        <f>IF(datos_transformados[[#This Row],[Cancelacion_reserva]]="Verdadero",1,0)</f>
        <v>0</v>
      </c>
      <c r="AC71">
        <v>5</v>
      </c>
      <c r="AD71">
        <v>0</v>
      </c>
      <c r="AE71" t="s">
        <v>3116</v>
      </c>
      <c r="AF71" t="s">
        <v>41</v>
      </c>
      <c r="AG71" t="s">
        <v>42</v>
      </c>
      <c r="AH71" t="s">
        <v>104</v>
      </c>
      <c r="AI71">
        <v>8</v>
      </c>
      <c r="AJ71">
        <v>1</v>
      </c>
      <c r="AK71">
        <v>10</v>
      </c>
      <c r="AL71">
        <v>7</v>
      </c>
      <c r="AM71" t="s">
        <v>44</v>
      </c>
      <c r="AN71" t="s">
        <v>3123</v>
      </c>
      <c r="AO71" t="s">
        <v>88</v>
      </c>
      <c r="AP71">
        <v>5</v>
      </c>
      <c r="AQ71" t="s">
        <v>99</v>
      </c>
      <c r="AR71" t="s">
        <v>146</v>
      </c>
      <c r="AS71" s="1">
        <v>3558.63</v>
      </c>
      <c r="AT71" s="2">
        <v>10675.9</v>
      </c>
    </row>
    <row r="72" spans="1:46" x14ac:dyDescent="0.25">
      <c r="A72" t="s">
        <v>296</v>
      </c>
      <c r="B72" t="s">
        <v>297</v>
      </c>
      <c r="C72">
        <v>44</v>
      </c>
      <c r="D72" t="s">
        <v>3125</v>
      </c>
      <c r="E72" t="s">
        <v>97</v>
      </c>
      <c r="F72" t="s">
        <v>3120</v>
      </c>
      <c r="G72" t="s">
        <v>70</v>
      </c>
      <c r="H72" t="s">
        <v>3113</v>
      </c>
      <c r="I72" t="s">
        <v>34</v>
      </c>
      <c r="J72" t="s">
        <v>298</v>
      </c>
      <c r="K72" s="3">
        <v>45590</v>
      </c>
      <c r="L72" s="3">
        <v>45596</v>
      </c>
      <c r="M72">
        <v>298</v>
      </c>
      <c r="N72">
        <v>6</v>
      </c>
      <c r="O72">
        <v>5</v>
      </c>
      <c r="P72">
        <v>4</v>
      </c>
      <c r="Q72" t="s">
        <v>61</v>
      </c>
      <c r="R72" t="s">
        <v>61</v>
      </c>
      <c r="S72" s="2">
        <v>3161.4</v>
      </c>
      <c r="T72" t="s">
        <v>37</v>
      </c>
      <c r="U72" t="s">
        <v>62</v>
      </c>
      <c r="V72" t="s">
        <v>62</v>
      </c>
      <c r="W72" t="s">
        <v>103</v>
      </c>
      <c r="X72" t="s">
        <v>64</v>
      </c>
      <c r="Y72" t="s">
        <v>229</v>
      </c>
      <c r="Z72" t="s">
        <v>229</v>
      </c>
      <c r="AA72" t="s">
        <v>229</v>
      </c>
      <c r="AB72">
        <f>IF(datos_transformados[[#This Row],[Cancelacion_reserva]]="Verdadero",1,0)</f>
        <v>0</v>
      </c>
      <c r="AC72">
        <v>4</v>
      </c>
      <c r="AD72">
        <v>4</v>
      </c>
      <c r="AE72" t="s">
        <v>3123</v>
      </c>
      <c r="AF72" t="s">
        <v>88</v>
      </c>
      <c r="AG72" t="s">
        <v>82</v>
      </c>
      <c r="AH72" t="s">
        <v>104</v>
      </c>
      <c r="AI72">
        <v>9</v>
      </c>
      <c r="AJ72">
        <v>10</v>
      </c>
      <c r="AK72">
        <v>2</v>
      </c>
      <c r="AL72">
        <v>10</v>
      </c>
      <c r="AM72" t="s">
        <v>44</v>
      </c>
      <c r="AN72" t="s">
        <v>3123</v>
      </c>
      <c r="AO72" t="s">
        <v>88</v>
      </c>
      <c r="AP72">
        <v>3</v>
      </c>
      <c r="AQ72" t="s">
        <v>115</v>
      </c>
      <c r="AR72" t="s">
        <v>94</v>
      </c>
      <c r="AS72" s="1">
        <v>790.35</v>
      </c>
      <c r="AT72" s="2">
        <v>632.28</v>
      </c>
    </row>
    <row r="73" spans="1:46" x14ac:dyDescent="0.25">
      <c r="A73" t="s">
        <v>299</v>
      </c>
      <c r="B73" t="s">
        <v>300</v>
      </c>
      <c r="C73">
        <v>40</v>
      </c>
      <c r="D73" t="s">
        <v>3111</v>
      </c>
      <c r="E73" t="s">
        <v>32</v>
      </c>
      <c r="F73" t="s">
        <v>3120</v>
      </c>
      <c r="G73" t="s">
        <v>70</v>
      </c>
      <c r="H73" t="s">
        <v>34</v>
      </c>
      <c r="I73" t="s">
        <v>34</v>
      </c>
      <c r="J73" t="s">
        <v>301</v>
      </c>
      <c r="K73" s="3">
        <v>45312</v>
      </c>
      <c r="L73" s="3">
        <v>45493</v>
      </c>
      <c r="M73">
        <v>335</v>
      </c>
      <c r="N73">
        <v>181</v>
      </c>
      <c r="O73">
        <v>13</v>
      </c>
      <c r="P73">
        <v>3</v>
      </c>
      <c r="Q73" t="s">
        <v>61</v>
      </c>
      <c r="R73" t="s">
        <v>61</v>
      </c>
      <c r="S73" s="2">
        <v>2285.3000000000002</v>
      </c>
      <c r="T73" t="s">
        <v>37</v>
      </c>
      <c r="U73" t="s">
        <v>119</v>
      </c>
      <c r="V73" t="s">
        <v>119</v>
      </c>
      <c r="W73" t="s">
        <v>63</v>
      </c>
      <c r="X73" t="s">
        <v>64</v>
      </c>
      <c r="Y73" t="s">
        <v>65</v>
      </c>
      <c r="Z73" t="s">
        <v>65</v>
      </c>
      <c r="AA73" t="s">
        <v>65</v>
      </c>
      <c r="AB73">
        <f>IF(datos_transformados[[#This Row],[Cancelacion_reserva]]="Verdadero",1,0)</f>
        <v>1</v>
      </c>
      <c r="AC73">
        <v>1</v>
      </c>
      <c r="AD73">
        <v>12</v>
      </c>
      <c r="AE73" t="s">
        <v>3116</v>
      </c>
      <c r="AF73" t="s">
        <v>41</v>
      </c>
      <c r="AG73" t="s">
        <v>42</v>
      </c>
      <c r="AH73" t="s">
        <v>104</v>
      </c>
      <c r="AI73">
        <v>3</v>
      </c>
      <c r="AJ73">
        <v>1</v>
      </c>
      <c r="AK73">
        <v>3</v>
      </c>
      <c r="AL73">
        <v>7</v>
      </c>
      <c r="AM73" t="s">
        <v>55</v>
      </c>
      <c r="AN73" t="s">
        <v>3116</v>
      </c>
      <c r="AO73" t="s">
        <v>41</v>
      </c>
      <c r="AP73">
        <v>4</v>
      </c>
      <c r="AQ73" t="s">
        <v>115</v>
      </c>
      <c r="AR73" t="s">
        <v>94</v>
      </c>
      <c r="AS73" s="1">
        <v>761.77</v>
      </c>
      <c r="AT73" s="2">
        <v>175.79</v>
      </c>
    </row>
    <row r="74" spans="1:46" x14ac:dyDescent="0.25">
      <c r="A74" t="s">
        <v>302</v>
      </c>
      <c r="B74" t="s">
        <v>303</v>
      </c>
      <c r="C74">
        <v>63</v>
      </c>
      <c r="D74" t="s">
        <v>3119</v>
      </c>
      <c r="E74" t="s">
        <v>58</v>
      </c>
      <c r="F74" t="s">
        <v>3117</v>
      </c>
      <c r="G74" t="s">
        <v>49</v>
      </c>
      <c r="H74" t="s">
        <v>34</v>
      </c>
      <c r="I74" t="s">
        <v>34</v>
      </c>
      <c r="J74" t="s">
        <v>304</v>
      </c>
      <c r="K74" s="3">
        <v>45527</v>
      </c>
      <c r="L74" s="3">
        <v>45592</v>
      </c>
      <c r="M74">
        <v>119</v>
      </c>
      <c r="N74">
        <v>65</v>
      </c>
      <c r="O74">
        <v>13</v>
      </c>
      <c r="P74">
        <v>4</v>
      </c>
      <c r="Q74" t="s">
        <v>72</v>
      </c>
      <c r="R74" t="s">
        <v>72</v>
      </c>
      <c r="S74" s="2">
        <v>11053.1</v>
      </c>
      <c r="T74" t="s">
        <v>80</v>
      </c>
      <c r="U74" t="s">
        <v>87</v>
      </c>
      <c r="V74" t="s">
        <v>87</v>
      </c>
      <c r="W74" t="s">
        <v>103</v>
      </c>
      <c r="X74" t="s">
        <v>40</v>
      </c>
      <c r="Y74" t="s">
        <v>39</v>
      </c>
      <c r="Z74" t="s">
        <v>39</v>
      </c>
      <c r="AA74" t="s">
        <v>39</v>
      </c>
      <c r="AB74">
        <f>IF(datos_transformados[[#This Row],[Cancelacion_reserva]]="Verdadero",1,0)</f>
        <v>0</v>
      </c>
      <c r="AC74">
        <v>5</v>
      </c>
      <c r="AD74">
        <v>12</v>
      </c>
      <c r="AE74" t="s">
        <v>3116</v>
      </c>
      <c r="AF74" t="s">
        <v>41</v>
      </c>
      <c r="AG74" t="s">
        <v>82</v>
      </c>
      <c r="AH74" t="s">
        <v>54</v>
      </c>
      <c r="AI74">
        <v>4</v>
      </c>
      <c r="AJ74">
        <v>8</v>
      </c>
      <c r="AK74">
        <v>4</v>
      </c>
      <c r="AL74">
        <v>10</v>
      </c>
      <c r="AM74" t="s">
        <v>55</v>
      </c>
      <c r="AN74" t="s">
        <v>3123</v>
      </c>
      <c r="AO74" t="s">
        <v>88</v>
      </c>
      <c r="AP74">
        <v>2</v>
      </c>
      <c r="AQ74" t="s">
        <v>45</v>
      </c>
      <c r="AR74" t="s">
        <v>146</v>
      </c>
      <c r="AS74" s="1">
        <v>2763.28</v>
      </c>
      <c r="AT74" s="2">
        <v>850.24</v>
      </c>
    </row>
    <row r="75" spans="1:46" x14ac:dyDescent="0.25">
      <c r="A75" t="s">
        <v>305</v>
      </c>
      <c r="B75" t="s">
        <v>306</v>
      </c>
      <c r="C75">
        <v>29</v>
      </c>
      <c r="D75" t="s">
        <v>3111</v>
      </c>
      <c r="E75" t="s">
        <v>32</v>
      </c>
      <c r="F75" t="s">
        <v>59</v>
      </c>
      <c r="G75" t="s">
        <v>59</v>
      </c>
      <c r="H75" t="s">
        <v>34</v>
      </c>
      <c r="I75" t="s">
        <v>34</v>
      </c>
      <c r="J75" t="s">
        <v>307</v>
      </c>
      <c r="K75" s="3">
        <v>45517</v>
      </c>
      <c r="L75" s="3">
        <v>45625</v>
      </c>
      <c r="M75">
        <v>35</v>
      </c>
      <c r="N75">
        <v>108</v>
      </c>
      <c r="O75">
        <v>4</v>
      </c>
      <c r="P75">
        <v>4</v>
      </c>
      <c r="Q75" t="s">
        <v>3114</v>
      </c>
      <c r="R75" t="s">
        <v>36</v>
      </c>
      <c r="S75" s="2">
        <v>9434.2999999999993</v>
      </c>
      <c r="T75" t="s">
        <v>73</v>
      </c>
      <c r="U75" t="s">
        <v>87</v>
      </c>
      <c r="V75" t="s">
        <v>87</v>
      </c>
      <c r="W75" t="s">
        <v>39</v>
      </c>
      <c r="X75" t="s">
        <v>40</v>
      </c>
      <c r="Y75" t="s">
        <v>39</v>
      </c>
      <c r="Z75" t="s">
        <v>39</v>
      </c>
      <c r="AA75" t="s">
        <v>39</v>
      </c>
      <c r="AB75">
        <f>IF(datos_transformados[[#This Row],[Cancelacion_reserva]]="Verdadero",1,0)</f>
        <v>1</v>
      </c>
      <c r="AC75">
        <v>9</v>
      </c>
      <c r="AD75">
        <v>3</v>
      </c>
      <c r="AE75" t="s">
        <v>3123</v>
      </c>
      <c r="AF75" t="s">
        <v>88</v>
      </c>
      <c r="AG75" t="s">
        <v>53</v>
      </c>
      <c r="AH75" t="s">
        <v>54</v>
      </c>
      <c r="AI75">
        <v>4</v>
      </c>
      <c r="AJ75">
        <v>8</v>
      </c>
      <c r="AK75">
        <v>11</v>
      </c>
      <c r="AL75">
        <v>11</v>
      </c>
      <c r="AM75" t="s">
        <v>55</v>
      </c>
      <c r="AN75" t="s">
        <v>3116</v>
      </c>
      <c r="AO75" t="s">
        <v>41</v>
      </c>
      <c r="AP75">
        <v>5</v>
      </c>
      <c r="AQ75" t="s">
        <v>99</v>
      </c>
      <c r="AR75" t="s">
        <v>67</v>
      </c>
      <c r="AS75" s="1">
        <v>2358.58</v>
      </c>
      <c r="AT75" s="2">
        <v>2358.58</v>
      </c>
    </row>
    <row r="76" spans="1:46" x14ac:dyDescent="0.25">
      <c r="A76" t="s">
        <v>308</v>
      </c>
      <c r="B76" t="s">
        <v>309</v>
      </c>
      <c r="C76">
        <v>63</v>
      </c>
      <c r="D76" t="s">
        <v>3119</v>
      </c>
      <c r="E76" t="s">
        <v>58</v>
      </c>
      <c r="F76" t="s">
        <v>3117</v>
      </c>
      <c r="G76" t="s">
        <v>49</v>
      </c>
      <c r="H76" t="s">
        <v>91</v>
      </c>
      <c r="I76" t="s">
        <v>91</v>
      </c>
      <c r="J76" t="s">
        <v>310</v>
      </c>
      <c r="K76" s="3">
        <v>45292</v>
      </c>
      <c r="L76" s="3">
        <v>45347</v>
      </c>
      <c r="M76">
        <v>268</v>
      </c>
      <c r="N76">
        <v>55</v>
      </c>
      <c r="O76">
        <v>7</v>
      </c>
      <c r="P76">
        <v>2</v>
      </c>
      <c r="Q76" t="s">
        <v>3114</v>
      </c>
      <c r="R76" t="s">
        <v>36</v>
      </c>
      <c r="S76" s="2">
        <v>14479.9</v>
      </c>
      <c r="T76" t="s">
        <v>73</v>
      </c>
      <c r="U76" t="s">
        <v>3124</v>
      </c>
      <c r="V76" t="s">
        <v>93</v>
      </c>
      <c r="W76" t="s">
        <v>39</v>
      </c>
      <c r="X76" t="s">
        <v>64</v>
      </c>
      <c r="Y76" t="s">
        <v>39</v>
      </c>
      <c r="Z76" t="s">
        <v>39</v>
      </c>
      <c r="AA76" t="s">
        <v>39</v>
      </c>
      <c r="AB76">
        <f>IF(datos_transformados[[#This Row],[Cancelacion_reserva]]="Verdadero",1,0)</f>
        <v>0</v>
      </c>
      <c r="AC76">
        <v>6</v>
      </c>
      <c r="AD76">
        <v>6</v>
      </c>
      <c r="AE76" t="s">
        <v>3116</v>
      </c>
      <c r="AF76" t="s">
        <v>41</v>
      </c>
      <c r="AG76" t="s">
        <v>42</v>
      </c>
      <c r="AH76" t="s">
        <v>54</v>
      </c>
      <c r="AI76">
        <v>2</v>
      </c>
      <c r="AJ76">
        <v>1</v>
      </c>
      <c r="AK76">
        <v>9</v>
      </c>
      <c r="AL76">
        <v>2</v>
      </c>
      <c r="AM76" t="s">
        <v>44</v>
      </c>
      <c r="AN76" t="s">
        <v>3123</v>
      </c>
      <c r="AO76" t="s">
        <v>88</v>
      </c>
      <c r="AP76">
        <v>4</v>
      </c>
      <c r="AQ76" t="s">
        <v>115</v>
      </c>
      <c r="AR76" t="s">
        <v>146</v>
      </c>
      <c r="AS76" s="1">
        <v>7239.95</v>
      </c>
      <c r="AT76" s="2">
        <v>2068.56</v>
      </c>
    </row>
    <row r="77" spans="1:46" x14ac:dyDescent="0.25">
      <c r="A77" t="s">
        <v>311</v>
      </c>
      <c r="B77" t="s">
        <v>312</v>
      </c>
      <c r="C77">
        <v>33</v>
      </c>
      <c r="D77" t="s">
        <v>3111</v>
      </c>
      <c r="E77" t="s">
        <v>32</v>
      </c>
      <c r="F77" t="s">
        <v>3121</v>
      </c>
      <c r="G77" t="s">
        <v>78</v>
      </c>
      <c r="H77" t="s">
        <v>34</v>
      </c>
      <c r="I77" t="s">
        <v>34</v>
      </c>
      <c r="J77" t="s">
        <v>313</v>
      </c>
      <c r="K77" s="3">
        <v>45372</v>
      </c>
      <c r="L77" s="3">
        <v>45471</v>
      </c>
      <c r="M77">
        <v>236</v>
      </c>
      <c r="N77">
        <v>99</v>
      </c>
      <c r="O77">
        <v>13</v>
      </c>
      <c r="P77">
        <v>2</v>
      </c>
      <c r="Q77" t="s">
        <v>61</v>
      </c>
      <c r="R77" t="s">
        <v>61</v>
      </c>
      <c r="S77" s="2">
        <v>17831.3</v>
      </c>
      <c r="T77" t="s">
        <v>73</v>
      </c>
      <c r="U77" t="s">
        <v>3115</v>
      </c>
      <c r="V77" t="s">
        <v>38</v>
      </c>
      <c r="W77" t="s">
        <v>103</v>
      </c>
      <c r="X77" t="s">
        <v>40</v>
      </c>
      <c r="Y77" t="s">
        <v>3127</v>
      </c>
      <c r="Z77" t="s">
        <v>3127</v>
      </c>
      <c r="AA77" t="s">
        <v>130</v>
      </c>
      <c r="AB77">
        <f>IF(datos_transformados[[#This Row],[Cancelacion_reserva]]="Verdadero",1,0)</f>
        <v>0</v>
      </c>
      <c r="AC77">
        <v>7</v>
      </c>
      <c r="AD77">
        <v>12</v>
      </c>
      <c r="AE77" t="s">
        <v>3116</v>
      </c>
      <c r="AF77" t="s">
        <v>41</v>
      </c>
      <c r="AG77" t="s">
        <v>53</v>
      </c>
      <c r="AH77" t="s">
        <v>104</v>
      </c>
      <c r="AI77">
        <v>2</v>
      </c>
      <c r="AJ77">
        <v>3</v>
      </c>
      <c r="AK77">
        <v>12</v>
      </c>
      <c r="AL77">
        <v>6</v>
      </c>
      <c r="AM77" t="s">
        <v>44</v>
      </c>
      <c r="AN77" t="s">
        <v>3123</v>
      </c>
      <c r="AO77" t="s">
        <v>88</v>
      </c>
      <c r="AP77">
        <v>4</v>
      </c>
      <c r="AQ77" t="s">
        <v>165</v>
      </c>
      <c r="AR77" t="s">
        <v>46</v>
      </c>
      <c r="AS77" s="1">
        <v>8915.65</v>
      </c>
      <c r="AT77" s="2">
        <v>1371.64</v>
      </c>
    </row>
    <row r="78" spans="1:46" x14ac:dyDescent="0.25">
      <c r="A78" t="s">
        <v>314</v>
      </c>
      <c r="B78" t="s">
        <v>315</v>
      </c>
      <c r="C78">
        <v>36</v>
      </c>
      <c r="D78" t="s">
        <v>3119</v>
      </c>
      <c r="E78" t="s">
        <v>58</v>
      </c>
      <c r="F78" t="s">
        <v>3117</v>
      </c>
      <c r="G78" t="s">
        <v>49</v>
      </c>
      <c r="H78" t="s">
        <v>34</v>
      </c>
      <c r="I78" t="s">
        <v>34</v>
      </c>
      <c r="J78" t="s">
        <v>316</v>
      </c>
      <c r="K78" s="3">
        <v>45408</v>
      </c>
      <c r="L78" s="3">
        <v>45465</v>
      </c>
      <c r="M78">
        <v>222</v>
      </c>
      <c r="N78">
        <v>57</v>
      </c>
      <c r="O78">
        <v>10</v>
      </c>
      <c r="P78">
        <v>4</v>
      </c>
      <c r="Q78" t="s">
        <v>72</v>
      </c>
      <c r="R78" t="s">
        <v>72</v>
      </c>
      <c r="S78" s="2">
        <v>4101.6000000000004</v>
      </c>
      <c r="T78" t="s">
        <v>73</v>
      </c>
      <c r="U78" t="s">
        <v>3115</v>
      </c>
      <c r="V78" t="s">
        <v>38</v>
      </c>
      <c r="W78" t="s">
        <v>63</v>
      </c>
      <c r="X78" t="s">
        <v>52</v>
      </c>
      <c r="Y78" t="s">
        <v>39</v>
      </c>
      <c r="Z78" t="s">
        <v>39</v>
      </c>
      <c r="AA78" t="s">
        <v>39</v>
      </c>
      <c r="AB78">
        <f>IF(datos_transformados[[#This Row],[Cancelacion_reserva]]="Verdadero",1,0)</f>
        <v>1</v>
      </c>
      <c r="AC78">
        <v>9</v>
      </c>
      <c r="AD78">
        <v>9</v>
      </c>
      <c r="AE78" t="s">
        <v>3116</v>
      </c>
      <c r="AF78" t="s">
        <v>41</v>
      </c>
      <c r="AG78" t="s">
        <v>53</v>
      </c>
      <c r="AH78" t="s">
        <v>54</v>
      </c>
      <c r="AI78">
        <v>1</v>
      </c>
      <c r="AJ78">
        <v>4</v>
      </c>
      <c r="AK78">
        <v>10</v>
      </c>
      <c r="AL78">
        <v>6</v>
      </c>
      <c r="AM78" t="s">
        <v>55</v>
      </c>
      <c r="AN78" t="s">
        <v>3116</v>
      </c>
      <c r="AO78" t="s">
        <v>41</v>
      </c>
      <c r="AP78">
        <v>4</v>
      </c>
      <c r="AQ78" t="s">
        <v>115</v>
      </c>
      <c r="AR78" t="s">
        <v>46</v>
      </c>
      <c r="AS78" s="1">
        <v>1025.4000000000001</v>
      </c>
      <c r="AT78" s="2">
        <v>410.16</v>
      </c>
    </row>
    <row r="79" spans="1:46" x14ac:dyDescent="0.25">
      <c r="A79" t="s">
        <v>317</v>
      </c>
      <c r="B79" t="s">
        <v>318</v>
      </c>
      <c r="C79">
        <v>54</v>
      </c>
      <c r="D79" t="s">
        <v>3111</v>
      </c>
      <c r="E79" t="s">
        <v>32</v>
      </c>
      <c r="F79" t="s">
        <v>3126</v>
      </c>
      <c r="G79" t="s">
        <v>110</v>
      </c>
      <c r="H79" t="s">
        <v>34</v>
      </c>
      <c r="I79" t="s">
        <v>34</v>
      </c>
      <c r="J79" t="s">
        <v>319</v>
      </c>
      <c r="K79" s="3">
        <v>45577</v>
      </c>
      <c r="L79" s="3">
        <v>45644</v>
      </c>
      <c r="M79">
        <v>114</v>
      </c>
      <c r="N79">
        <v>67</v>
      </c>
      <c r="O79">
        <v>7</v>
      </c>
      <c r="P79">
        <v>1</v>
      </c>
      <c r="Q79" t="s">
        <v>72</v>
      </c>
      <c r="R79" t="s">
        <v>72</v>
      </c>
      <c r="S79" s="2">
        <v>5871.7</v>
      </c>
      <c r="T79" t="s">
        <v>73</v>
      </c>
      <c r="U79" t="s">
        <v>3124</v>
      </c>
      <c r="V79" t="s">
        <v>93</v>
      </c>
      <c r="W79" t="s">
        <v>74</v>
      </c>
      <c r="X79" t="s">
        <v>40</v>
      </c>
      <c r="Y79" t="s">
        <v>39</v>
      </c>
      <c r="Z79" t="s">
        <v>39</v>
      </c>
      <c r="AA79" t="s">
        <v>39</v>
      </c>
      <c r="AB79">
        <f>IF(datos_transformados[[#This Row],[Cancelacion_reserva]]="Verdadero",1,0)</f>
        <v>0</v>
      </c>
      <c r="AC79">
        <v>9</v>
      </c>
      <c r="AD79">
        <v>6</v>
      </c>
      <c r="AE79" t="s">
        <v>3123</v>
      </c>
      <c r="AF79" t="s">
        <v>88</v>
      </c>
      <c r="AG79" t="s">
        <v>42</v>
      </c>
      <c r="AH79" t="s">
        <v>54</v>
      </c>
      <c r="AI79">
        <v>12</v>
      </c>
      <c r="AJ79">
        <v>10</v>
      </c>
      <c r="AK79">
        <v>4</v>
      </c>
      <c r="AL79">
        <v>12</v>
      </c>
      <c r="AM79" t="s">
        <v>55</v>
      </c>
      <c r="AN79" t="s">
        <v>3123</v>
      </c>
      <c r="AO79" t="s">
        <v>88</v>
      </c>
      <c r="AP79">
        <v>2</v>
      </c>
      <c r="AQ79" t="s">
        <v>66</v>
      </c>
      <c r="AR79" t="s">
        <v>146</v>
      </c>
      <c r="AS79" s="1">
        <v>5871.7</v>
      </c>
      <c r="AT79" s="2">
        <v>838.81</v>
      </c>
    </row>
    <row r="80" spans="1:46" x14ac:dyDescent="0.25">
      <c r="A80" t="s">
        <v>320</v>
      </c>
      <c r="B80" t="s">
        <v>321</v>
      </c>
      <c r="C80">
        <v>54</v>
      </c>
      <c r="D80" t="s">
        <v>3119</v>
      </c>
      <c r="E80" t="s">
        <v>58</v>
      </c>
      <c r="F80" t="s">
        <v>85</v>
      </c>
      <c r="G80" t="s">
        <v>85</v>
      </c>
      <c r="H80" t="s">
        <v>91</v>
      </c>
      <c r="I80" t="s">
        <v>91</v>
      </c>
      <c r="J80" t="s">
        <v>322</v>
      </c>
      <c r="K80" s="3">
        <v>45385</v>
      </c>
      <c r="L80" s="3">
        <v>45458</v>
      </c>
      <c r="M80">
        <v>157</v>
      </c>
      <c r="N80">
        <v>73</v>
      </c>
      <c r="O80">
        <v>3</v>
      </c>
      <c r="P80">
        <v>3</v>
      </c>
      <c r="Q80" t="s">
        <v>3114</v>
      </c>
      <c r="R80" t="s">
        <v>36</v>
      </c>
      <c r="S80" s="2">
        <v>8618.6</v>
      </c>
      <c r="T80" t="s">
        <v>37</v>
      </c>
      <c r="U80" t="s">
        <v>3122</v>
      </c>
      <c r="V80" t="s">
        <v>81</v>
      </c>
      <c r="W80" t="s">
        <v>39</v>
      </c>
      <c r="X80" t="s">
        <v>52</v>
      </c>
      <c r="Y80" t="s">
        <v>39</v>
      </c>
      <c r="Z80" t="s">
        <v>39</v>
      </c>
      <c r="AA80" t="s">
        <v>39</v>
      </c>
      <c r="AB80">
        <f>IF(datos_transformados[[#This Row],[Cancelacion_reserva]]="Verdadero",1,0)</f>
        <v>0</v>
      </c>
      <c r="AC80">
        <v>6</v>
      </c>
      <c r="AD80">
        <v>2</v>
      </c>
      <c r="AE80" t="s">
        <v>3116</v>
      </c>
      <c r="AF80" t="s">
        <v>41</v>
      </c>
      <c r="AG80" t="s">
        <v>82</v>
      </c>
      <c r="AH80" t="s">
        <v>54</v>
      </c>
      <c r="AI80">
        <v>1</v>
      </c>
      <c r="AJ80">
        <v>4</v>
      </c>
      <c r="AK80">
        <v>12</v>
      </c>
      <c r="AL80">
        <v>6</v>
      </c>
      <c r="AM80" t="s">
        <v>55</v>
      </c>
      <c r="AN80" t="s">
        <v>3123</v>
      </c>
      <c r="AO80" t="s">
        <v>88</v>
      </c>
      <c r="AP80">
        <v>2</v>
      </c>
      <c r="AQ80" t="s">
        <v>66</v>
      </c>
      <c r="AR80" t="s">
        <v>146</v>
      </c>
      <c r="AS80" s="1">
        <v>2872.87</v>
      </c>
      <c r="AT80" s="2">
        <v>2872.87</v>
      </c>
    </row>
    <row r="81" spans="1:46" x14ac:dyDescent="0.25">
      <c r="A81" t="s">
        <v>323</v>
      </c>
      <c r="B81" t="s">
        <v>324</v>
      </c>
      <c r="C81">
        <v>36</v>
      </c>
      <c r="D81" t="s">
        <v>3111</v>
      </c>
      <c r="E81" t="s">
        <v>32</v>
      </c>
      <c r="F81" t="s">
        <v>3117</v>
      </c>
      <c r="G81" t="s">
        <v>49</v>
      </c>
      <c r="H81" t="s">
        <v>3113</v>
      </c>
      <c r="I81" t="s">
        <v>34</v>
      </c>
      <c r="J81" t="s">
        <v>325</v>
      </c>
      <c r="K81" s="3">
        <v>45465</v>
      </c>
      <c r="L81" s="3">
        <v>45504</v>
      </c>
      <c r="M81">
        <v>303</v>
      </c>
      <c r="N81">
        <v>39</v>
      </c>
      <c r="O81">
        <v>4</v>
      </c>
      <c r="P81">
        <v>2</v>
      </c>
      <c r="Q81" t="s">
        <v>72</v>
      </c>
      <c r="R81" t="s">
        <v>72</v>
      </c>
      <c r="S81" s="2">
        <v>7877.4</v>
      </c>
      <c r="T81" t="s">
        <v>73</v>
      </c>
      <c r="U81" t="s">
        <v>87</v>
      </c>
      <c r="V81" t="s">
        <v>87</v>
      </c>
      <c r="W81" t="s">
        <v>63</v>
      </c>
      <c r="X81" t="s">
        <v>64</v>
      </c>
      <c r="Y81" t="s">
        <v>39</v>
      </c>
      <c r="Z81" t="s">
        <v>39</v>
      </c>
      <c r="AA81" t="s">
        <v>39</v>
      </c>
      <c r="AB81">
        <f>IF(datos_transformados[[#This Row],[Cancelacion_reserva]]="Verdadero",1,0)</f>
        <v>1</v>
      </c>
      <c r="AC81">
        <v>2</v>
      </c>
      <c r="AD81">
        <v>3</v>
      </c>
      <c r="AE81" t="s">
        <v>3123</v>
      </c>
      <c r="AF81" t="s">
        <v>88</v>
      </c>
      <c r="AG81" t="s">
        <v>82</v>
      </c>
      <c r="AH81" t="s">
        <v>54</v>
      </c>
      <c r="AI81">
        <v>11</v>
      </c>
      <c r="AJ81">
        <v>6</v>
      </c>
      <c r="AK81">
        <v>1</v>
      </c>
      <c r="AL81">
        <v>7</v>
      </c>
      <c r="AM81" t="s">
        <v>44</v>
      </c>
      <c r="AN81" t="s">
        <v>3116</v>
      </c>
      <c r="AO81" t="s">
        <v>41</v>
      </c>
      <c r="AP81">
        <v>3</v>
      </c>
      <c r="AQ81" t="s">
        <v>66</v>
      </c>
      <c r="AR81" t="s">
        <v>46</v>
      </c>
      <c r="AS81" s="1">
        <v>3938.7</v>
      </c>
      <c r="AT81" s="2">
        <v>1969.35</v>
      </c>
    </row>
    <row r="82" spans="1:46" x14ac:dyDescent="0.25">
      <c r="A82" t="s">
        <v>326</v>
      </c>
      <c r="B82" t="s">
        <v>327</v>
      </c>
      <c r="C82">
        <v>59</v>
      </c>
      <c r="D82" t="s">
        <v>3119</v>
      </c>
      <c r="E82" t="s">
        <v>58</v>
      </c>
      <c r="F82" t="s">
        <v>3120</v>
      </c>
      <c r="G82" t="s">
        <v>70</v>
      </c>
      <c r="H82" t="s">
        <v>34</v>
      </c>
      <c r="I82" t="s">
        <v>34</v>
      </c>
      <c r="J82" t="s">
        <v>328</v>
      </c>
      <c r="K82" s="3">
        <v>45349</v>
      </c>
      <c r="L82" s="3">
        <v>45620</v>
      </c>
      <c r="M82">
        <v>45</v>
      </c>
      <c r="N82">
        <v>271</v>
      </c>
      <c r="O82">
        <v>9</v>
      </c>
      <c r="P82">
        <v>1</v>
      </c>
      <c r="Q82" t="s">
        <v>3114</v>
      </c>
      <c r="R82" t="s">
        <v>36</v>
      </c>
      <c r="S82" s="2">
        <v>5466.7</v>
      </c>
      <c r="T82" t="s">
        <v>73</v>
      </c>
      <c r="U82" t="s">
        <v>119</v>
      </c>
      <c r="V82" t="s">
        <v>119</v>
      </c>
      <c r="W82" t="s">
        <v>39</v>
      </c>
      <c r="X82" t="s">
        <v>52</v>
      </c>
      <c r="Y82" t="s">
        <v>39</v>
      </c>
      <c r="Z82" t="s">
        <v>39</v>
      </c>
      <c r="AA82" t="s">
        <v>39</v>
      </c>
      <c r="AB82">
        <f>IF(datos_transformados[[#This Row],[Cancelacion_reserva]]="Verdadero",1,0)</f>
        <v>1</v>
      </c>
      <c r="AC82">
        <v>2</v>
      </c>
      <c r="AD82">
        <v>8</v>
      </c>
      <c r="AE82" t="s">
        <v>3116</v>
      </c>
      <c r="AF82" t="s">
        <v>41</v>
      </c>
      <c r="AG82" t="s">
        <v>53</v>
      </c>
      <c r="AH82" t="s">
        <v>104</v>
      </c>
      <c r="AI82">
        <v>3</v>
      </c>
      <c r="AJ82">
        <v>2</v>
      </c>
      <c r="AK82">
        <v>4</v>
      </c>
      <c r="AL82">
        <v>11</v>
      </c>
      <c r="AM82" t="s">
        <v>44</v>
      </c>
      <c r="AN82" t="s">
        <v>3116</v>
      </c>
      <c r="AO82" t="s">
        <v>41</v>
      </c>
      <c r="AP82">
        <v>1</v>
      </c>
      <c r="AQ82" t="s">
        <v>66</v>
      </c>
      <c r="AR82" t="s">
        <v>146</v>
      </c>
      <c r="AS82" s="1">
        <v>5466.7</v>
      </c>
      <c r="AT82" s="2">
        <v>607.41</v>
      </c>
    </row>
    <row r="83" spans="1:46" x14ac:dyDescent="0.25">
      <c r="A83" t="s">
        <v>329</v>
      </c>
      <c r="B83" t="s">
        <v>330</v>
      </c>
      <c r="C83">
        <v>31</v>
      </c>
      <c r="D83" t="s">
        <v>3125</v>
      </c>
      <c r="E83" t="s">
        <v>97</v>
      </c>
      <c r="F83" t="s">
        <v>3120</v>
      </c>
      <c r="G83" t="s">
        <v>70</v>
      </c>
      <c r="H83" t="s">
        <v>91</v>
      </c>
      <c r="I83" t="s">
        <v>91</v>
      </c>
      <c r="J83" t="s">
        <v>331</v>
      </c>
      <c r="K83" s="3">
        <v>45329</v>
      </c>
      <c r="L83" s="3">
        <v>45638</v>
      </c>
      <c r="M83">
        <v>14</v>
      </c>
      <c r="N83">
        <v>309</v>
      </c>
      <c r="O83">
        <v>8</v>
      </c>
      <c r="P83">
        <v>3</v>
      </c>
      <c r="Q83" t="s">
        <v>61</v>
      </c>
      <c r="R83" t="s">
        <v>61</v>
      </c>
      <c r="S83" s="2">
        <v>19227.2</v>
      </c>
      <c r="T83" t="s">
        <v>80</v>
      </c>
      <c r="U83" t="s">
        <v>3115</v>
      </c>
      <c r="V83" t="s">
        <v>38</v>
      </c>
      <c r="W83" t="s">
        <v>103</v>
      </c>
      <c r="X83" t="s">
        <v>52</v>
      </c>
      <c r="Y83" t="s">
        <v>65</v>
      </c>
      <c r="Z83" t="s">
        <v>65</v>
      </c>
      <c r="AA83" t="s">
        <v>65</v>
      </c>
      <c r="AB83">
        <f>IF(datos_transformados[[#This Row],[Cancelacion_reserva]]="Verdadero",1,0)</f>
        <v>0</v>
      </c>
      <c r="AC83">
        <v>8</v>
      </c>
      <c r="AD83">
        <v>7</v>
      </c>
      <c r="AE83" t="s">
        <v>3116</v>
      </c>
      <c r="AF83" t="s">
        <v>41</v>
      </c>
      <c r="AG83" t="s">
        <v>42</v>
      </c>
      <c r="AH83" t="s">
        <v>43</v>
      </c>
      <c r="AI83">
        <v>9</v>
      </c>
      <c r="AJ83">
        <v>2</v>
      </c>
      <c r="AK83">
        <v>3</v>
      </c>
      <c r="AL83">
        <v>12</v>
      </c>
      <c r="AM83" t="s">
        <v>44</v>
      </c>
      <c r="AN83" t="s">
        <v>3123</v>
      </c>
      <c r="AO83" t="s">
        <v>88</v>
      </c>
      <c r="AP83">
        <v>3</v>
      </c>
      <c r="AQ83" t="s">
        <v>165</v>
      </c>
      <c r="AR83" t="s">
        <v>46</v>
      </c>
      <c r="AS83" s="1">
        <v>6409.07</v>
      </c>
      <c r="AT83" s="2">
        <v>2403.4</v>
      </c>
    </row>
    <row r="84" spans="1:46" x14ac:dyDescent="0.25">
      <c r="A84" t="s">
        <v>332</v>
      </c>
      <c r="B84" t="s">
        <v>333</v>
      </c>
      <c r="C84">
        <v>57</v>
      </c>
      <c r="D84" t="s">
        <v>3119</v>
      </c>
      <c r="E84" t="s">
        <v>58</v>
      </c>
      <c r="F84" t="s">
        <v>85</v>
      </c>
      <c r="G84" t="s">
        <v>85</v>
      </c>
      <c r="H84" t="s">
        <v>91</v>
      </c>
      <c r="I84" t="s">
        <v>91</v>
      </c>
      <c r="J84" t="s">
        <v>334</v>
      </c>
      <c r="K84" s="3">
        <v>45561</v>
      </c>
      <c r="L84" s="3">
        <v>45620</v>
      </c>
      <c r="M84">
        <v>272</v>
      </c>
      <c r="N84">
        <v>59</v>
      </c>
      <c r="O84">
        <v>14</v>
      </c>
      <c r="P84">
        <v>1</v>
      </c>
      <c r="Q84" t="s">
        <v>3114</v>
      </c>
      <c r="R84" t="s">
        <v>36</v>
      </c>
      <c r="S84" s="2">
        <v>708.5</v>
      </c>
      <c r="T84" t="s">
        <v>80</v>
      </c>
      <c r="U84" t="s">
        <v>119</v>
      </c>
      <c r="V84" t="s">
        <v>119</v>
      </c>
      <c r="W84" t="s">
        <v>39</v>
      </c>
      <c r="X84" t="s">
        <v>52</v>
      </c>
      <c r="Y84" t="s">
        <v>39</v>
      </c>
      <c r="Z84" t="s">
        <v>39</v>
      </c>
      <c r="AA84" t="s">
        <v>39</v>
      </c>
      <c r="AB84">
        <f>IF(datos_transformados[[#This Row],[Cancelacion_reserva]]="Verdadero",1,0)</f>
        <v>0</v>
      </c>
      <c r="AC84">
        <v>9</v>
      </c>
      <c r="AD84">
        <v>13</v>
      </c>
      <c r="AE84" t="s">
        <v>3123</v>
      </c>
      <c r="AF84" t="s">
        <v>88</v>
      </c>
      <c r="AG84" t="s">
        <v>53</v>
      </c>
      <c r="AH84" t="s">
        <v>54</v>
      </c>
      <c r="AI84">
        <v>9</v>
      </c>
      <c r="AJ84">
        <v>9</v>
      </c>
      <c r="AK84">
        <v>3</v>
      </c>
      <c r="AL84">
        <v>11</v>
      </c>
      <c r="AM84" t="s">
        <v>44</v>
      </c>
      <c r="AN84" t="s">
        <v>3123</v>
      </c>
      <c r="AO84" t="s">
        <v>88</v>
      </c>
      <c r="AP84">
        <v>4</v>
      </c>
      <c r="AQ84" t="s">
        <v>39</v>
      </c>
      <c r="AR84" t="s">
        <v>146</v>
      </c>
      <c r="AS84" s="1">
        <v>708.5</v>
      </c>
      <c r="AT84" s="2">
        <v>50.61</v>
      </c>
    </row>
    <row r="85" spans="1:46" x14ac:dyDescent="0.25">
      <c r="A85" t="s">
        <v>335</v>
      </c>
      <c r="B85" t="s">
        <v>336</v>
      </c>
      <c r="C85">
        <v>19</v>
      </c>
      <c r="D85" t="s">
        <v>3125</v>
      </c>
      <c r="E85" t="s">
        <v>97</v>
      </c>
      <c r="F85" t="s">
        <v>3121</v>
      </c>
      <c r="G85" t="s">
        <v>78</v>
      </c>
      <c r="H85" t="s">
        <v>91</v>
      </c>
      <c r="I85" t="s">
        <v>91</v>
      </c>
      <c r="J85" t="s">
        <v>337</v>
      </c>
      <c r="K85" s="3">
        <v>45343</v>
      </c>
      <c r="L85" s="3">
        <v>45397</v>
      </c>
      <c r="M85">
        <v>90</v>
      </c>
      <c r="N85">
        <v>54</v>
      </c>
      <c r="O85">
        <v>11</v>
      </c>
      <c r="P85">
        <v>2</v>
      </c>
      <c r="Q85" t="s">
        <v>72</v>
      </c>
      <c r="R85" t="s">
        <v>72</v>
      </c>
      <c r="S85" s="2">
        <v>9167.6</v>
      </c>
      <c r="T85" t="s">
        <v>73</v>
      </c>
      <c r="U85" t="s">
        <v>3122</v>
      </c>
      <c r="V85" t="s">
        <v>81</v>
      </c>
      <c r="W85" t="s">
        <v>74</v>
      </c>
      <c r="X85" t="s">
        <v>52</v>
      </c>
      <c r="Y85" t="s">
        <v>39</v>
      </c>
      <c r="Z85" t="s">
        <v>39</v>
      </c>
      <c r="AA85" t="s">
        <v>39</v>
      </c>
      <c r="AB85">
        <f>IF(datos_transformados[[#This Row],[Cancelacion_reserva]]="Verdadero",1,0)</f>
        <v>1</v>
      </c>
      <c r="AC85">
        <v>8</v>
      </c>
      <c r="AD85">
        <v>10</v>
      </c>
      <c r="AE85" t="s">
        <v>3123</v>
      </c>
      <c r="AF85" t="s">
        <v>88</v>
      </c>
      <c r="AG85" t="s">
        <v>53</v>
      </c>
      <c r="AH85" t="s">
        <v>54</v>
      </c>
      <c r="AI85">
        <v>3</v>
      </c>
      <c r="AJ85">
        <v>2</v>
      </c>
      <c r="AK85">
        <v>4</v>
      </c>
      <c r="AL85">
        <v>4</v>
      </c>
      <c r="AM85" t="s">
        <v>55</v>
      </c>
      <c r="AN85" t="s">
        <v>3116</v>
      </c>
      <c r="AO85" t="s">
        <v>41</v>
      </c>
      <c r="AP85">
        <v>3</v>
      </c>
      <c r="AQ85" t="s">
        <v>45</v>
      </c>
      <c r="AR85" t="s">
        <v>67</v>
      </c>
      <c r="AS85" s="1">
        <v>4583.8</v>
      </c>
      <c r="AT85" s="2">
        <v>833.42</v>
      </c>
    </row>
    <row r="86" spans="1:46" x14ac:dyDescent="0.25">
      <c r="A86" t="s">
        <v>338</v>
      </c>
      <c r="B86" t="s">
        <v>339</v>
      </c>
      <c r="C86">
        <v>27</v>
      </c>
      <c r="D86" t="s">
        <v>3119</v>
      </c>
      <c r="E86" t="s">
        <v>58</v>
      </c>
      <c r="F86" t="s">
        <v>3126</v>
      </c>
      <c r="G86" t="s">
        <v>110</v>
      </c>
      <c r="H86" t="s">
        <v>3113</v>
      </c>
      <c r="I86" t="s">
        <v>34</v>
      </c>
      <c r="J86" t="s">
        <v>340</v>
      </c>
      <c r="K86" s="3">
        <v>45468</v>
      </c>
      <c r="L86" s="3">
        <v>45628</v>
      </c>
      <c r="M86">
        <v>75</v>
      </c>
      <c r="N86">
        <v>160</v>
      </c>
      <c r="O86">
        <v>5</v>
      </c>
      <c r="P86">
        <v>3</v>
      </c>
      <c r="Q86" t="s">
        <v>61</v>
      </c>
      <c r="R86" t="s">
        <v>61</v>
      </c>
      <c r="S86" s="2">
        <v>496.3</v>
      </c>
      <c r="T86" t="s">
        <v>73</v>
      </c>
      <c r="U86" t="s">
        <v>62</v>
      </c>
      <c r="V86" t="s">
        <v>62</v>
      </c>
      <c r="W86" t="s">
        <v>63</v>
      </c>
      <c r="X86" t="s">
        <v>64</v>
      </c>
      <c r="Y86" t="s">
        <v>65</v>
      </c>
      <c r="Z86" t="s">
        <v>65</v>
      </c>
      <c r="AA86" t="s">
        <v>65</v>
      </c>
      <c r="AB86">
        <f>IF(datos_transformados[[#This Row],[Cancelacion_reserva]]="Verdadero",1,0)</f>
        <v>0</v>
      </c>
      <c r="AC86">
        <v>9</v>
      </c>
      <c r="AD86">
        <v>4</v>
      </c>
      <c r="AE86" t="s">
        <v>3116</v>
      </c>
      <c r="AF86" t="s">
        <v>41</v>
      </c>
      <c r="AG86" t="s">
        <v>53</v>
      </c>
      <c r="AH86" t="s">
        <v>43</v>
      </c>
      <c r="AI86">
        <v>4</v>
      </c>
      <c r="AJ86">
        <v>6</v>
      </c>
      <c r="AK86">
        <v>5</v>
      </c>
      <c r="AL86">
        <v>12</v>
      </c>
      <c r="AM86" t="s">
        <v>55</v>
      </c>
      <c r="AN86" t="s">
        <v>3123</v>
      </c>
      <c r="AO86" t="s">
        <v>88</v>
      </c>
      <c r="AP86">
        <v>5</v>
      </c>
      <c r="AQ86" t="s">
        <v>99</v>
      </c>
      <c r="AR86" t="s">
        <v>67</v>
      </c>
      <c r="AS86" s="1">
        <v>165.43</v>
      </c>
      <c r="AT86" s="2">
        <v>99.26</v>
      </c>
    </row>
    <row r="87" spans="1:46" x14ac:dyDescent="0.25">
      <c r="A87" t="s">
        <v>341</v>
      </c>
      <c r="B87" t="s">
        <v>342</v>
      </c>
      <c r="C87">
        <v>29</v>
      </c>
      <c r="D87" t="s">
        <v>3111</v>
      </c>
      <c r="E87" t="s">
        <v>32</v>
      </c>
      <c r="F87" t="s">
        <v>3121</v>
      </c>
      <c r="G87" t="s">
        <v>78</v>
      </c>
      <c r="H87" t="s">
        <v>91</v>
      </c>
      <c r="I87" t="s">
        <v>91</v>
      </c>
      <c r="J87" t="s">
        <v>343</v>
      </c>
      <c r="K87" s="3">
        <v>45419</v>
      </c>
      <c r="L87" s="3">
        <v>45447</v>
      </c>
      <c r="M87">
        <v>29</v>
      </c>
      <c r="N87">
        <v>28</v>
      </c>
      <c r="O87">
        <v>4</v>
      </c>
      <c r="P87">
        <v>3</v>
      </c>
      <c r="Q87" t="s">
        <v>3114</v>
      </c>
      <c r="R87" t="s">
        <v>36</v>
      </c>
      <c r="S87" s="2">
        <v>7678.4</v>
      </c>
      <c r="T87" t="s">
        <v>37</v>
      </c>
      <c r="U87" t="s">
        <v>62</v>
      </c>
      <c r="V87" t="s">
        <v>62</v>
      </c>
      <c r="W87" t="s">
        <v>39</v>
      </c>
      <c r="X87" t="s">
        <v>40</v>
      </c>
      <c r="Y87" t="s">
        <v>39</v>
      </c>
      <c r="Z87" t="s">
        <v>39</v>
      </c>
      <c r="AA87" t="s">
        <v>39</v>
      </c>
      <c r="AB87">
        <f>IF(datos_transformados[[#This Row],[Cancelacion_reserva]]="Verdadero",1,0)</f>
        <v>1</v>
      </c>
      <c r="AC87">
        <v>5</v>
      </c>
      <c r="AD87">
        <v>3</v>
      </c>
      <c r="AE87" t="s">
        <v>3116</v>
      </c>
      <c r="AF87" t="s">
        <v>41</v>
      </c>
      <c r="AG87" t="s">
        <v>53</v>
      </c>
      <c r="AH87" t="s">
        <v>54</v>
      </c>
      <c r="AI87">
        <v>6</v>
      </c>
      <c r="AJ87">
        <v>5</v>
      </c>
      <c r="AK87">
        <v>4</v>
      </c>
      <c r="AL87">
        <v>6</v>
      </c>
      <c r="AM87" t="s">
        <v>55</v>
      </c>
      <c r="AN87" t="s">
        <v>3116</v>
      </c>
      <c r="AO87" t="s">
        <v>41</v>
      </c>
      <c r="AP87">
        <v>5</v>
      </c>
      <c r="AQ87" t="s">
        <v>115</v>
      </c>
      <c r="AR87" t="s">
        <v>67</v>
      </c>
      <c r="AS87" s="1">
        <v>2559.4699999999998</v>
      </c>
      <c r="AT87" s="2">
        <v>1919.6</v>
      </c>
    </row>
    <row r="88" spans="1:46" x14ac:dyDescent="0.25">
      <c r="A88" t="s">
        <v>344</v>
      </c>
      <c r="B88" t="s">
        <v>345</v>
      </c>
      <c r="C88">
        <v>46</v>
      </c>
      <c r="D88" t="s">
        <v>3119</v>
      </c>
      <c r="E88" t="s">
        <v>58</v>
      </c>
      <c r="F88" t="s">
        <v>59</v>
      </c>
      <c r="G88" t="s">
        <v>59</v>
      </c>
      <c r="H88" t="s">
        <v>34</v>
      </c>
      <c r="I88" t="s">
        <v>34</v>
      </c>
      <c r="J88" t="s">
        <v>346</v>
      </c>
      <c r="K88" s="3">
        <v>45448</v>
      </c>
      <c r="L88" s="3">
        <v>45656</v>
      </c>
      <c r="M88">
        <v>166</v>
      </c>
      <c r="N88">
        <v>208</v>
      </c>
      <c r="O88">
        <v>5</v>
      </c>
      <c r="P88">
        <v>3</v>
      </c>
      <c r="Q88" t="s">
        <v>72</v>
      </c>
      <c r="R88" t="s">
        <v>72</v>
      </c>
      <c r="S88" s="2">
        <v>2084.1</v>
      </c>
      <c r="T88" t="s">
        <v>73</v>
      </c>
      <c r="U88" t="s">
        <v>3115</v>
      </c>
      <c r="V88" t="s">
        <v>38</v>
      </c>
      <c r="W88" t="s">
        <v>74</v>
      </c>
      <c r="X88" t="s">
        <v>64</v>
      </c>
      <c r="Y88" t="s">
        <v>39</v>
      </c>
      <c r="Z88" t="s">
        <v>39</v>
      </c>
      <c r="AA88" t="s">
        <v>39</v>
      </c>
      <c r="AB88">
        <f>IF(datos_transformados[[#This Row],[Cancelacion_reserva]]="Verdadero",1,0)</f>
        <v>1</v>
      </c>
      <c r="AC88">
        <v>7</v>
      </c>
      <c r="AD88">
        <v>4</v>
      </c>
      <c r="AE88" t="s">
        <v>3116</v>
      </c>
      <c r="AF88" t="s">
        <v>41</v>
      </c>
      <c r="AG88" t="s">
        <v>82</v>
      </c>
      <c r="AH88" t="s">
        <v>54</v>
      </c>
      <c r="AI88">
        <v>8</v>
      </c>
      <c r="AJ88">
        <v>6</v>
      </c>
      <c r="AK88">
        <v>4</v>
      </c>
      <c r="AL88">
        <v>12</v>
      </c>
      <c r="AM88" t="s">
        <v>55</v>
      </c>
      <c r="AN88" t="s">
        <v>3116</v>
      </c>
      <c r="AO88" t="s">
        <v>41</v>
      </c>
      <c r="AP88">
        <v>1</v>
      </c>
      <c r="AQ88" t="s">
        <v>66</v>
      </c>
      <c r="AR88" t="s">
        <v>94</v>
      </c>
      <c r="AS88" s="1">
        <v>694.7</v>
      </c>
      <c r="AT88" s="2">
        <v>416.82</v>
      </c>
    </row>
    <row r="89" spans="1:46" x14ac:dyDescent="0.25">
      <c r="A89" t="s">
        <v>347</v>
      </c>
      <c r="B89" t="s">
        <v>348</v>
      </c>
      <c r="C89">
        <v>41</v>
      </c>
      <c r="D89" t="s">
        <v>3119</v>
      </c>
      <c r="E89" t="s">
        <v>58</v>
      </c>
      <c r="F89" t="s">
        <v>85</v>
      </c>
      <c r="G89" t="s">
        <v>85</v>
      </c>
      <c r="H89" t="s">
        <v>91</v>
      </c>
      <c r="I89" t="s">
        <v>91</v>
      </c>
      <c r="J89" t="s">
        <v>349</v>
      </c>
      <c r="K89" s="3">
        <v>45412</v>
      </c>
      <c r="L89" s="3">
        <v>45551</v>
      </c>
      <c r="M89">
        <v>87</v>
      </c>
      <c r="N89">
        <v>139</v>
      </c>
      <c r="O89">
        <v>14</v>
      </c>
      <c r="P89">
        <v>1</v>
      </c>
      <c r="Q89" t="s">
        <v>72</v>
      </c>
      <c r="R89" t="s">
        <v>72</v>
      </c>
      <c r="S89" s="2">
        <v>16833.900000000001</v>
      </c>
      <c r="T89" t="s">
        <v>73</v>
      </c>
      <c r="U89" t="s">
        <v>87</v>
      </c>
      <c r="V89" t="s">
        <v>87</v>
      </c>
      <c r="W89" t="s">
        <v>74</v>
      </c>
      <c r="X89" t="s">
        <v>52</v>
      </c>
      <c r="Y89" t="s">
        <v>39</v>
      </c>
      <c r="Z89" t="s">
        <v>39</v>
      </c>
      <c r="AA89" t="s">
        <v>39</v>
      </c>
      <c r="AB89">
        <f>IF(datos_transformados[[#This Row],[Cancelacion_reserva]]="Verdadero",1,0)</f>
        <v>0</v>
      </c>
      <c r="AC89">
        <v>6</v>
      </c>
      <c r="AD89">
        <v>13</v>
      </c>
      <c r="AE89" t="s">
        <v>3116</v>
      </c>
      <c r="AF89" t="s">
        <v>41</v>
      </c>
      <c r="AG89" t="s">
        <v>42</v>
      </c>
      <c r="AH89" t="s">
        <v>54</v>
      </c>
      <c r="AI89">
        <v>10</v>
      </c>
      <c r="AJ89">
        <v>4</v>
      </c>
      <c r="AK89">
        <v>7</v>
      </c>
      <c r="AL89">
        <v>9</v>
      </c>
      <c r="AM89" t="s">
        <v>55</v>
      </c>
      <c r="AN89" t="s">
        <v>3123</v>
      </c>
      <c r="AO89" t="s">
        <v>88</v>
      </c>
      <c r="AP89">
        <v>5</v>
      </c>
      <c r="AQ89" t="s">
        <v>99</v>
      </c>
      <c r="AR89" t="s">
        <v>94</v>
      </c>
      <c r="AS89" s="1">
        <v>16833.900000000001</v>
      </c>
      <c r="AT89" s="2">
        <v>1202.42</v>
      </c>
    </row>
    <row r="90" spans="1:46" x14ac:dyDescent="0.25">
      <c r="A90" t="s">
        <v>350</v>
      </c>
      <c r="B90" t="s">
        <v>351</v>
      </c>
      <c r="C90">
        <v>46</v>
      </c>
      <c r="D90" t="s">
        <v>3125</v>
      </c>
      <c r="E90" t="s">
        <v>97</v>
      </c>
      <c r="F90" t="s">
        <v>85</v>
      </c>
      <c r="G90" t="s">
        <v>85</v>
      </c>
      <c r="H90" t="s">
        <v>34</v>
      </c>
      <c r="I90" t="s">
        <v>34</v>
      </c>
      <c r="J90" t="s">
        <v>352</v>
      </c>
      <c r="K90" s="3">
        <v>45330</v>
      </c>
      <c r="L90" s="3">
        <v>45447</v>
      </c>
      <c r="M90">
        <v>85</v>
      </c>
      <c r="N90">
        <v>117</v>
      </c>
      <c r="O90">
        <v>14</v>
      </c>
      <c r="P90">
        <v>2</v>
      </c>
      <c r="Q90" t="s">
        <v>61</v>
      </c>
      <c r="R90" t="s">
        <v>61</v>
      </c>
      <c r="S90" s="2">
        <v>15031.4</v>
      </c>
      <c r="T90" t="s">
        <v>37</v>
      </c>
      <c r="U90" t="s">
        <v>3115</v>
      </c>
      <c r="V90" t="s">
        <v>38</v>
      </c>
      <c r="W90" t="s">
        <v>103</v>
      </c>
      <c r="X90" t="s">
        <v>52</v>
      </c>
      <c r="Y90" t="s">
        <v>229</v>
      </c>
      <c r="Z90" t="s">
        <v>229</v>
      </c>
      <c r="AA90" t="s">
        <v>229</v>
      </c>
      <c r="AB90">
        <f>IF(datos_transformados[[#This Row],[Cancelacion_reserva]]="Verdadero",1,0)</f>
        <v>0</v>
      </c>
      <c r="AC90">
        <v>9</v>
      </c>
      <c r="AD90">
        <v>13</v>
      </c>
      <c r="AE90" t="s">
        <v>3116</v>
      </c>
      <c r="AF90" t="s">
        <v>41</v>
      </c>
      <c r="AG90" t="s">
        <v>82</v>
      </c>
      <c r="AH90" t="s">
        <v>54</v>
      </c>
      <c r="AI90">
        <v>6</v>
      </c>
      <c r="AJ90">
        <v>2</v>
      </c>
      <c r="AK90">
        <v>8</v>
      </c>
      <c r="AL90">
        <v>6</v>
      </c>
      <c r="AM90" t="s">
        <v>55</v>
      </c>
      <c r="AN90" t="s">
        <v>3123</v>
      </c>
      <c r="AO90" t="s">
        <v>88</v>
      </c>
      <c r="AP90">
        <v>2</v>
      </c>
      <c r="AQ90" t="s">
        <v>66</v>
      </c>
      <c r="AR90" t="s">
        <v>94</v>
      </c>
      <c r="AS90" s="1">
        <v>7515.7</v>
      </c>
      <c r="AT90" s="2">
        <v>1073.67</v>
      </c>
    </row>
    <row r="91" spans="1:46" x14ac:dyDescent="0.25">
      <c r="A91" t="s">
        <v>353</v>
      </c>
      <c r="B91" t="s">
        <v>354</v>
      </c>
      <c r="C91">
        <v>61</v>
      </c>
      <c r="D91" t="s">
        <v>3111</v>
      </c>
      <c r="E91" t="s">
        <v>32</v>
      </c>
      <c r="F91" t="s">
        <v>3117</v>
      </c>
      <c r="G91" t="s">
        <v>49</v>
      </c>
      <c r="H91" t="s">
        <v>34</v>
      </c>
      <c r="I91" t="s">
        <v>34</v>
      </c>
      <c r="J91" t="s">
        <v>355</v>
      </c>
      <c r="K91" s="3">
        <v>45579</v>
      </c>
      <c r="L91" s="3">
        <v>45654</v>
      </c>
      <c r="M91">
        <v>276</v>
      </c>
      <c r="N91">
        <v>75</v>
      </c>
      <c r="O91">
        <v>3</v>
      </c>
      <c r="P91">
        <v>2</v>
      </c>
      <c r="Q91" t="s">
        <v>61</v>
      </c>
      <c r="R91" t="s">
        <v>61</v>
      </c>
      <c r="S91" s="2">
        <v>6985.4</v>
      </c>
      <c r="T91" t="s">
        <v>80</v>
      </c>
      <c r="U91" t="s">
        <v>3124</v>
      </c>
      <c r="V91" t="s">
        <v>93</v>
      </c>
      <c r="W91" t="s">
        <v>74</v>
      </c>
      <c r="X91" t="s">
        <v>52</v>
      </c>
      <c r="Y91" t="s">
        <v>229</v>
      </c>
      <c r="Z91" t="s">
        <v>229</v>
      </c>
      <c r="AA91" t="s">
        <v>229</v>
      </c>
      <c r="AB91">
        <f>IF(datos_transformados[[#This Row],[Cancelacion_reserva]]="Verdadero",1,0)</f>
        <v>0</v>
      </c>
      <c r="AC91">
        <v>5</v>
      </c>
      <c r="AD91">
        <v>2</v>
      </c>
      <c r="AE91" t="s">
        <v>3116</v>
      </c>
      <c r="AF91" t="s">
        <v>41</v>
      </c>
      <c r="AG91" t="s">
        <v>42</v>
      </c>
      <c r="AH91" t="s">
        <v>104</v>
      </c>
      <c r="AI91">
        <v>7</v>
      </c>
      <c r="AJ91">
        <v>10</v>
      </c>
      <c r="AK91">
        <v>12</v>
      </c>
      <c r="AL91">
        <v>12</v>
      </c>
      <c r="AM91" t="s">
        <v>55</v>
      </c>
      <c r="AN91" t="s">
        <v>3123</v>
      </c>
      <c r="AO91" t="s">
        <v>88</v>
      </c>
      <c r="AP91">
        <v>3</v>
      </c>
      <c r="AQ91" t="s">
        <v>66</v>
      </c>
      <c r="AR91" t="s">
        <v>146</v>
      </c>
      <c r="AS91" s="1">
        <v>3492.7</v>
      </c>
      <c r="AT91" s="2">
        <v>2328.4699999999998</v>
      </c>
    </row>
    <row r="92" spans="1:46" x14ac:dyDescent="0.25">
      <c r="A92" t="s">
        <v>356</v>
      </c>
      <c r="B92" t="s">
        <v>357</v>
      </c>
      <c r="C92">
        <v>50</v>
      </c>
      <c r="D92" t="s">
        <v>3125</v>
      </c>
      <c r="E92" t="s">
        <v>97</v>
      </c>
      <c r="F92" t="s">
        <v>85</v>
      </c>
      <c r="G92" t="s">
        <v>85</v>
      </c>
      <c r="H92" t="s">
        <v>3113</v>
      </c>
      <c r="I92" t="s">
        <v>34</v>
      </c>
      <c r="J92" t="s">
        <v>358</v>
      </c>
      <c r="K92" s="3">
        <v>45491</v>
      </c>
      <c r="L92" s="3">
        <v>45590</v>
      </c>
      <c r="M92">
        <v>349</v>
      </c>
      <c r="N92">
        <v>99</v>
      </c>
      <c r="O92">
        <v>7</v>
      </c>
      <c r="P92">
        <v>2</v>
      </c>
      <c r="Q92" t="s">
        <v>3114</v>
      </c>
      <c r="R92" t="s">
        <v>36</v>
      </c>
      <c r="S92" s="2">
        <v>11836.7</v>
      </c>
      <c r="T92" t="s">
        <v>80</v>
      </c>
      <c r="U92" t="s">
        <v>119</v>
      </c>
      <c r="V92" t="s">
        <v>119</v>
      </c>
      <c r="W92" t="s">
        <v>39</v>
      </c>
      <c r="X92" t="s">
        <v>52</v>
      </c>
      <c r="Y92" t="s">
        <v>39</v>
      </c>
      <c r="Z92" t="s">
        <v>39</v>
      </c>
      <c r="AA92" t="s">
        <v>39</v>
      </c>
      <c r="AB92">
        <f>IF(datos_transformados[[#This Row],[Cancelacion_reserva]]="Verdadero",1,0)</f>
        <v>0</v>
      </c>
      <c r="AC92">
        <v>9</v>
      </c>
      <c r="AD92">
        <v>6</v>
      </c>
      <c r="AE92" t="s">
        <v>3116</v>
      </c>
      <c r="AF92" t="s">
        <v>41</v>
      </c>
      <c r="AG92" t="s">
        <v>82</v>
      </c>
      <c r="AH92" t="s">
        <v>104</v>
      </c>
      <c r="AI92">
        <v>7</v>
      </c>
      <c r="AJ92">
        <v>7</v>
      </c>
      <c r="AK92">
        <v>12</v>
      </c>
      <c r="AL92">
        <v>10</v>
      </c>
      <c r="AM92" t="s">
        <v>44</v>
      </c>
      <c r="AN92" t="s">
        <v>3123</v>
      </c>
      <c r="AO92" t="s">
        <v>88</v>
      </c>
      <c r="AP92">
        <v>1</v>
      </c>
      <c r="AQ92" t="s">
        <v>66</v>
      </c>
      <c r="AR92" t="s">
        <v>146</v>
      </c>
      <c r="AS92" s="1">
        <v>5918.35</v>
      </c>
      <c r="AT92" s="2">
        <v>1690.96</v>
      </c>
    </row>
    <row r="93" spans="1:46" x14ac:dyDescent="0.25">
      <c r="A93" t="s">
        <v>359</v>
      </c>
      <c r="B93" t="s">
        <v>360</v>
      </c>
      <c r="C93">
        <v>63</v>
      </c>
      <c r="D93" t="s">
        <v>3125</v>
      </c>
      <c r="E93" t="s">
        <v>97</v>
      </c>
      <c r="F93" t="s">
        <v>3126</v>
      </c>
      <c r="G93" t="s">
        <v>110</v>
      </c>
      <c r="H93" t="s">
        <v>91</v>
      </c>
      <c r="I93" t="s">
        <v>91</v>
      </c>
      <c r="J93" t="s">
        <v>361</v>
      </c>
      <c r="K93" s="3">
        <v>45383</v>
      </c>
      <c r="L93" s="3">
        <v>45575</v>
      </c>
      <c r="M93">
        <v>191</v>
      </c>
      <c r="N93">
        <v>192</v>
      </c>
      <c r="O93">
        <v>11</v>
      </c>
      <c r="P93">
        <v>1</v>
      </c>
      <c r="Q93" t="s">
        <v>72</v>
      </c>
      <c r="R93" t="s">
        <v>72</v>
      </c>
      <c r="S93" s="2">
        <v>8397.2000000000007</v>
      </c>
      <c r="T93" t="s">
        <v>80</v>
      </c>
      <c r="U93" t="s">
        <v>3122</v>
      </c>
      <c r="V93" t="s">
        <v>81</v>
      </c>
      <c r="W93" t="s">
        <v>63</v>
      </c>
      <c r="X93" t="s">
        <v>40</v>
      </c>
      <c r="Y93" t="s">
        <v>39</v>
      </c>
      <c r="Z93" t="s">
        <v>39</v>
      </c>
      <c r="AA93" t="s">
        <v>39</v>
      </c>
      <c r="AB93">
        <f>IF(datos_transformados[[#This Row],[Cancelacion_reserva]]="Verdadero",1,0)</f>
        <v>0</v>
      </c>
      <c r="AC93">
        <v>1</v>
      </c>
      <c r="AD93">
        <v>10</v>
      </c>
      <c r="AE93" t="s">
        <v>3116</v>
      </c>
      <c r="AF93" t="s">
        <v>41</v>
      </c>
      <c r="AG93" t="s">
        <v>82</v>
      </c>
      <c r="AH93" t="s">
        <v>54</v>
      </c>
      <c r="AI93">
        <v>8</v>
      </c>
      <c r="AJ93">
        <v>4</v>
      </c>
      <c r="AK93">
        <v>9</v>
      </c>
      <c r="AL93">
        <v>10</v>
      </c>
      <c r="AM93" t="s">
        <v>55</v>
      </c>
      <c r="AN93" t="s">
        <v>3123</v>
      </c>
      <c r="AO93" t="s">
        <v>88</v>
      </c>
      <c r="AP93">
        <v>4</v>
      </c>
      <c r="AQ93" t="s">
        <v>115</v>
      </c>
      <c r="AR93" t="s">
        <v>146</v>
      </c>
      <c r="AS93" s="1">
        <v>8397.2000000000007</v>
      </c>
      <c r="AT93" s="2">
        <v>763.38</v>
      </c>
    </row>
    <row r="94" spans="1:46" x14ac:dyDescent="0.25">
      <c r="A94" t="s">
        <v>362</v>
      </c>
      <c r="B94" t="s">
        <v>363</v>
      </c>
      <c r="C94">
        <v>51</v>
      </c>
      <c r="D94" t="s">
        <v>3125</v>
      </c>
      <c r="E94" t="s">
        <v>97</v>
      </c>
      <c r="F94" t="s">
        <v>59</v>
      </c>
      <c r="G94" t="s">
        <v>59</v>
      </c>
      <c r="H94" t="s">
        <v>91</v>
      </c>
      <c r="I94" t="s">
        <v>91</v>
      </c>
      <c r="J94" t="s">
        <v>364</v>
      </c>
      <c r="K94" s="3">
        <v>45305</v>
      </c>
      <c r="L94" s="3">
        <v>45457</v>
      </c>
      <c r="M94">
        <v>203</v>
      </c>
      <c r="N94">
        <v>152</v>
      </c>
      <c r="O94">
        <v>7</v>
      </c>
      <c r="P94">
        <v>1</v>
      </c>
      <c r="Q94" t="s">
        <v>61</v>
      </c>
      <c r="R94" t="s">
        <v>61</v>
      </c>
      <c r="S94" s="2">
        <v>740.3</v>
      </c>
      <c r="T94" t="s">
        <v>37</v>
      </c>
      <c r="U94" t="s">
        <v>87</v>
      </c>
      <c r="V94" t="s">
        <v>87</v>
      </c>
      <c r="W94" t="s">
        <v>74</v>
      </c>
      <c r="X94" t="s">
        <v>64</v>
      </c>
      <c r="Y94" t="s">
        <v>229</v>
      </c>
      <c r="Z94" t="s">
        <v>229</v>
      </c>
      <c r="AA94" t="s">
        <v>229</v>
      </c>
      <c r="AB94">
        <f>IF(datos_transformados[[#This Row],[Cancelacion_reserva]]="Verdadero",1,0)</f>
        <v>0</v>
      </c>
      <c r="AC94">
        <v>8</v>
      </c>
      <c r="AD94">
        <v>6</v>
      </c>
      <c r="AE94" t="s">
        <v>3116</v>
      </c>
      <c r="AF94" t="s">
        <v>41</v>
      </c>
      <c r="AG94" t="s">
        <v>82</v>
      </c>
      <c r="AH94" t="s">
        <v>104</v>
      </c>
      <c r="AI94">
        <v>10</v>
      </c>
      <c r="AJ94">
        <v>1</v>
      </c>
      <c r="AK94">
        <v>1</v>
      </c>
      <c r="AL94">
        <v>6</v>
      </c>
      <c r="AM94" t="s">
        <v>44</v>
      </c>
      <c r="AN94" t="s">
        <v>3123</v>
      </c>
      <c r="AO94" t="s">
        <v>88</v>
      </c>
      <c r="AP94">
        <v>4</v>
      </c>
      <c r="AQ94" t="s">
        <v>115</v>
      </c>
      <c r="AR94" t="s">
        <v>146</v>
      </c>
      <c r="AS94" s="1">
        <v>740.3</v>
      </c>
      <c r="AT94" s="2">
        <v>105.76</v>
      </c>
    </row>
    <row r="95" spans="1:46" x14ac:dyDescent="0.25">
      <c r="A95" t="s">
        <v>365</v>
      </c>
      <c r="B95" t="s">
        <v>366</v>
      </c>
      <c r="C95">
        <v>25</v>
      </c>
      <c r="D95" t="s">
        <v>3111</v>
      </c>
      <c r="E95" t="s">
        <v>32</v>
      </c>
      <c r="F95" t="s">
        <v>85</v>
      </c>
      <c r="G95" t="s">
        <v>85</v>
      </c>
      <c r="H95" t="s">
        <v>34</v>
      </c>
      <c r="I95" t="s">
        <v>34</v>
      </c>
      <c r="J95" t="s">
        <v>367</v>
      </c>
      <c r="K95" s="3">
        <v>45425</v>
      </c>
      <c r="L95" s="3">
        <v>45652</v>
      </c>
      <c r="M95">
        <v>281</v>
      </c>
      <c r="N95">
        <v>227</v>
      </c>
      <c r="O95">
        <v>2</v>
      </c>
      <c r="P95">
        <v>1</v>
      </c>
      <c r="Q95" t="s">
        <v>72</v>
      </c>
      <c r="R95" t="s">
        <v>72</v>
      </c>
      <c r="S95" s="2">
        <v>1645.6</v>
      </c>
      <c r="T95" t="s">
        <v>73</v>
      </c>
      <c r="U95" t="s">
        <v>3122</v>
      </c>
      <c r="V95" t="s">
        <v>81</v>
      </c>
      <c r="W95" t="s">
        <v>63</v>
      </c>
      <c r="X95" t="s">
        <v>40</v>
      </c>
      <c r="Y95" t="s">
        <v>39</v>
      </c>
      <c r="Z95" t="s">
        <v>39</v>
      </c>
      <c r="AA95" t="s">
        <v>39</v>
      </c>
      <c r="AB95">
        <f>IF(datos_transformados[[#This Row],[Cancelacion_reserva]]="Verdadero",1,0)</f>
        <v>1</v>
      </c>
      <c r="AC95">
        <v>1</v>
      </c>
      <c r="AD95">
        <v>1</v>
      </c>
      <c r="AE95" t="s">
        <v>3116</v>
      </c>
      <c r="AF95" t="s">
        <v>41</v>
      </c>
      <c r="AG95" t="s">
        <v>82</v>
      </c>
      <c r="AH95" t="s">
        <v>104</v>
      </c>
      <c r="AI95">
        <v>3</v>
      </c>
      <c r="AJ95">
        <v>5</v>
      </c>
      <c r="AK95">
        <v>6</v>
      </c>
      <c r="AL95">
        <v>12</v>
      </c>
      <c r="AM95" t="s">
        <v>44</v>
      </c>
      <c r="AN95" t="s">
        <v>3116</v>
      </c>
      <c r="AO95" t="s">
        <v>41</v>
      </c>
      <c r="AP95">
        <v>2</v>
      </c>
      <c r="AQ95" t="s">
        <v>45</v>
      </c>
      <c r="AR95" t="s">
        <v>67</v>
      </c>
      <c r="AS95" s="1">
        <v>1645.6</v>
      </c>
      <c r="AT95" s="2">
        <v>822.8</v>
      </c>
    </row>
    <row r="96" spans="1:46" x14ac:dyDescent="0.25">
      <c r="A96" t="s">
        <v>368</v>
      </c>
      <c r="B96" t="s">
        <v>369</v>
      </c>
      <c r="C96">
        <v>51</v>
      </c>
      <c r="D96" t="s">
        <v>3119</v>
      </c>
      <c r="E96" t="s">
        <v>58</v>
      </c>
      <c r="F96" t="s">
        <v>3126</v>
      </c>
      <c r="G96" t="s">
        <v>110</v>
      </c>
      <c r="H96" t="s">
        <v>34</v>
      </c>
      <c r="I96" t="s">
        <v>34</v>
      </c>
      <c r="J96" t="s">
        <v>370</v>
      </c>
      <c r="K96" s="3">
        <v>45463</v>
      </c>
      <c r="L96" s="3">
        <v>45531</v>
      </c>
      <c r="M96">
        <v>356</v>
      </c>
      <c r="N96">
        <v>68</v>
      </c>
      <c r="O96">
        <v>7</v>
      </c>
      <c r="P96">
        <v>1</v>
      </c>
      <c r="Q96" t="s">
        <v>61</v>
      </c>
      <c r="R96" t="s">
        <v>61</v>
      </c>
      <c r="S96" s="2">
        <v>9647.2000000000007</v>
      </c>
      <c r="T96" t="s">
        <v>80</v>
      </c>
      <c r="U96" t="s">
        <v>62</v>
      </c>
      <c r="V96" t="s">
        <v>62</v>
      </c>
      <c r="W96" t="s">
        <v>74</v>
      </c>
      <c r="X96" t="s">
        <v>52</v>
      </c>
      <c r="Y96" t="s">
        <v>65</v>
      </c>
      <c r="Z96" t="s">
        <v>65</v>
      </c>
      <c r="AA96" t="s">
        <v>65</v>
      </c>
      <c r="AB96">
        <f>IF(datos_transformados[[#This Row],[Cancelacion_reserva]]="Verdadero",1,0)</f>
        <v>0</v>
      </c>
      <c r="AC96">
        <v>4</v>
      </c>
      <c r="AD96">
        <v>6</v>
      </c>
      <c r="AE96" t="s">
        <v>3116</v>
      </c>
      <c r="AF96" t="s">
        <v>41</v>
      </c>
      <c r="AG96" t="s">
        <v>82</v>
      </c>
      <c r="AH96" t="s">
        <v>54</v>
      </c>
      <c r="AI96">
        <v>11</v>
      </c>
      <c r="AJ96">
        <v>6</v>
      </c>
      <c r="AK96">
        <v>10</v>
      </c>
      <c r="AL96">
        <v>8</v>
      </c>
      <c r="AM96" t="s">
        <v>55</v>
      </c>
      <c r="AN96" t="s">
        <v>3123</v>
      </c>
      <c r="AO96" t="s">
        <v>88</v>
      </c>
      <c r="AP96">
        <v>1</v>
      </c>
      <c r="AQ96" t="s">
        <v>66</v>
      </c>
      <c r="AR96" t="s">
        <v>146</v>
      </c>
      <c r="AS96" s="1">
        <v>9647.2000000000007</v>
      </c>
      <c r="AT96" s="2">
        <v>1378.17</v>
      </c>
    </row>
    <row r="97" spans="1:46" x14ac:dyDescent="0.25">
      <c r="A97" t="s">
        <v>371</v>
      </c>
      <c r="B97" t="s">
        <v>372</v>
      </c>
      <c r="C97">
        <v>47</v>
      </c>
      <c r="D97" t="s">
        <v>3111</v>
      </c>
      <c r="E97" t="s">
        <v>32</v>
      </c>
      <c r="F97" t="s">
        <v>3121</v>
      </c>
      <c r="G97" t="s">
        <v>78</v>
      </c>
      <c r="H97" t="s">
        <v>3113</v>
      </c>
      <c r="I97" t="s">
        <v>34</v>
      </c>
      <c r="J97" t="s">
        <v>373</v>
      </c>
      <c r="K97" s="3">
        <v>45610</v>
      </c>
      <c r="L97" s="3">
        <v>45622</v>
      </c>
      <c r="M97">
        <v>266</v>
      </c>
      <c r="N97">
        <v>12</v>
      </c>
      <c r="O97">
        <v>4</v>
      </c>
      <c r="P97">
        <v>3</v>
      </c>
      <c r="Q97" t="s">
        <v>3114</v>
      </c>
      <c r="R97" t="s">
        <v>36</v>
      </c>
      <c r="S97" s="2">
        <v>11383.9</v>
      </c>
      <c r="T97" t="s">
        <v>37</v>
      </c>
      <c r="U97" t="s">
        <v>3118</v>
      </c>
      <c r="V97" t="s">
        <v>51</v>
      </c>
      <c r="W97" t="s">
        <v>39</v>
      </c>
      <c r="X97" t="s">
        <v>40</v>
      </c>
      <c r="Y97" t="s">
        <v>39</v>
      </c>
      <c r="Z97" t="s">
        <v>39</v>
      </c>
      <c r="AA97" t="s">
        <v>39</v>
      </c>
      <c r="AB97">
        <f>IF(datos_transformados[[#This Row],[Cancelacion_reserva]]="Verdadero",1,0)</f>
        <v>1</v>
      </c>
      <c r="AC97">
        <v>1</v>
      </c>
      <c r="AD97">
        <v>3</v>
      </c>
      <c r="AE97" t="s">
        <v>3116</v>
      </c>
      <c r="AF97" t="s">
        <v>41</v>
      </c>
      <c r="AG97" t="s">
        <v>82</v>
      </c>
      <c r="AH97" t="s">
        <v>54</v>
      </c>
      <c r="AI97">
        <v>5</v>
      </c>
      <c r="AJ97">
        <v>11</v>
      </c>
      <c r="AK97">
        <v>10</v>
      </c>
      <c r="AL97">
        <v>11</v>
      </c>
      <c r="AM97" t="s">
        <v>44</v>
      </c>
      <c r="AN97" t="s">
        <v>3116</v>
      </c>
      <c r="AO97" t="s">
        <v>41</v>
      </c>
      <c r="AP97">
        <v>3</v>
      </c>
      <c r="AQ97" t="s">
        <v>115</v>
      </c>
      <c r="AR97" t="s">
        <v>94</v>
      </c>
      <c r="AS97" s="1">
        <v>3794.63</v>
      </c>
      <c r="AT97" s="2">
        <v>2845.98</v>
      </c>
    </row>
    <row r="98" spans="1:46" x14ac:dyDescent="0.25">
      <c r="A98" t="s">
        <v>374</v>
      </c>
      <c r="B98" t="s">
        <v>375</v>
      </c>
      <c r="C98">
        <v>25</v>
      </c>
      <c r="D98" t="s">
        <v>3111</v>
      </c>
      <c r="E98" t="s">
        <v>32</v>
      </c>
      <c r="F98" t="s">
        <v>85</v>
      </c>
      <c r="G98" t="s">
        <v>85</v>
      </c>
      <c r="H98" t="s">
        <v>3113</v>
      </c>
      <c r="I98" t="s">
        <v>34</v>
      </c>
      <c r="J98" t="s">
        <v>376</v>
      </c>
      <c r="K98" s="3">
        <v>45356</v>
      </c>
      <c r="L98" s="3">
        <v>45565</v>
      </c>
      <c r="M98">
        <v>141</v>
      </c>
      <c r="N98">
        <v>209</v>
      </c>
      <c r="O98">
        <v>8</v>
      </c>
      <c r="P98">
        <v>3</v>
      </c>
      <c r="Q98" t="s">
        <v>61</v>
      </c>
      <c r="R98" t="s">
        <v>61</v>
      </c>
      <c r="S98" s="2">
        <v>6673.1</v>
      </c>
      <c r="T98" t="s">
        <v>37</v>
      </c>
      <c r="U98" t="s">
        <v>3115</v>
      </c>
      <c r="V98" t="s">
        <v>38</v>
      </c>
      <c r="W98" t="s">
        <v>63</v>
      </c>
      <c r="X98" t="s">
        <v>40</v>
      </c>
      <c r="Y98" t="s">
        <v>3127</v>
      </c>
      <c r="Z98" t="s">
        <v>3127</v>
      </c>
      <c r="AA98" t="s">
        <v>130</v>
      </c>
      <c r="AB98">
        <f>IF(datos_transformados[[#This Row],[Cancelacion_reserva]]="Verdadero",1,0)</f>
        <v>1</v>
      </c>
      <c r="AC98">
        <v>8</v>
      </c>
      <c r="AD98">
        <v>7</v>
      </c>
      <c r="AE98" t="s">
        <v>3123</v>
      </c>
      <c r="AF98" t="s">
        <v>88</v>
      </c>
      <c r="AG98" t="s">
        <v>53</v>
      </c>
      <c r="AH98" t="s">
        <v>54</v>
      </c>
      <c r="AI98">
        <v>3</v>
      </c>
      <c r="AJ98">
        <v>3</v>
      </c>
      <c r="AK98">
        <v>5</v>
      </c>
      <c r="AL98">
        <v>9</v>
      </c>
      <c r="AM98" t="s">
        <v>44</v>
      </c>
      <c r="AN98" t="s">
        <v>3116</v>
      </c>
      <c r="AO98" t="s">
        <v>41</v>
      </c>
      <c r="AP98">
        <v>4</v>
      </c>
      <c r="AQ98" t="s">
        <v>39</v>
      </c>
      <c r="AR98" t="s">
        <v>67</v>
      </c>
      <c r="AS98" s="1">
        <v>2224.37</v>
      </c>
      <c r="AT98" s="2">
        <v>834.14</v>
      </c>
    </row>
    <row r="99" spans="1:46" x14ac:dyDescent="0.25">
      <c r="A99" t="s">
        <v>377</v>
      </c>
      <c r="B99" t="s">
        <v>378</v>
      </c>
      <c r="C99">
        <v>19</v>
      </c>
      <c r="D99" t="s">
        <v>3111</v>
      </c>
      <c r="E99" t="s">
        <v>32</v>
      </c>
      <c r="F99" t="s">
        <v>3126</v>
      </c>
      <c r="G99" t="s">
        <v>110</v>
      </c>
      <c r="H99" t="s">
        <v>91</v>
      </c>
      <c r="I99" t="s">
        <v>91</v>
      </c>
      <c r="J99" t="s">
        <v>379</v>
      </c>
      <c r="K99" s="3">
        <v>45437</v>
      </c>
      <c r="L99" s="3">
        <v>45592</v>
      </c>
      <c r="M99">
        <v>233</v>
      </c>
      <c r="N99">
        <v>155</v>
      </c>
      <c r="O99">
        <v>4</v>
      </c>
      <c r="P99">
        <v>4</v>
      </c>
      <c r="Q99" t="s">
        <v>61</v>
      </c>
      <c r="R99" t="s">
        <v>61</v>
      </c>
      <c r="S99" s="2">
        <v>14469.8</v>
      </c>
      <c r="T99" t="s">
        <v>37</v>
      </c>
      <c r="U99" t="s">
        <v>87</v>
      </c>
      <c r="V99" t="s">
        <v>87</v>
      </c>
      <c r="W99" t="s">
        <v>74</v>
      </c>
      <c r="X99" t="s">
        <v>64</v>
      </c>
      <c r="Y99" t="s">
        <v>229</v>
      </c>
      <c r="Z99" t="s">
        <v>229</v>
      </c>
      <c r="AA99" t="s">
        <v>229</v>
      </c>
      <c r="AB99">
        <f>IF(datos_transformados[[#This Row],[Cancelacion_reserva]]="Verdadero",1,0)</f>
        <v>1</v>
      </c>
      <c r="AC99">
        <v>7</v>
      </c>
      <c r="AD99">
        <v>3</v>
      </c>
      <c r="AE99" t="s">
        <v>3116</v>
      </c>
      <c r="AF99" t="s">
        <v>41</v>
      </c>
      <c r="AG99" t="s">
        <v>42</v>
      </c>
      <c r="AH99" t="s">
        <v>43</v>
      </c>
      <c r="AI99">
        <v>5</v>
      </c>
      <c r="AJ99">
        <v>5</v>
      </c>
      <c r="AK99">
        <v>3</v>
      </c>
      <c r="AL99">
        <v>10</v>
      </c>
      <c r="AM99" t="s">
        <v>55</v>
      </c>
      <c r="AN99" t="s">
        <v>3116</v>
      </c>
      <c r="AO99" t="s">
        <v>41</v>
      </c>
      <c r="AP99">
        <v>3</v>
      </c>
      <c r="AQ99" t="s">
        <v>99</v>
      </c>
      <c r="AR99" t="s">
        <v>67</v>
      </c>
      <c r="AS99" s="1">
        <v>3617.45</v>
      </c>
      <c r="AT99" s="2">
        <v>3617.45</v>
      </c>
    </row>
    <row r="100" spans="1:46" x14ac:dyDescent="0.25">
      <c r="A100" t="s">
        <v>380</v>
      </c>
      <c r="B100" t="s">
        <v>381</v>
      </c>
      <c r="C100">
        <v>43</v>
      </c>
      <c r="D100" t="s">
        <v>3119</v>
      </c>
      <c r="E100" t="s">
        <v>58</v>
      </c>
      <c r="F100" t="s">
        <v>3121</v>
      </c>
      <c r="G100" t="s">
        <v>78</v>
      </c>
      <c r="H100" t="s">
        <v>91</v>
      </c>
      <c r="I100" t="s">
        <v>91</v>
      </c>
      <c r="J100" t="s">
        <v>382</v>
      </c>
      <c r="K100" s="3">
        <v>45330</v>
      </c>
      <c r="L100" s="3">
        <v>45356</v>
      </c>
      <c r="M100">
        <v>321</v>
      </c>
      <c r="N100">
        <v>26</v>
      </c>
      <c r="O100">
        <v>9</v>
      </c>
      <c r="P100">
        <v>1</v>
      </c>
      <c r="Q100" t="s">
        <v>72</v>
      </c>
      <c r="R100" t="s">
        <v>72</v>
      </c>
      <c r="S100" s="2">
        <v>9420.4</v>
      </c>
      <c r="T100" t="s">
        <v>73</v>
      </c>
      <c r="U100" t="s">
        <v>3124</v>
      </c>
      <c r="V100" t="s">
        <v>93</v>
      </c>
      <c r="W100" t="s">
        <v>63</v>
      </c>
      <c r="X100" t="s">
        <v>64</v>
      </c>
      <c r="Y100" t="s">
        <v>39</v>
      </c>
      <c r="Z100" t="s">
        <v>39</v>
      </c>
      <c r="AA100" t="s">
        <v>39</v>
      </c>
      <c r="AB100">
        <f>IF(datos_transformados[[#This Row],[Cancelacion_reserva]]="Verdadero",1,0)</f>
        <v>1</v>
      </c>
      <c r="AC100">
        <v>9</v>
      </c>
      <c r="AD100">
        <v>8</v>
      </c>
      <c r="AE100" t="s">
        <v>3123</v>
      </c>
      <c r="AF100" t="s">
        <v>88</v>
      </c>
      <c r="AG100" t="s">
        <v>42</v>
      </c>
      <c r="AH100" t="s">
        <v>54</v>
      </c>
      <c r="AI100">
        <v>10</v>
      </c>
      <c r="AJ100">
        <v>2</v>
      </c>
      <c r="AK100">
        <v>8</v>
      </c>
      <c r="AL100">
        <v>3</v>
      </c>
      <c r="AM100" t="s">
        <v>55</v>
      </c>
      <c r="AN100" t="s">
        <v>3116</v>
      </c>
      <c r="AO100" t="s">
        <v>41</v>
      </c>
      <c r="AP100">
        <v>3</v>
      </c>
      <c r="AQ100" t="s">
        <v>66</v>
      </c>
      <c r="AR100" t="s">
        <v>94</v>
      </c>
      <c r="AS100" s="1">
        <v>9420.4</v>
      </c>
      <c r="AT100" s="2">
        <v>1046.71</v>
      </c>
    </row>
    <row r="101" spans="1:46" x14ac:dyDescent="0.25">
      <c r="A101" t="s">
        <v>383</v>
      </c>
      <c r="B101" t="s">
        <v>384</v>
      </c>
      <c r="C101">
        <v>21</v>
      </c>
      <c r="D101" t="s">
        <v>3119</v>
      </c>
      <c r="E101" t="s">
        <v>58</v>
      </c>
      <c r="F101" t="s">
        <v>3112</v>
      </c>
      <c r="G101" t="s">
        <v>33</v>
      </c>
      <c r="H101" t="s">
        <v>34</v>
      </c>
      <c r="I101" t="s">
        <v>34</v>
      </c>
      <c r="J101" t="s">
        <v>385</v>
      </c>
      <c r="K101" s="3">
        <v>45439</v>
      </c>
      <c r="L101" s="3">
        <v>45488</v>
      </c>
      <c r="M101">
        <v>96</v>
      </c>
      <c r="N101">
        <v>49</v>
      </c>
      <c r="O101">
        <v>9</v>
      </c>
      <c r="P101">
        <v>4</v>
      </c>
      <c r="Q101" t="s">
        <v>3114</v>
      </c>
      <c r="R101" t="s">
        <v>36</v>
      </c>
      <c r="S101" s="2">
        <v>17675.400000000001</v>
      </c>
      <c r="T101" t="s">
        <v>37</v>
      </c>
      <c r="U101" t="s">
        <v>3122</v>
      </c>
      <c r="V101" t="s">
        <v>81</v>
      </c>
      <c r="W101" t="s">
        <v>39</v>
      </c>
      <c r="X101" t="s">
        <v>40</v>
      </c>
      <c r="Y101" t="s">
        <v>39</v>
      </c>
      <c r="Z101" t="s">
        <v>39</v>
      </c>
      <c r="AA101" t="s">
        <v>39</v>
      </c>
      <c r="AB101">
        <f>IF(datos_transformados[[#This Row],[Cancelacion_reserva]]="Verdadero",1,0)</f>
        <v>0</v>
      </c>
      <c r="AC101">
        <v>3</v>
      </c>
      <c r="AD101">
        <v>8</v>
      </c>
      <c r="AE101" t="s">
        <v>3116</v>
      </c>
      <c r="AF101" t="s">
        <v>41</v>
      </c>
      <c r="AG101" t="s">
        <v>42</v>
      </c>
      <c r="AH101" t="s">
        <v>104</v>
      </c>
      <c r="AI101">
        <v>5</v>
      </c>
      <c r="AJ101">
        <v>5</v>
      </c>
      <c r="AK101">
        <v>4</v>
      </c>
      <c r="AL101">
        <v>7</v>
      </c>
      <c r="AM101" t="s">
        <v>55</v>
      </c>
      <c r="AN101" t="s">
        <v>3123</v>
      </c>
      <c r="AO101" t="s">
        <v>88</v>
      </c>
      <c r="AP101">
        <v>1</v>
      </c>
      <c r="AQ101" t="s">
        <v>45</v>
      </c>
      <c r="AR101" t="s">
        <v>67</v>
      </c>
      <c r="AS101" s="1">
        <v>4418.8500000000004</v>
      </c>
      <c r="AT101" s="2">
        <v>1963.93</v>
      </c>
    </row>
    <row r="102" spans="1:46" x14ac:dyDescent="0.25">
      <c r="A102" t="s">
        <v>386</v>
      </c>
      <c r="B102" t="s">
        <v>387</v>
      </c>
      <c r="C102">
        <v>20</v>
      </c>
      <c r="D102" t="s">
        <v>3125</v>
      </c>
      <c r="E102" t="s">
        <v>97</v>
      </c>
      <c r="F102" t="s">
        <v>3126</v>
      </c>
      <c r="G102" t="s">
        <v>110</v>
      </c>
      <c r="H102" t="s">
        <v>3113</v>
      </c>
      <c r="I102" t="s">
        <v>34</v>
      </c>
      <c r="J102" t="s">
        <v>388</v>
      </c>
      <c r="K102" s="3">
        <v>45367</v>
      </c>
      <c r="L102" s="3">
        <v>45537</v>
      </c>
      <c r="M102">
        <v>137</v>
      </c>
      <c r="N102">
        <v>170</v>
      </c>
      <c r="O102">
        <v>14</v>
      </c>
      <c r="P102">
        <v>3</v>
      </c>
      <c r="Q102" t="s">
        <v>61</v>
      </c>
      <c r="R102" t="s">
        <v>61</v>
      </c>
      <c r="S102" s="2">
        <v>15397.1</v>
      </c>
      <c r="T102" t="s">
        <v>80</v>
      </c>
      <c r="U102" t="s">
        <v>119</v>
      </c>
      <c r="V102" t="s">
        <v>119</v>
      </c>
      <c r="W102" t="s">
        <v>74</v>
      </c>
      <c r="X102" t="s">
        <v>52</v>
      </c>
      <c r="Y102" t="s">
        <v>39</v>
      </c>
      <c r="Z102" t="s">
        <v>120</v>
      </c>
      <c r="AA102" t="s">
        <v>120</v>
      </c>
      <c r="AB102">
        <f>IF(datos_transformados[[#This Row],[Cancelacion_reserva]]="Verdadero",1,0)</f>
        <v>0</v>
      </c>
      <c r="AC102">
        <v>2</v>
      </c>
      <c r="AD102">
        <v>13</v>
      </c>
      <c r="AE102" t="s">
        <v>3116</v>
      </c>
      <c r="AF102" t="s">
        <v>41</v>
      </c>
      <c r="AG102" t="s">
        <v>53</v>
      </c>
      <c r="AH102" t="s">
        <v>104</v>
      </c>
      <c r="AI102">
        <v>11</v>
      </c>
      <c r="AJ102">
        <v>3</v>
      </c>
      <c r="AK102">
        <v>12</v>
      </c>
      <c r="AL102">
        <v>9</v>
      </c>
      <c r="AM102" t="s">
        <v>55</v>
      </c>
      <c r="AN102" t="s">
        <v>3123</v>
      </c>
      <c r="AO102" t="s">
        <v>88</v>
      </c>
      <c r="AP102">
        <v>2</v>
      </c>
      <c r="AQ102" t="s">
        <v>66</v>
      </c>
      <c r="AR102" t="s">
        <v>67</v>
      </c>
      <c r="AS102" s="1">
        <v>5132.37</v>
      </c>
      <c r="AT102" s="2">
        <v>1099.79</v>
      </c>
    </row>
    <row r="103" spans="1:46" x14ac:dyDescent="0.25">
      <c r="A103" t="s">
        <v>389</v>
      </c>
      <c r="B103" t="s">
        <v>390</v>
      </c>
      <c r="C103">
        <v>55</v>
      </c>
      <c r="D103" t="s">
        <v>3111</v>
      </c>
      <c r="E103" t="s">
        <v>32</v>
      </c>
      <c r="F103" t="s">
        <v>3112</v>
      </c>
      <c r="G103" t="s">
        <v>33</v>
      </c>
      <c r="H103" t="s">
        <v>91</v>
      </c>
      <c r="I103" t="s">
        <v>91</v>
      </c>
      <c r="J103" t="s">
        <v>391</v>
      </c>
      <c r="K103" s="3">
        <v>45409</v>
      </c>
      <c r="L103" s="3">
        <v>45532</v>
      </c>
      <c r="M103">
        <v>42</v>
      </c>
      <c r="N103">
        <v>123</v>
      </c>
      <c r="O103">
        <v>8</v>
      </c>
      <c r="P103">
        <v>4</v>
      </c>
      <c r="Q103" t="s">
        <v>72</v>
      </c>
      <c r="R103" t="s">
        <v>72</v>
      </c>
      <c r="S103" s="2">
        <v>502</v>
      </c>
      <c r="T103" t="s">
        <v>73</v>
      </c>
      <c r="U103" t="s">
        <v>3118</v>
      </c>
      <c r="V103" t="s">
        <v>51</v>
      </c>
      <c r="W103" t="s">
        <v>74</v>
      </c>
      <c r="X103" t="s">
        <v>40</v>
      </c>
      <c r="Y103" t="s">
        <v>39</v>
      </c>
      <c r="Z103" t="s">
        <v>39</v>
      </c>
      <c r="AA103" t="s">
        <v>39</v>
      </c>
      <c r="AB103">
        <f>IF(datos_transformados[[#This Row],[Cancelacion_reserva]]="Verdadero",1,0)</f>
        <v>1</v>
      </c>
      <c r="AC103">
        <v>5</v>
      </c>
      <c r="AD103">
        <v>7</v>
      </c>
      <c r="AE103" t="s">
        <v>3116</v>
      </c>
      <c r="AF103" t="s">
        <v>41</v>
      </c>
      <c r="AG103" t="s">
        <v>82</v>
      </c>
      <c r="AH103" t="s">
        <v>54</v>
      </c>
      <c r="AI103">
        <v>9</v>
      </c>
      <c r="AJ103">
        <v>4</v>
      </c>
      <c r="AK103">
        <v>3</v>
      </c>
      <c r="AL103">
        <v>8</v>
      </c>
      <c r="AM103" t="s">
        <v>44</v>
      </c>
      <c r="AN103" t="s">
        <v>3116</v>
      </c>
      <c r="AO103" t="s">
        <v>41</v>
      </c>
      <c r="AP103">
        <v>1</v>
      </c>
      <c r="AQ103" t="s">
        <v>66</v>
      </c>
      <c r="AR103" t="s">
        <v>146</v>
      </c>
      <c r="AS103" s="1">
        <v>125.5</v>
      </c>
      <c r="AT103" s="2">
        <v>62.75</v>
      </c>
    </row>
    <row r="104" spans="1:46" x14ac:dyDescent="0.25">
      <c r="A104" t="s">
        <v>392</v>
      </c>
      <c r="B104" t="s">
        <v>393</v>
      </c>
      <c r="C104">
        <v>37</v>
      </c>
      <c r="D104" t="s">
        <v>3111</v>
      </c>
      <c r="E104" t="s">
        <v>32</v>
      </c>
      <c r="F104" t="s">
        <v>3120</v>
      </c>
      <c r="G104" t="s">
        <v>70</v>
      </c>
      <c r="H104" t="s">
        <v>34</v>
      </c>
      <c r="I104" t="s">
        <v>34</v>
      </c>
      <c r="J104" t="s">
        <v>394</v>
      </c>
      <c r="K104" s="3">
        <v>45350</v>
      </c>
      <c r="L104" s="3">
        <v>45546</v>
      </c>
      <c r="M104">
        <v>8</v>
      </c>
      <c r="N104">
        <v>196</v>
      </c>
      <c r="O104">
        <v>6</v>
      </c>
      <c r="P104">
        <v>4</v>
      </c>
      <c r="Q104" t="s">
        <v>3114</v>
      </c>
      <c r="R104" t="s">
        <v>36</v>
      </c>
      <c r="S104" s="2">
        <v>10919.8</v>
      </c>
      <c r="T104" t="s">
        <v>73</v>
      </c>
      <c r="U104" t="s">
        <v>3124</v>
      </c>
      <c r="V104" t="s">
        <v>93</v>
      </c>
      <c r="W104" t="s">
        <v>39</v>
      </c>
      <c r="X104" t="s">
        <v>64</v>
      </c>
      <c r="Y104" t="s">
        <v>39</v>
      </c>
      <c r="Z104" t="s">
        <v>39</v>
      </c>
      <c r="AA104" t="s">
        <v>39</v>
      </c>
      <c r="AB104">
        <f>IF(datos_transformados[[#This Row],[Cancelacion_reserva]]="Verdadero",1,0)</f>
        <v>1</v>
      </c>
      <c r="AC104">
        <v>9</v>
      </c>
      <c r="AD104">
        <v>5</v>
      </c>
      <c r="AE104" t="s">
        <v>3123</v>
      </c>
      <c r="AF104" t="s">
        <v>88</v>
      </c>
      <c r="AG104" t="s">
        <v>53</v>
      </c>
      <c r="AH104" t="s">
        <v>104</v>
      </c>
      <c r="AI104">
        <v>11</v>
      </c>
      <c r="AJ104">
        <v>2</v>
      </c>
      <c r="AK104">
        <v>7</v>
      </c>
      <c r="AL104">
        <v>9</v>
      </c>
      <c r="AM104" t="s">
        <v>55</v>
      </c>
      <c r="AN104" t="s">
        <v>3116</v>
      </c>
      <c r="AO104" t="s">
        <v>41</v>
      </c>
      <c r="AP104">
        <v>5</v>
      </c>
      <c r="AQ104" t="s">
        <v>115</v>
      </c>
      <c r="AR104" t="s">
        <v>46</v>
      </c>
      <c r="AS104" s="1">
        <v>2729.95</v>
      </c>
      <c r="AT104" s="2">
        <v>1819.97</v>
      </c>
    </row>
    <row r="105" spans="1:46" x14ac:dyDescent="0.25">
      <c r="A105" t="s">
        <v>395</v>
      </c>
      <c r="B105" t="s">
        <v>396</v>
      </c>
      <c r="C105">
        <v>40</v>
      </c>
      <c r="D105" t="s">
        <v>3119</v>
      </c>
      <c r="E105" t="s">
        <v>58</v>
      </c>
      <c r="F105" t="s">
        <v>3126</v>
      </c>
      <c r="G105" t="s">
        <v>110</v>
      </c>
      <c r="H105" t="s">
        <v>3113</v>
      </c>
      <c r="I105" t="s">
        <v>34</v>
      </c>
      <c r="J105" t="s">
        <v>397</v>
      </c>
      <c r="K105" s="3">
        <v>45544</v>
      </c>
      <c r="L105" s="3">
        <v>45634</v>
      </c>
      <c r="M105">
        <v>252</v>
      </c>
      <c r="N105">
        <v>90</v>
      </c>
      <c r="O105">
        <v>11</v>
      </c>
      <c r="P105">
        <v>1</v>
      </c>
      <c r="Q105" t="s">
        <v>3114</v>
      </c>
      <c r="R105" t="s">
        <v>36</v>
      </c>
      <c r="S105" s="2">
        <v>1590.1</v>
      </c>
      <c r="T105" t="s">
        <v>73</v>
      </c>
      <c r="U105" t="s">
        <v>119</v>
      </c>
      <c r="V105" t="s">
        <v>119</v>
      </c>
      <c r="W105" t="s">
        <v>39</v>
      </c>
      <c r="X105" t="s">
        <v>64</v>
      </c>
      <c r="Y105" t="s">
        <v>39</v>
      </c>
      <c r="Z105" t="s">
        <v>39</v>
      </c>
      <c r="AA105" t="s">
        <v>39</v>
      </c>
      <c r="AB105">
        <f>IF(datos_transformados[[#This Row],[Cancelacion_reserva]]="Verdadero",1,0)</f>
        <v>1</v>
      </c>
      <c r="AC105">
        <v>6</v>
      </c>
      <c r="AD105">
        <v>10</v>
      </c>
      <c r="AE105" t="s">
        <v>3123</v>
      </c>
      <c r="AF105" t="s">
        <v>88</v>
      </c>
      <c r="AG105" t="s">
        <v>42</v>
      </c>
      <c r="AH105" t="s">
        <v>54</v>
      </c>
      <c r="AI105">
        <v>9</v>
      </c>
      <c r="AJ105">
        <v>9</v>
      </c>
      <c r="AK105">
        <v>3</v>
      </c>
      <c r="AL105">
        <v>12</v>
      </c>
      <c r="AM105" t="s">
        <v>55</v>
      </c>
      <c r="AN105" t="s">
        <v>3116</v>
      </c>
      <c r="AO105" t="s">
        <v>41</v>
      </c>
      <c r="AP105">
        <v>4</v>
      </c>
      <c r="AQ105" t="s">
        <v>39</v>
      </c>
      <c r="AR105" t="s">
        <v>94</v>
      </c>
      <c r="AS105" s="1">
        <v>1590.1</v>
      </c>
      <c r="AT105" s="2">
        <v>144.55000000000001</v>
      </c>
    </row>
    <row r="106" spans="1:46" x14ac:dyDescent="0.25">
      <c r="A106" t="s">
        <v>398</v>
      </c>
      <c r="B106" t="s">
        <v>399</v>
      </c>
      <c r="C106">
        <v>39</v>
      </c>
      <c r="D106" t="s">
        <v>3119</v>
      </c>
      <c r="E106" t="s">
        <v>58</v>
      </c>
      <c r="F106" t="s">
        <v>3121</v>
      </c>
      <c r="G106" t="s">
        <v>78</v>
      </c>
      <c r="H106" t="s">
        <v>91</v>
      </c>
      <c r="I106" t="s">
        <v>91</v>
      </c>
      <c r="J106" t="s">
        <v>400</v>
      </c>
      <c r="K106" s="3">
        <v>45515</v>
      </c>
      <c r="L106" s="3">
        <v>45654</v>
      </c>
      <c r="M106">
        <v>104</v>
      </c>
      <c r="N106">
        <v>139</v>
      </c>
      <c r="O106">
        <v>4</v>
      </c>
      <c r="P106">
        <v>2</v>
      </c>
      <c r="Q106" t="s">
        <v>72</v>
      </c>
      <c r="R106" t="s">
        <v>72</v>
      </c>
      <c r="S106" s="2">
        <v>18199.2</v>
      </c>
      <c r="T106" t="s">
        <v>37</v>
      </c>
      <c r="U106" t="s">
        <v>119</v>
      </c>
      <c r="V106" t="s">
        <v>119</v>
      </c>
      <c r="W106" t="s">
        <v>74</v>
      </c>
      <c r="X106" t="s">
        <v>64</v>
      </c>
      <c r="Y106" t="s">
        <v>39</v>
      </c>
      <c r="Z106" t="s">
        <v>39</v>
      </c>
      <c r="AA106" t="s">
        <v>39</v>
      </c>
      <c r="AB106">
        <f>IF(datos_transformados[[#This Row],[Cancelacion_reserva]]="Verdadero",1,0)</f>
        <v>1</v>
      </c>
      <c r="AC106">
        <v>6</v>
      </c>
      <c r="AD106">
        <v>3</v>
      </c>
      <c r="AE106" t="s">
        <v>3116</v>
      </c>
      <c r="AF106" t="s">
        <v>41</v>
      </c>
      <c r="AG106" t="s">
        <v>42</v>
      </c>
      <c r="AH106" t="s">
        <v>54</v>
      </c>
      <c r="AI106">
        <v>12</v>
      </c>
      <c r="AJ106">
        <v>8</v>
      </c>
      <c r="AK106">
        <v>11</v>
      </c>
      <c r="AL106">
        <v>12</v>
      </c>
      <c r="AM106" t="s">
        <v>55</v>
      </c>
      <c r="AN106" t="s">
        <v>3116</v>
      </c>
      <c r="AO106" t="s">
        <v>41</v>
      </c>
      <c r="AP106">
        <v>5</v>
      </c>
      <c r="AQ106" t="s">
        <v>99</v>
      </c>
      <c r="AR106" t="s">
        <v>46</v>
      </c>
      <c r="AS106" s="1">
        <v>9099.6</v>
      </c>
      <c r="AT106" s="2">
        <v>4549.8</v>
      </c>
    </row>
    <row r="107" spans="1:46" x14ac:dyDescent="0.25">
      <c r="A107" t="s">
        <v>401</v>
      </c>
      <c r="B107" t="s">
        <v>402</v>
      </c>
      <c r="C107">
        <v>50</v>
      </c>
      <c r="D107" t="s">
        <v>3111</v>
      </c>
      <c r="E107" t="s">
        <v>32</v>
      </c>
      <c r="F107" t="s">
        <v>85</v>
      </c>
      <c r="G107" t="s">
        <v>85</v>
      </c>
      <c r="H107" t="s">
        <v>34</v>
      </c>
      <c r="I107" t="s">
        <v>34</v>
      </c>
      <c r="J107" t="s">
        <v>403</v>
      </c>
      <c r="K107" s="3">
        <v>45382</v>
      </c>
      <c r="L107" s="3">
        <v>45633</v>
      </c>
      <c r="M107">
        <v>257</v>
      </c>
      <c r="N107">
        <v>251</v>
      </c>
      <c r="O107">
        <v>8</v>
      </c>
      <c r="P107">
        <v>2</v>
      </c>
      <c r="Q107" t="s">
        <v>72</v>
      </c>
      <c r="R107" t="s">
        <v>72</v>
      </c>
      <c r="S107" s="2">
        <v>9744.7999999999993</v>
      </c>
      <c r="T107" t="s">
        <v>37</v>
      </c>
      <c r="U107" t="s">
        <v>3118</v>
      </c>
      <c r="V107" t="s">
        <v>51</v>
      </c>
      <c r="W107" t="s">
        <v>63</v>
      </c>
      <c r="X107" t="s">
        <v>40</v>
      </c>
      <c r="Y107" t="s">
        <v>39</v>
      </c>
      <c r="Z107" t="s">
        <v>39</v>
      </c>
      <c r="AA107" t="s">
        <v>39</v>
      </c>
      <c r="AB107">
        <f>IF(datos_transformados[[#This Row],[Cancelacion_reserva]]="Verdadero",1,0)</f>
        <v>0</v>
      </c>
      <c r="AC107">
        <v>2</v>
      </c>
      <c r="AD107">
        <v>7</v>
      </c>
      <c r="AE107" t="s">
        <v>3123</v>
      </c>
      <c r="AF107" t="s">
        <v>88</v>
      </c>
      <c r="AG107" t="s">
        <v>53</v>
      </c>
      <c r="AH107" t="s">
        <v>43</v>
      </c>
      <c r="AI107">
        <v>3</v>
      </c>
      <c r="AJ107">
        <v>3</v>
      </c>
      <c r="AK107">
        <v>4</v>
      </c>
      <c r="AL107">
        <v>12</v>
      </c>
      <c r="AM107" t="s">
        <v>44</v>
      </c>
      <c r="AN107" t="s">
        <v>3123</v>
      </c>
      <c r="AO107" t="s">
        <v>88</v>
      </c>
      <c r="AP107">
        <v>5</v>
      </c>
      <c r="AQ107" t="s">
        <v>99</v>
      </c>
      <c r="AR107" t="s">
        <v>146</v>
      </c>
      <c r="AS107" s="1">
        <v>4872.3999999999996</v>
      </c>
      <c r="AT107" s="2">
        <v>1218.0999999999999</v>
      </c>
    </row>
    <row r="108" spans="1:46" x14ac:dyDescent="0.25">
      <c r="A108" t="s">
        <v>404</v>
      </c>
      <c r="B108" t="s">
        <v>405</v>
      </c>
      <c r="C108">
        <v>56</v>
      </c>
      <c r="D108" t="s">
        <v>3111</v>
      </c>
      <c r="E108" t="s">
        <v>32</v>
      </c>
      <c r="F108" t="s">
        <v>85</v>
      </c>
      <c r="G108" t="s">
        <v>85</v>
      </c>
      <c r="H108" t="s">
        <v>91</v>
      </c>
      <c r="I108" t="s">
        <v>91</v>
      </c>
      <c r="J108" t="s">
        <v>406</v>
      </c>
      <c r="K108" s="3">
        <v>45347</v>
      </c>
      <c r="L108" s="3">
        <v>45592</v>
      </c>
      <c r="M108">
        <v>43</v>
      </c>
      <c r="N108">
        <v>245</v>
      </c>
      <c r="O108">
        <v>11</v>
      </c>
      <c r="P108">
        <v>2</v>
      </c>
      <c r="Q108" t="s">
        <v>3114</v>
      </c>
      <c r="R108" t="s">
        <v>36</v>
      </c>
      <c r="S108" s="2">
        <v>1809.5</v>
      </c>
      <c r="T108" t="s">
        <v>73</v>
      </c>
      <c r="U108" t="s">
        <v>3124</v>
      </c>
      <c r="V108" t="s">
        <v>93</v>
      </c>
      <c r="W108" t="s">
        <v>39</v>
      </c>
      <c r="X108" t="s">
        <v>64</v>
      </c>
      <c r="Y108" t="s">
        <v>39</v>
      </c>
      <c r="Z108" t="s">
        <v>39</v>
      </c>
      <c r="AA108" t="s">
        <v>39</v>
      </c>
      <c r="AB108">
        <f>IF(datos_transformados[[#This Row],[Cancelacion_reserva]]="Verdadero",1,0)</f>
        <v>0</v>
      </c>
      <c r="AC108">
        <v>6</v>
      </c>
      <c r="AD108">
        <v>10</v>
      </c>
      <c r="AE108" t="s">
        <v>3116</v>
      </c>
      <c r="AF108" t="s">
        <v>41</v>
      </c>
      <c r="AG108" t="s">
        <v>82</v>
      </c>
      <c r="AH108" t="s">
        <v>54</v>
      </c>
      <c r="AI108">
        <v>10</v>
      </c>
      <c r="AJ108">
        <v>2</v>
      </c>
      <c r="AK108">
        <v>3</v>
      </c>
      <c r="AL108">
        <v>10</v>
      </c>
      <c r="AM108" t="s">
        <v>44</v>
      </c>
      <c r="AN108" t="s">
        <v>3123</v>
      </c>
      <c r="AO108" t="s">
        <v>88</v>
      </c>
      <c r="AP108">
        <v>3</v>
      </c>
      <c r="AQ108" t="s">
        <v>115</v>
      </c>
      <c r="AR108" t="s">
        <v>146</v>
      </c>
      <c r="AS108" s="1">
        <v>904.75</v>
      </c>
      <c r="AT108" s="2">
        <v>164.5</v>
      </c>
    </row>
    <row r="109" spans="1:46" x14ac:dyDescent="0.25">
      <c r="A109" t="s">
        <v>407</v>
      </c>
      <c r="B109" t="s">
        <v>408</v>
      </c>
      <c r="C109">
        <v>28</v>
      </c>
      <c r="D109" t="s">
        <v>3111</v>
      </c>
      <c r="E109" t="s">
        <v>32</v>
      </c>
      <c r="F109" t="s">
        <v>3112</v>
      </c>
      <c r="G109" t="s">
        <v>33</v>
      </c>
      <c r="H109" t="s">
        <v>34</v>
      </c>
      <c r="I109" t="s">
        <v>34</v>
      </c>
      <c r="J109" t="s">
        <v>409</v>
      </c>
      <c r="K109" s="3">
        <v>45361</v>
      </c>
      <c r="L109" s="3">
        <v>45509</v>
      </c>
      <c r="M109">
        <v>338</v>
      </c>
      <c r="N109">
        <v>148</v>
      </c>
      <c r="O109">
        <v>10</v>
      </c>
      <c r="P109">
        <v>3</v>
      </c>
      <c r="Q109" t="s">
        <v>72</v>
      </c>
      <c r="R109" t="s">
        <v>72</v>
      </c>
      <c r="S109" s="2">
        <v>3138.5</v>
      </c>
      <c r="T109" t="s">
        <v>80</v>
      </c>
      <c r="U109" t="s">
        <v>119</v>
      </c>
      <c r="V109" t="s">
        <v>119</v>
      </c>
      <c r="W109" t="s">
        <v>103</v>
      </c>
      <c r="X109" t="s">
        <v>40</v>
      </c>
      <c r="Y109" t="s">
        <v>39</v>
      </c>
      <c r="Z109" t="s">
        <v>39</v>
      </c>
      <c r="AA109" t="s">
        <v>39</v>
      </c>
      <c r="AB109">
        <f>IF(datos_transformados[[#This Row],[Cancelacion_reserva]]="Verdadero",1,0)</f>
        <v>0</v>
      </c>
      <c r="AC109">
        <v>7</v>
      </c>
      <c r="AD109">
        <v>9</v>
      </c>
      <c r="AE109" t="s">
        <v>3123</v>
      </c>
      <c r="AF109" t="s">
        <v>88</v>
      </c>
      <c r="AG109" t="s">
        <v>53</v>
      </c>
      <c r="AH109" t="s">
        <v>104</v>
      </c>
      <c r="AI109">
        <v>7</v>
      </c>
      <c r="AJ109">
        <v>3</v>
      </c>
      <c r="AK109">
        <v>11</v>
      </c>
      <c r="AL109">
        <v>8</v>
      </c>
      <c r="AM109" t="s">
        <v>44</v>
      </c>
      <c r="AN109" t="s">
        <v>3123</v>
      </c>
      <c r="AO109" t="s">
        <v>88</v>
      </c>
      <c r="AP109">
        <v>1</v>
      </c>
      <c r="AQ109" t="s">
        <v>45</v>
      </c>
      <c r="AR109" t="s">
        <v>67</v>
      </c>
      <c r="AS109" s="1">
        <v>1046.17</v>
      </c>
      <c r="AT109" s="2">
        <v>313.85000000000002</v>
      </c>
    </row>
    <row r="110" spans="1:46" x14ac:dyDescent="0.25">
      <c r="A110" t="s">
        <v>410</v>
      </c>
      <c r="B110" t="s">
        <v>411</v>
      </c>
      <c r="C110">
        <v>21</v>
      </c>
      <c r="D110" t="s">
        <v>3111</v>
      </c>
      <c r="E110" t="s">
        <v>32</v>
      </c>
      <c r="F110" t="s">
        <v>59</v>
      </c>
      <c r="G110" t="s">
        <v>59</v>
      </c>
      <c r="H110" t="s">
        <v>34</v>
      </c>
      <c r="I110" t="s">
        <v>34</v>
      </c>
      <c r="J110" t="s">
        <v>412</v>
      </c>
      <c r="K110" s="3">
        <v>45420</v>
      </c>
      <c r="L110" s="3">
        <v>45492</v>
      </c>
      <c r="M110">
        <v>258</v>
      </c>
      <c r="N110">
        <v>72</v>
      </c>
      <c r="O110">
        <v>12</v>
      </c>
      <c r="P110">
        <v>1</v>
      </c>
      <c r="Q110" t="s">
        <v>72</v>
      </c>
      <c r="R110" t="s">
        <v>72</v>
      </c>
      <c r="S110" s="2">
        <v>19022.400000000001</v>
      </c>
      <c r="T110" t="s">
        <v>80</v>
      </c>
      <c r="U110" t="s">
        <v>3118</v>
      </c>
      <c r="V110" t="s">
        <v>51</v>
      </c>
      <c r="W110" t="s">
        <v>103</v>
      </c>
      <c r="X110" t="s">
        <v>40</v>
      </c>
      <c r="Y110" t="s">
        <v>39</v>
      </c>
      <c r="Z110" t="s">
        <v>39</v>
      </c>
      <c r="AA110" t="s">
        <v>39</v>
      </c>
      <c r="AB110">
        <f>IF(datos_transformados[[#This Row],[Cancelacion_reserva]]="Verdadero",1,0)</f>
        <v>1</v>
      </c>
      <c r="AC110">
        <v>7</v>
      </c>
      <c r="AD110">
        <v>11</v>
      </c>
      <c r="AE110" t="s">
        <v>3123</v>
      </c>
      <c r="AF110" t="s">
        <v>88</v>
      </c>
      <c r="AG110" t="s">
        <v>42</v>
      </c>
      <c r="AH110" t="s">
        <v>54</v>
      </c>
      <c r="AI110">
        <v>6</v>
      </c>
      <c r="AJ110">
        <v>5</v>
      </c>
      <c r="AK110">
        <v>4</v>
      </c>
      <c r="AL110">
        <v>7</v>
      </c>
      <c r="AM110" t="s">
        <v>55</v>
      </c>
      <c r="AN110" t="s">
        <v>3116</v>
      </c>
      <c r="AO110" t="s">
        <v>41</v>
      </c>
      <c r="AP110">
        <v>1</v>
      </c>
      <c r="AQ110" t="s">
        <v>45</v>
      </c>
      <c r="AR110" t="s">
        <v>67</v>
      </c>
      <c r="AS110" s="1">
        <v>19022.400000000001</v>
      </c>
      <c r="AT110" s="2">
        <v>1585.2</v>
      </c>
    </row>
    <row r="111" spans="1:46" x14ac:dyDescent="0.25">
      <c r="A111" t="s">
        <v>413</v>
      </c>
      <c r="B111" t="s">
        <v>414</v>
      </c>
      <c r="C111">
        <v>34</v>
      </c>
      <c r="D111" t="s">
        <v>3125</v>
      </c>
      <c r="E111" t="s">
        <v>97</v>
      </c>
      <c r="F111" t="s">
        <v>3120</v>
      </c>
      <c r="G111" t="s">
        <v>70</v>
      </c>
      <c r="H111" t="s">
        <v>91</v>
      </c>
      <c r="I111" t="s">
        <v>91</v>
      </c>
      <c r="J111" t="s">
        <v>415</v>
      </c>
      <c r="K111" s="3">
        <v>45340</v>
      </c>
      <c r="L111" s="3">
        <v>45613</v>
      </c>
      <c r="M111">
        <v>251</v>
      </c>
      <c r="N111">
        <v>273</v>
      </c>
      <c r="O111">
        <v>11</v>
      </c>
      <c r="P111">
        <v>4</v>
      </c>
      <c r="Q111" t="s">
        <v>3114</v>
      </c>
      <c r="R111" t="s">
        <v>36</v>
      </c>
      <c r="S111" s="2">
        <v>15711.2</v>
      </c>
      <c r="T111" t="s">
        <v>80</v>
      </c>
      <c r="U111" t="s">
        <v>3118</v>
      </c>
      <c r="V111" t="s">
        <v>51</v>
      </c>
      <c r="W111" t="s">
        <v>39</v>
      </c>
      <c r="X111" t="s">
        <v>64</v>
      </c>
      <c r="Y111" t="s">
        <v>39</v>
      </c>
      <c r="Z111" t="s">
        <v>39</v>
      </c>
      <c r="AA111" t="s">
        <v>39</v>
      </c>
      <c r="AB111">
        <f>IF(datos_transformados[[#This Row],[Cancelacion_reserva]]="Verdadero",1,0)</f>
        <v>0</v>
      </c>
      <c r="AC111">
        <v>2</v>
      </c>
      <c r="AD111">
        <v>10</v>
      </c>
      <c r="AE111" t="s">
        <v>3123</v>
      </c>
      <c r="AF111" t="s">
        <v>88</v>
      </c>
      <c r="AG111" t="s">
        <v>82</v>
      </c>
      <c r="AH111" t="s">
        <v>104</v>
      </c>
      <c r="AI111">
        <v>12</v>
      </c>
      <c r="AJ111">
        <v>2</v>
      </c>
      <c r="AK111">
        <v>7</v>
      </c>
      <c r="AL111">
        <v>11</v>
      </c>
      <c r="AM111" t="s">
        <v>55</v>
      </c>
      <c r="AN111" t="s">
        <v>3123</v>
      </c>
      <c r="AO111" t="s">
        <v>88</v>
      </c>
      <c r="AP111">
        <v>5</v>
      </c>
      <c r="AQ111" t="s">
        <v>165</v>
      </c>
      <c r="AR111" t="s">
        <v>46</v>
      </c>
      <c r="AS111" s="1">
        <v>3927.8</v>
      </c>
      <c r="AT111" s="2">
        <v>1428.29</v>
      </c>
    </row>
    <row r="112" spans="1:46" x14ac:dyDescent="0.25">
      <c r="A112" t="s">
        <v>416</v>
      </c>
      <c r="B112" t="s">
        <v>417</v>
      </c>
      <c r="C112">
        <v>25</v>
      </c>
      <c r="D112" t="s">
        <v>3125</v>
      </c>
      <c r="E112" t="s">
        <v>97</v>
      </c>
      <c r="F112" t="s">
        <v>59</v>
      </c>
      <c r="G112" t="s">
        <v>59</v>
      </c>
      <c r="H112" t="s">
        <v>91</v>
      </c>
      <c r="I112" t="s">
        <v>91</v>
      </c>
      <c r="J112" t="s">
        <v>418</v>
      </c>
      <c r="K112" s="3">
        <v>45592</v>
      </c>
      <c r="L112" s="3">
        <v>45643</v>
      </c>
      <c r="M112">
        <v>219</v>
      </c>
      <c r="N112">
        <v>51</v>
      </c>
      <c r="O112">
        <v>10</v>
      </c>
      <c r="P112">
        <v>1</v>
      </c>
      <c r="Q112" t="s">
        <v>72</v>
      </c>
      <c r="R112" t="s">
        <v>72</v>
      </c>
      <c r="S112" s="2">
        <v>644</v>
      </c>
      <c r="T112" t="s">
        <v>73</v>
      </c>
      <c r="U112" t="s">
        <v>3122</v>
      </c>
      <c r="V112" t="s">
        <v>81</v>
      </c>
      <c r="W112" t="s">
        <v>63</v>
      </c>
      <c r="X112" t="s">
        <v>64</v>
      </c>
      <c r="Y112" t="s">
        <v>39</v>
      </c>
      <c r="Z112" t="s">
        <v>39</v>
      </c>
      <c r="AA112" t="s">
        <v>39</v>
      </c>
      <c r="AB112">
        <f>IF(datos_transformados[[#This Row],[Cancelacion_reserva]]="Verdadero",1,0)</f>
        <v>0</v>
      </c>
      <c r="AC112">
        <v>3</v>
      </c>
      <c r="AD112">
        <v>9</v>
      </c>
      <c r="AE112" t="s">
        <v>3123</v>
      </c>
      <c r="AF112" t="s">
        <v>88</v>
      </c>
      <c r="AG112" t="s">
        <v>42</v>
      </c>
      <c r="AH112" t="s">
        <v>54</v>
      </c>
      <c r="AI112">
        <v>6</v>
      </c>
      <c r="AJ112">
        <v>10</v>
      </c>
      <c r="AK112">
        <v>6</v>
      </c>
      <c r="AL112">
        <v>12</v>
      </c>
      <c r="AM112" t="s">
        <v>55</v>
      </c>
      <c r="AN112" t="s">
        <v>3123</v>
      </c>
      <c r="AO112" t="s">
        <v>88</v>
      </c>
      <c r="AP112">
        <v>2</v>
      </c>
      <c r="AQ112" t="s">
        <v>45</v>
      </c>
      <c r="AR112" t="s">
        <v>67</v>
      </c>
      <c r="AS112" s="1">
        <v>644</v>
      </c>
      <c r="AT112" s="2">
        <v>64.400000000000006</v>
      </c>
    </row>
    <row r="113" spans="1:46" x14ac:dyDescent="0.25">
      <c r="A113" t="s">
        <v>419</v>
      </c>
      <c r="B113" t="s">
        <v>420</v>
      </c>
      <c r="C113">
        <v>23</v>
      </c>
      <c r="D113" t="s">
        <v>3125</v>
      </c>
      <c r="E113" t="s">
        <v>97</v>
      </c>
      <c r="F113" t="s">
        <v>3126</v>
      </c>
      <c r="G113" t="s">
        <v>110</v>
      </c>
      <c r="H113" t="s">
        <v>91</v>
      </c>
      <c r="I113" t="s">
        <v>91</v>
      </c>
      <c r="J113" t="s">
        <v>421</v>
      </c>
      <c r="K113" s="3">
        <v>45377</v>
      </c>
      <c r="L113" s="3">
        <v>45442</v>
      </c>
      <c r="M113">
        <v>245</v>
      </c>
      <c r="N113">
        <v>65</v>
      </c>
      <c r="O113">
        <v>1</v>
      </c>
      <c r="P113">
        <v>1</v>
      </c>
      <c r="Q113" t="s">
        <v>3114</v>
      </c>
      <c r="R113" t="s">
        <v>36</v>
      </c>
      <c r="S113" s="2">
        <v>10373.4</v>
      </c>
      <c r="T113" t="s">
        <v>73</v>
      </c>
      <c r="U113" t="s">
        <v>119</v>
      </c>
      <c r="V113" t="s">
        <v>119</v>
      </c>
      <c r="W113" t="s">
        <v>39</v>
      </c>
      <c r="X113" t="s">
        <v>52</v>
      </c>
      <c r="Y113" t="s">
        <v>39</v>
      </c>
      <c r="Z113" t="s">
        <v>39</v>
      </c>
      <c r="AA113" t="s">
        <v>39</v>
      </c>
      <c r="AB113">
        <f>IF(datos_transformados[[#This Row],[Cancelacion_reserva]]="Verdadero",1,0)</f>
        <v>1</v>
      </c>
      <c r="AC113">
        <v>4</v>
      </c>
      <c r="AD113">
        <v>0</v>
      </c>
      <c r="AE113" t="s">
        <v>3116</v>
      </c>
      <c r="AF113" t="s">
        <v>41</v>
      </c>
      <c r="AG113" t="s">
        <v>42</v>
      </c>
      <c r="AH113" t="s">
        <v>54</v>
      </c>
      <c r="AI113">
        <v>7</v>
      </c>
      <c r="AJ113">
        <v>3</v>
      </c>
      <c r="AK113">
        <v>12</v>
      </c>
      <c r="AL113">
        <v>5</v>
      </c>
      <c r="AM113" t="s">
        <v>55</v>
      </c>
      <c r="AN113" t="s">
        <v>3116</v>
      </c>
      <c r="AO113" t="s">
        <v>41</v>
      </c>
      <c r="AP113">
        <v>2</v>
      </c>
      <c r="AQ113" t="s">
        <v>45</v>
      </c>
      <c r="AR113" t="s">
        <v>67</v>
      </c>
      <c r="AS113" s="1">
        <v>10373.4</v>
      </c>
      <c r="AT113" s="2">
        <v>10373.4</v>
      </c>
    </row>
    <row r="114" spans="1:46" x14ac:dyDescent="0.25">
      <c r="A114" t="s">
        <v>422</v>
      </c>
      <c r="B114" t="s">
        <v>423</v>
      </c>
      <c r="C114">
        <v>26</v>
      </c>
      <c r="D114" t="s">
        <v>3125</v>
      </c>
      <c r="E114" t="s">
        <v>97</v>
      </c>
      <c r="F114" t="s">
        <v>3117</v>
      </c>
      <c r="G114" t="s">
        <v>49</v>
      </c>
      <c r="H114" t="s">
        <v>34</v>
      </c>
      <c r="I114" t="s">
        <v>34</v>
      </c>
      <c r="J114" t="s">
        <v>424</v>
      </c>
      <c r="K114" s="3">
        <v>45524</v>
      </c>
      <c r="L114" s="3">
        <v>45582</v>
      </c>
      <c r="M114">
        <v>217</v>
      </c>
      <c r="N114">
        <v>58</v>
      </c>
      <c r="O114">
        <v>14</v>
      </c>
      <c r="P114">
        <v>1</v>
      </c>
      <c r="Q114" t="s">
        <v>72</v>
      </c>
      <c r="R114" t="s">
        <v>72</v>
      </c>
      <c r="S114" s="2">
        <v>306.60000000000002</v>
      </c>
      <c r="T114" t="s">
        <v>73</v>
      </c>
      <c r="U114" t="s">
        <v>3122</v>
      </c>
      <c r="V114" t="s">
        <v>81</v>
      </c>
      <c r="W114" t="s">
        <v>63</v>
      </c>
      <c r="X114" t="s">
        <v>40</v>
      </c>
      <c r="Y114" t="s">
        <v>39</v>
      </c>
      <c r="Z114" t="s">
        <v>39</v>
      </c>
      <c r="AA114" t="s">
        <v>39</v>
      </c>
      <c r="AB114">
        <f>IF(datos_transformados[[#This Row],[Cancelacion_reserva]]="Verdadero",1,0)</f>
        <v>0</v>
      </c>
      <c r="AC114">
        <v>7</v>
      </c>
      <c r="AD114">
        <v>13</v>
      </c>
      <c r="AE114" t="s">
        <v>3123</v>
      </c>
      <c r="AF114" t="s">
        <v>88</v>
      </c>
      <c r="AG114" t="s">
        <v>42</v>
      </c>
      <c r="AH114" t="s">
        <v>104</v>
      </c>
      <c r="AI114">
        <v>4</v>
      </c>
      <c r="AJ114">
        <v>8</v>
      </c>
      <c r="AK114">
        <v>1</v>
      </c>
      <c r="AL114">
        <v>10</v>
      </c>
      <c r="AM114" t="s">
        <v>44</v>
      </c>
      <c r="AN114" t="s">
        <v>3123</v>
      </c>
      <c r="AO114" t="s">
        <v>88</v>
      </c>
      <c r="AP114">
        <v>4</v>
      </c>
      <c r="AQ114" t="s">
        <v>99</v>
      </c>
      <c r="AR114" t="s">
        <v>67</v>
      </c>
      <c r="AS114" s="1">
        <v>306.60000000000002</v>
      </c>
      <c r="AT114" s="2">
        <v>21.9</v>
      </c>
    </row>
    <row r="115" spans="1:46" x14ac:dyDescent="0.25">
      <c r="A115" t="s">
        <v>425</v>
      </c>
      <c r="B115" t="s">
        <v>426</v>
      </c>
      <c r="C115">
        <v>23</v>
      </c>
      <c r="D115" t="s">
        <v>3125</v>
      </c>
      <c r="E115" t="s">
        <v>97</v>
      </c>
      <c r="F115" t="s">
        <v>3120</v>
      </c>
      <c r="G115" t="s">
        <v>70</v>
      </c>
      <c r="H115" t="s">
        <v>3113</v>
      </c>
      <c r="I115" t="s">
        <v>34</v>
      </c>
      <c r="J115" t="s">
        <v>427</v>
      </c>
      <c r="K115" s="3">
        <v>45302</v>
      </c>
      <c r="L115" s="3">
        <v>45586</v>
      </c>
      <c r="M115">
        <v>66</v>
      </c>
      <c r="N115">
        <v>284</v>
      </c>
      <c r="O115">
        <v>6</v>
      </c>
      <c r="P115">
        <v>2</v>
      </c>
      <c r="Q115" t="s">
        <v>72</v>
      </c>
      <c r="R115" t="s">
        <v>72</v>
      </c>
      <c r="S115" s="2">
        <v>14078.6</v>
      </c>
      <c r="T115" t="s">
        <v>73</v>
      </c>
      <c r="U115" t="s">
        <v>3118</v>
      </c>
      <c r="V115" t="s">
        <v>51</v>
      </c>
      <c r="W115" t="s">
        <v>63</v>
      </c>
      <c r="X115" t="s">
        <v>64</v>
      </c>
      <c r="Y115" t="s">
        <v>39</v>
      </c>
      <c r="Z115" t="s">
        <v>39</v>
      </c>
      <c r="AA115" t="s">
        <v>39</v>
      </c>
      <c r="AB115">
        <f>IF(datos_transformados[[#This Row],[Cancelacion_reserva]]="Verdadero",1,0)</f>
        <v>0</v>
      </c>
      <c r="AC115">
        <v>2</v>
      </c>
      <c r="AD115">
        <v>5</v>
      </c>
      <c r="AE115" t="s">
        <v>3116</v>
      </c>
      <c r="AF115" t="s">
        <v>41</v>
      </c>
      <c r="AG115" t="s">
        <v>42</v>
      </c>
      <c r="AH115" t="s">
        <v>104</v>
      </c>
      <c r="AI115">
        <v>7</v>
      </c>
      <c r="AJ115">
        <v>1</v>
      </c>
      <c r="AK115">
        <v>7</v>
      </c>
      <c r="AL115">
        <v>10</v>
      </c>
      <c r="AM115" t="s">
        <v>55</v>
      </c>
      <c r="AN115" t="s">
        <v>3123</v>
      </c>
      <c r="AO115" t="s">
        <v>88</v>
      </c>
      <c r="AP115">
        <v>4</v>
      </c>
      <c r="AQ115" t="s">
        <v>115</v>
      </c>
      <c r="AR115" t="s">
        <v>67</v>
      </c>
      <c r="AS115" s="1">
        <v>7039.3</v>
      </c>
      <c r="AT115" s="2">
        <v>2346.4299999999998</v>
      </c>
    </row>
    <row r="116" spans="1:46" x14ac:dyDescent="0.25">
      <c r="A116" t="s">
        <v>428</v>
      </c>
      <c r="B116" t="s">
        <v>429</v>
      </c>
      <c r="C116">
        <v>50</v>
      </c>
      <c r="D116" t="s">
        <v>3119</v>
      </c>
      <c r="E116" t="s">
        <v>58</v>
      </c>
      <c r="F116" t="s">
        <v>3121</v>
      </c>
      <c r="G116" t="s">
        <v>78</v>
      </c>
      <c r="H116" t="s">
        <v>3113</v>
      </c>
      <c r="I116" t="s">
        <v>34</v>
      </c>
      <c r="J116" t="s">
        <v>430</v>
      </c>
      <c r="K116" s="3">
        <v>45638</v>
      </c>
      <c r="L116" s="3">
        <v>45655</v>
      </c>
      <c r="M116">
        <v>228</v>
      </c>
      <c r="N116">
        <v>17</v>
      </c>
      <c r="O116">
        <v>1</v>
      </c>
      <c r="P116">
        <v>4</v>
      </c>
      <c r="Q116" t="s">
        <v>3114</v>
      </c>
      <c r="R116" t="s">
        <v>36</v>
      </c>
      <c r="S116" s="2">
        <v>10556.1</v>
      </c>
      <c r="T116" t="s">
        <v>73</v>
      </c>
      <c r="U116" t="s">
        <v>3124</v>
      </c>
      <c r="V116" t="s">
        <v>93</v>
      </c>
      <c r="W116" t="s">
        <v>39</v>
      </c>
      <c r="X116" t="s">
        <v>64</v>
      </c>
      <c r="Y116" t="s">
        <v>39</v>
      </c>
      <c r="Z116" t="s">
        <v>39</v>
      </c>
      <c r="AA116" t="s">
        <v>39</v>
      </c>
      <c r="AB116">
        <f>IF(datos_transformados[[#This Row],[Cancelacion_reserva]]="Verdadero",1,0)</f>
        <v>1</v>
      </c>
      <c r="AC116">
        <v>5</v>
      </c>
      <c r="AD116">
        <v>0</v>
      </c>
      <c r="AE116" t="s">
        <v>3116</v>
      </c>
      <c r="AF116" t="s">
        <v>41</v>
      </c>
      <c r="AG116" t="s">
        <v>42</v>
      </c>
      <c r="AH116" t="s">
        <v>43</v>
      </c>
      <c r="AI116">
        <v>9</v>
      </c>
      <c r="AJ116">
        <v>12</v>
      </c>
      <c r="AK116">
        <v>8</v>
      </c>
      <c r="AL116">
        <v>12</v>
      </c>
      <c r="AM116" t="s">
        <v>44</v>
      </c>
      <c r="AN116" t="s">
        <v>3116</v>
      </c>
      <c r="AO116" t="s">
        <v>41</v>
      </c>
      <c r="AP116">
        <v>5</v>
      </c>
      <c r="AQ116" t="s">
        <v>165</v>
      </c>
      <c r="AR116" t="s">
        <v>146</v>
      </c>
      <c r="AS116" s="1">
        <v>2639.03</v>
      </c>
      <c r="AT116" s="2">
        <v>10556.1</v>
      </c>
    </row>
    <row r="117" spans="1:46" x14ac:dyDescent="0.25">
      <c r="A117" t="s">
        <v>431</v>
      </c>
      <c r="B117" t="s">
        <v>432</v>
      </c>
      <c r="C117">
        <v>27</v>
      </c>
      <c r="D117" t="s">
        <v>3111</v>
      </c>
      <c r="E117" t="s">
        <v>32</v>
      </c>
      <c r="F117" t="s">
        <v>3121</v>
      </c>
      <c r="G117" t="s">
        <v>78</v>
      </c>
      <c r="H117" t="s">
        <v>3113</v>
      </c>
      <c r="I117" t="s">
        <v>34</v>
      </c>
      <c r="J117" t="s">
        <v>433</v>
      </c>
      <c r="K117" s="3">
        <v>45328</v>
      </c>
      <c r="L117" s="3">
        <v>45570</v>
      </c>
      <c r="M117">
        <v>124</v>
      </c>
      <c r="N117">
        <v>242</v>
      </c>
      <c r="O117">
        <v>14</v>
      </c>
      <c r="P117">
        <v>4</v>
      </c>
      <c r="Q117" t="s">
        <v>61</v>
      </c>
      <c r="R117" t="s">
        <v>61</v>
      </c>
      <c r="S117" s="2">
        <v>14482.3</v>
      </c>
      <c r="T117" t="s">
        <v>37</v>
      </c>
      <c r="U117" t="s">
        <v>3115</v>
      </c>
      <c r="V117" t="s">
        <v>38</v>
      </c>
      <c r="W117" t="s">
        <v>103</v>
      </c>
      <c r="X117" t="s">
        <v>52</v>
      </c>
      <c r="Y117" t="s">
        <v>3127</v>
      </c>
      <c r="Z117" t="s">
        <v>3127</v>
      </c>
      <c r="AA117" t="s">
        <v>130</v>
      </c>
      <c r="AB117">
        <f>IF(datos_transformados[[#This Row],[Cancelacion_reserva]]="Verdadero",1,0)</f>
        <v>0</v>
      </c>
      <c r="AC117">
        <v>3</v>
      </c>
      <c r="AD117">
        <v>13</v>
      </c>
      <c r="AE117" t="s">
        <v>3123</v>
      </c>
      <c r="AF117" t="s">
        <v>88</v>
      </c>
      <c r="AG117" t="s">
        <v>42</v>
      </c>
      <c r="AH117" t="s">
        <v>104</v>
      </c>
      <c r="AI117">
        <v>10</v>
      </c>
      <c r="AJ117">
        <v>2</v>
      </c>
      <c r="AK117">
        <v>3</v>
      </c>
      <c r="AL117">
        <v>10</v>
      </c>
      <c r="AM117" t="s">
        <v>44</v>
      </c>
      <c r="AN117" t="s">
        <v>3123</v>
      </c>
      <c r="AO117" t="s">
        <v>88</v>
      </c>
      <c r="AP117">
        <v>4</v>
      </c>
      <c r="AQ117" t="s">
        <v>115</v>
      </c>
      <c r="AR117" t="s">
        <v>67</v>
      </c>
      <c r="AS117" s="1">
        <v>3620.58</v>
      </c>
      <c r="AT117" s="2">
        <v>1034.45</v>
      </c>
    </row>
    <row r="118" spans="1:46" x14ac:dyDescent="0.25">
      <c r="A118" t="s">
        <v>434</v>
      </c>
      <c r="B118" t="s">
        <v>435</v>
      </c>
      <c r="C118">
        <v>51</v>
      </c>
      <c r="D118" t="s">
        <v>3111</v>
      </c>
      <c r="E118" t="s">
        <v>32</v>
      </c>
      <c r="F118" t="s">
        <v>3112</v>
      </c>
      <c r="G118" t="s">
        <v>33</v>
      </c>
      <c r="H118" t="s">
        <v>3113</v>
      </c>
      <c r="I118" t="s">
        <v>34</v>
      </c>
      <c r="J118" t="s">
        <v>436</v>
      </c>
      <c r="K118" s="3">
        <v>45440</v>
      </c>
      <c r="L118" s="3">
        <v>45477</v>
      </c>
      <c r="M118">
        <v>219</v>
      </c>
      <c r="N118">
        <v>37</v>
      </c>
      <c r="O118">
        <v>4</v>
      </c>
      <c r="P118">
        <v>3</v>
      </c>
      <c r="Q118" t="s">
        <v>3114</v>
      </c>
      <c r="R118" t="s">
        <v>36</v>
      </c>
      <c r="S118" s="2">
        <v>12248.2</v>
      </c>
      <c r="T118" t="s">
        <v>37</v>
      </c>
      <c r="U118" t="s">
        <v>3115</v>
      </c>
      <c r="V118" t="s">
        <v>38</v>
      </c>
      <c r="W118" t="s">
        <v>39</v>
      </c>
      <c r="X118" t="s">
        <v>52</v>
      </c>
      <c r="Y118" t="s">
        <v>39</v>
      </c>
      <c r="Z118" t="s">
        <v>39</v>
      </c>
      <c r="AA118" t="s">
        <v>39</v>
      </c>
      <c r="AB118">
        <f>IF(datos_transformados[[#This Row],[Cancelacion_reserva]]="Verdadero",1,0)</f>
        <v>1</v>
      </c>
      <c r="AC118">
        <v>2</v>
      </c>
      <c r="AD118">
        <v>3</v>
      </c>
      <c r="AE118" t="s">
        <v>3116</v>
      </c>
      <c r="AF118" t="s">
        <v>41</v>
      </c>
      <c r="AG118" t="s">
        <v>82</v>
      </c>
      <c r="AH118" t="s">
        <v>54</v>
      </c>
      <c r="AI118">
        <v>4</v>
      </c>
      <c r="AJ118">
        <v>5</v>
      </c>
      <c r="AK118">
        <v>2</v>
      </c>
      <c r="AL118">
        <v>7</v>
      </c>
      <c r="AM118" t="s">
        <v>55</v>
      </c>
      <c r="AN118" t="s">
        <v>3116</v>
      </c>
      <c r="AO118" t="s">
        <v>41</v>
      </c>
      <c r="AP118">
        <v>5</v>
      </c>
      <c r="AQ118" t="s">
        <v>115</v>
      </c>
      <c r="AR118" t="s">
        <v>146</v>
      </c>
      <c r="AS118" s="1">
        <v>4082.73</v>
      </c>
      <c r="AT118" s="2">
        <v>3062.05</v>
      </c>
    </row>
    <row r="119" spans="1:46" x14ac:dyDescent="0.25">
      <c r="A119" t="s">
        <v>437</v>
      </c>
      <c r="B119" t="s">
        <v>438</v>
      </c>
      <c r="C119">
        <v>38</v>
      </c>
      <c r="D119" t="s">
        <v>3125</v>
      </c>
      <c r="E119" t="s">
        <v>97</v>
      </c>
      <c r="F119" t="s">
        <v>3121</v>
      </c>
      <c r="G119" t="s">
        <v>78</v>
      </c>
      <c r="H119" t="s">
        <v>91</v>
      </c>
      <c r="I119" t="s">
        <v>91</v>
      </c>
      <c r="J119" t="s">
        <v>439</v>
      </c>
      <c r="K119" s="3">
        <v>45380</v>
      </c>
      <c r="L119" s="3">
        <v>45511</v>
      </c>
      <c r="M119">
        <v>298</v>
      </c>
      <c r="N119">
        <v>131</v>
      </c>
      <c r="O119">
        <v>4</v>
      </c>
      <c r="P119">
        <v>2</v>
      </c>
      <c r="Q119" t="s">
        <v>61</v>
      </c>
      <c r="R119" t="s">
        <v>61</v>
      </c>
      <c r="S119" s="2">
        <v>8067.4</v>
      </c>
      <c r="T119" t="s">
        <v>73</v>
      </c>
      <c r="U119" t="s">
        <v>62</v>
      </c>
      <c r="V119" t="s">
        <v>62</v>
      </c>
      <c r="W119" t="s">
        <v>74</v>
      </c>
      <c r="X119" t="s">
        <v>64</v>
      </c>
      <c r="Y119" t="s">
        <v>229</v>
      </c>
      <c r="Z119" t="s">
        <v>229</v>
      </c>
      <c r="AA119" t="s">
        <v>229</v>
      </c>
      <c r="AB119">
        <f>IF(datos_transformados[[#This Row],[Cancelacion_reserva]]="Verdadero",1,0)</f>
        <v>0</v>
      </c>
      <c r="AC119">
        <v>3</v>
      </c>
      <c r="AD119">
        <v>3</v>
      </c>
      <c r="AE119" t="s">
        <v>3116</v>
      </c>
      <c r="AF119" t="s">
        <v>41</v>
      </c>
      <c r="AG119" t="s">
        <v>82</v>
      </c>
      <c r="AH119" t="s">
        <v>104</v>
      </c>
      <c r="AI119">
        <v>3</v>
      </c>
      <c r="AJ119">
        <v>3</v>
      </c>
      <c r="AK119">
        <v>1</v>
      </c>
      <c r="AL119">
        <v>8</v>
      </c>
      <c r="AM119" t="s">
        <v>55</v>
      </c>
      <c r="AN119" t="s">
        <v>3123</v>
      </c>
      <c r="AO119" t="s">
        <v>88</v>
      </c>
      <c r="AP119">
        <v>1</v>
      </c>
      <c r="AQ119" t="s">
        <v>45</v>
      </c>
      <c r="AR119" t="s">
        <v>46</v>
      </c>
      <c r="AS119" s="1">
        <v>4033.7</v>
      </c>
      <c r="AT119" s="2">
        <v>2016.85</v>
      </c>
    </row>
    <row r="120" spans="1:46" x14ac:dyDescent="0.25">
      <c r="A120" t="s">
        <v>440</v>
      </c>
      <c r="B120" t="s">
        <v>441</v>
      </c>
      <c r="C120">
        <v>64</v>
      </c>
      <c r="D120" t="s">
        <v>3119</v>
      </c>
      <c r="E120" t="s">
        <v>58</v>
      </c>
      <c r="F120" t="s">
        <v>3117</v>
      </c>
      <c r="G120" t="s">
        <v>49</v>
      </c>
      <c r="H120" t="s">
        <v>34</v>
      </c>
      <c r="I120" t="s">
        <v>34</v>
      </c>
      <c r="J120" t="s">
        <v>442</v>
      </c>
      <c r="K120" s="3">
        <v>45347</v>
      </c>
      <c r="L120" s="3">
        <v>45407</v>
      </c>
      <c r="M120">
        <v>168</v>
      </c>
      <c r="N120">
        <v>60</v>
      </c>
      <c r="O120">
        <v>5</v>
      </c>
      <c r="P120">
        <v>3</v>
      </c>
      <c r="Q120" t="s">
        <v>72</v>
      </c>
      <c r="R120" t="s">
        <v>72</v>
      </c>
      <c r="S120" s="2">
        <v>1152.4000000000001</v>
      </c>
      <c r="T120" t="s">
        <v>37</v>
      </c>
      <c r="U120" t="s">
        <v>3118</v>
      </c>
      <c r="V120" t="s">
        <v>51</v>
      </c>
      <c r="W120" t="s">
        <v>74</v>
      </c>
      <c r="X120" t="s">
        <v>64</v>
      </c>
      <c r="Y120" t="s">
        <v>39</v>
      </c>
      <c r="Z120" t="s">
        <v>39</v>
      </c>
      <c r="AA120" t="s">
        <v>39</v>
      </c>
      <c r="AB120">
        <f>IF(datos_transformados[[#This Row],[Cancelacion_reserva]]="Verdadero",1,0)</f>
        <v>1</v>
      </c>
      <c r="AC120">
        <v>8</v>
      </c>
      <c r="AD120">
        <v>4</v>
      </c>
      <c r="AE120" t="s">
        <v>3123</v>
      </c>
      <c r="AF120" t="s">
        <v>88</v>
      </c>
      <c r="AG120" t="s">
        <v>42</v>
      </c>
      <c r="AH120" t="s">
        <v>54</v>
      </c>
      <c r="AI120">
        <v>6</v>
      </c>
      <c r="AJ120">
        <v>2</v>
      </c>
      <c r="AK120">
        <v>9</v>
      </c>
      <c r="AL120">
        <v>4</v>
      </c>
      <c r="AM120" t="s">
        <v>55</v>
      </c>
      <c r="AN120" t="s">
        <v>3116</v>
      </c>
      <c r="AO120" t="s">
        <v>41</v>
      </c>
      <c r="AP120">
        <v>5</v>
      </c>
      <c r="AQ120" t="s">
        <v>115</v>
      </c>
      <c r="AR120" t="s">
        <v>146</v>
      </c>
      <c r="AS120" s="1">
        <v>384.13</v>
      </c>
      <c r="AT120" s="2">
        <v>230.48</v>
      </c>
    </row>
    <row r="121" spans="1:46" x14ac:dyDescent="0.25">
      <c r="A121" t="s">
        <v>443</v>
      </c>
      <c r="B121" t="s">
        <v>444</v>
      </c>
      <c r="C121">
        <v>28</v>
      </c>
      <c r="D121" t="s">
        <v>3119</v>
      </c>
      <c r="E121" t="s">
        <v>58</v>
      </c>
      <c r="F121" t="s">
        <v>3120</v>
      </c>
      <c r="G121" t="s">
        <v>70</v>
      </c>
      <c r="H121" t="s">
        <v>91</v>
      </c>
      <c r="I121" t="s">
        <v>91</v>
      </c>
      <c r="J121" t="s">
        <v>445</v>
      </c>
      <c r="K121" s="3">
        <v>45514</v>
      </c>
      <c r="L121" s="3">
        <v>45601</v>
      </c>
      <c r="M121">
        <v>107</v>
      </c>
      <c r="N121">
        <v>87</v>
      </c>
      <c r="O121">
        <v>2</v>
      </c>
      <c r="P121">
        <v>2</v>
      </c>
      <c r="Q121" t="s">
        <v>61</v>
      </c>
      <c r="R121" t="s">
        <v>61</v>
      </c>
      <c r="S121" s="2">
        <v>10966.4</v>
      </c>
      <c r="T121" t="s">
        <v>73</v>
      </c>
      <c r="U121" t="s">
        <v>62</v>
      </c>
      <c r="V121" t="s">
        <v>62</v>
      </c>
      <c r="W121" t="s">
        <v>63</v>
      </c>
      <c r="X121" t="s">
        <v>64</v>
      </c>
      <c r="Y121" t="s">
        <v>39</v>
      </c>
      <c r="Z121" t="s">
        <v>120</v>
      </c>
      <c r="AA121" t="s">
        <v>120</v>
      </c>
      <c r="AB121">
        <f>IF(datos_transformados[[#This Row],[Cancelacion_reserva]]="Verdadero",1,0)</f>
        <v>1</v>
      </c>
      <c r="AC121">
        <v>3</v>
      </c>
      <c r="AD121">
        <v>1</v>
      </c>
      <c r="AE121" t="s">
        <v>3116</v>
      </c>
      <c r="AF121" t="s">
        <v>41</v>
      </c>
      <c r="AG121" t="s">
        <v>53</v>
      </c>
      <c r="AH121" t="s">
        <v>104</v>
      </c>
      <c r="AI121">
        <v>5</v>
      </c>
      <c r="AJ121">
        <v>8</v>
      </c>
      <c r="AK121">
        <v>2</v>
      </c>
      <c r="AL121">
        <v>11</v>
      </c>
      <c r="AM121" t="s">
        <v>44</v>
      </c>
      <c r="AN121" t="s">
        <v>3116</v>
      </c>
      <c r="AO121" t="s">
        <v>41</v>
      </c>
      <c r="AP121">
        <v>5</v>
      </c>
      <c r="AQ121" t="s">
        <v>165</v>
      </c>
      <c r="AR121" t="s">
        <v>67</v>
      </c>
      <c r="AS121" s="1">
        <v>5483.2</v>
      </c>
      <c r="AT121" s="2">
        <v>5483.2</v>
      </c>
    </row>
    <row r="122" spans="1:46" x14ac:dyDescent="0.25">
      <c r="A122" t="s">
        <v>446</v>
      </c>
      <c r="B122" t="s">
        <v>447</v>
      </c>
      <c r="C122">
        <v>18</v>
      </c>
      <c r="D122" t="s">
        <v>3119</v>
      </c>
      <c r="E122" t="s">
        <v>58</v>
      </c>
      <c r="F122" t="s">
        <v>85</v>
      </c>
      <c r="G122" t="s">
        <v>85</v>
      </c>
      <c r="H122" t="s">
        <v>34</v>
      </c>
      <c r="I122" t="s">
        <v>34</v>
      </c>
      <c r="J122" t="s">
        <v>448</v>
      </c>
      <c r="K122" s="3">
        <v>45523</v>
      </c>
      <c r="L122" s="3">
        <v>45563</v>
      </c>
      <c r="M122">
        <v>316</v>
      </c>
      <c r="N122">
        <v>40</v>
      </c>
      <c r="O122">
        <v>3</v>
      </c>
      <c r="P122">
        <v>3</v>
      </c>
      <c r="Q122" t="s">
        <v>3114</v>
      </c>
      <c r="R122" t="s">
        <v>36</v>
      </c>
      <c r="S122" s="2">
        <v>4644.2</v>
      </c>
      <c r="T122" t="s">
        <v>80</v>
      </c>
      <c r="U122" t="s">
        <v>62</v>
      </c>
      <c r="V122" t="s">
        <v>62</v>
      </c>
      <c r="W122" t="s">
        <v>39</v>
      </c>
      <c r="X122" t="s">
        <v>64</v>
      </c>
      <c r="Y122" t="s">
        <v>39</v>
      </c>
      <c r="Z122" t="s">
        <v>39</v>
      </c>
      <c r="AA122" t="s">
        <v>39</v>
      </c>
      <c r="AB122">
        <f>IF(datos_transformados[[#This Row],[Cancelacion_reserva]]="Verdadero",1,0)</f>
        <v>1</v>
      </c>
      <c r="AC122">
        <v>1</v>
      </c>
      <c r="AD122">
        <v>2</v>
      </c>
      <c r="AE122" t="s">
        <v>3116</v>
      </c>
      <c r="AF122" t="s">
        <v>41</v>
      </c>
      <c r="AG122" t="s">
        <v>82</v>
      </c>
      <c r="AH122" t="s">
        <v>54</v>
      </c>
      <c r="AI122">
        <v>4</v>
      </c>
      <c r="AJ122">
        <v>8</v>
      </c>
      <c r="AK122">
        <v>6</v>
      </c>
      <c r="AL122">
        <v>9</v>
      </c>
      <c r="AM122" t="s">
        <v>55</v>
      </c>
      <c r="AN122" t="s">
        <v>3116</v>
      </c>
      <c r="AO122" t="s">
        <v>41</v>
      </c>
      <c r="AP122">
        <v>1</v>
      </c>
      <c r="AQ122" t="s">
        <v>39</v>
      </c>
      <c r="AR122" t="s">
        <v>67</v>
      </c>
      <c r="AS122" s="1">
        <v>1548.07</v>
      </c>
      <c r="AT122" s="2">
        <v>1548.07</v>
      </c>
    </row>
    <row r="123" spans="1:46" x14ac:dyDescent="0.25">
      <c r="A123" t="s">
        <v>449</v>
      </c>
      <c r="B123" t="s">
        <v>450</v>
      </c>
      <c r="C123">
        <v>49</v>
      </c>
      <c r="D123" t="s">
        <v>3119</v>
      </c>
      <c r="E123" t="s">
        <v>58</v>
      </c>
      <c r="F123" t="s">
        <v>3112</v>
      </c>
      <c r="G123" t="s">
        <v>33</v>
      </c>
      <c r="H123" t="s">
        <v>91</v>
      </c>
      <c r="I123" t="s">
        <v>91</v>
      </c>
      <c r="J123" t="s">
        <v>451</v>
      </c>
      <c r="K123" s="3">
        <v>45353</v>
      </c>
      <c r="L123" s="3">
        <v>45412</v>
      </c>
      <c r="M123">
        <v>339</v>
      </c>
      <c r="N123">
        <v>59</v>
      </c>
      <c r="O123">
        <v>11</v>
      </c>
      <c r="P123">
        <v>2</v>
      </c>
      <c r="Q123" t="s">
        <v>3114</v>
      </c>
      <c r="R123" t="s">
        <v>36</v>
      </c>
      <c r="S123" s="2">
        <v>182</v>
      </c>
      <c r="T123" t="s">
        <v>80</v>
      </c>
      <c r="U123" t="s">
        <v>119</v>
      </c>
      <c r="V123" t="s">
        <v>119</v>
      </c>
      <c r="W123" t="s">
        <v>39</v>
      </c>
      <c r="X123" t="s">
        <v>40</v>
      </c>
      <c r="Y123" t="s">
        <v>39</v>
      </c>
      <c r="Z123" t="s">
        <v>39</v>
      </c>
      <c r="AA123" t="s">
        <v>39</v>
      </c>
      <c r="AB123">
        <f>IF(datos_transformados[[#This Row],[Cancelacion_reserva]]="Verdadero",1,0)</f>
        <v>0</v>
      </c>
      <c r="AC123">
        <v>1</v>
      </c>
      <c r="AD123">
        <v>10</v>
      </c>
      <c r="AE123" t="s">
        <v>3116</v>
      </c>
      <c r="AF123" t="s">
        <v>41</v>
      </c>
      <c r="AG123" t="s">
        <v>42</v>
      </c>
      <c r="AH123" t="s">
        <v>104</v>
      </c>
      <c r="AI123">
        <v>8</v>
      </c>
      <c r="AJ123">
        <v>3</v>
      </c>
      <c r="AK123">
        <v>2</v>
      </c>
      <c r="AL123">
        <v>4</v>
      </c>
      <c r="AM123" t="s">
        <v>55</v>
      </c>
      <c r="AN123" t="s">
        <v>3123</v>
      </c>
      <c r="AO123" t="s">
        <v>88</v>
      </c>
      <c r="AP123">
        <v>1</v>
      </c>
      <c r="AQ123" t="s">
        <v>45</v>
      </c>
      <c r="AR123" t="s">
        <v>94</v>
      </c>
      <c r="AS123" s="1">
        <v>91</v>
      </c>
      <c r="AT123" s="2">
        <v>16.55</v>
      </c>
    </row>
    <row r="124" spans="1:46" x14ac:dyDescent="0.25">
      <c r="A124" t="s">
        <v>452</v>
      </c>
      <c r="B124" t="s">
        <v>453</v>
      </c>
      <c r="C124">
        <v>41</v>
      </c>
      <c r="D124" t="s">
        <v>3111</v>
      </c>
      <c r="E124" t="s">
        <v>32</v>
      </c>
      <c r="F124" t="s">
        <v>3121</v>
      </c>
      <c r="G124" t="s">
        <v>78</v>
      </c>
      <c r="H124" t="s">
        <v>3113</v>
      </c>
      <c r="I124" t="s">
        <v>34</v>
      </c>
      <c r="J124" t="s">
        <v>454</v>
      </c>
      <c r="K124" s="3">
        <v>45403</v>
      </c>
      <c r="L124" s="3">
        <v>45408</v>
      </c>
      <c r="M124">
        <v>253</v>
      </c>
      <c r="N124">
        <v>5</v>
      </c>
      <c r="O124">
        <v>4</v>
      </c>
      <c r="P124">
        <v>1</v>
      </c>
      <c r="Q124" t="s">
        <v>61</v>
      </c>
      <c r="R124" t="s">
        <v>61</v>
      </c>
      <c r="S124" s="2">
        <v>16437.2</v>
      </c>
      <c r="T124" t="s">
        <v>80</v>
      </c>
      <c r="U124" t="s">
        <v>3122</v>
      </c>
      <c r="V124" t="s">
        <v>81</v>
      </c>
      <c r="W124" t="s">
        <v>74</v>
      </c>
      <c r="X124" t="s">
        <v>64</v>
      </c>
      <c r="Y124" t="s">
        <v>65</v>
      </c>
      <c r="Z124" t="s">
        <v>65</v>
      </c>
      <c r="AA124" t="s">
        <v>65</v>
      </c>
      <c r="AB124">
        <f>IF(datos_transformados[[#This Row],[Cancelacion_reserva]]="Verdadero",1,0)</f>
        <v>1</v>
      </c>
      <c r="AC124">
        <v>5</v>
      </c>
      <c r="AD124">
        <v>3</v>
      </c>
      <c r="AE124" t="s">
        <v>3123</v>
      </c>
      <c r="AF124" t="s">
        <v>88</v>
      </c>
      <c r="AG124" t="s">
        <v>42</v>
      </c>
      <c r="AH124" t="s">
        <v>54</v>
      </c>
      <c r="AI124">
        <v>1</v>
      </c>
      <c r="AJ124">
        <v>4</v>
      </c>
      <c r="AK124">
        <v>10</v>
      </c>
      <c r="AL124">
        <v>4</v>
      </c>
      <c r="AM124" t="s">
        <v>44</v>
      </c>
      <c r="AN124" t="s">
        <v>3116</v>
      </c>
      <c r="AO124" t="s">
        <v>41</v>
      </c>
      <c r="AP124">
        <v>2</v>
      </c>
      <c r="AQ124" t="s">
        <v>45</v>
      </c>
      <c r="AR124" t="s">
        <v>94</v>
      </c>
      <c r="AS124" s="1">
        <v>16437.2</v>
      </c>
      <c r="AT124" s="2">
        <v>4109.3</v>
      </c>
    </row>
    <row r="125" spans="1:46" x14ac:dyDescent="0.25">
      <c r="A125" t="s">
        <v>455</v>
      </c>
      <c r="B125" t="s">
        <v>456</v>
      </c>
      <c r="C125">
        <v>23</v>
      </c>
      <c r="D125" t="s">
        <v>3111</v>
      </c>
      <c r="E125" t="s">
        <v>32</v>
      </c>
      <c r="F125" t="s">
        <v>3112</v>
      </c>
      <c r="G125" t="s">
        <v>33</v>
      </c>
      <c r="H125" t="s">
        <v>34</v>
      </c>
      <c r="I125" t="s">
        <v>34</v>
      </c>
      <c r="J125" t="s">
        <v>457</v>
      </c>
      <c r="K125" s="3">
        <v>45350</v>
      </c>
      <c r="L125" s="3">
        <v>45380</v>
      </c>
      <c r="M125">
        <v>92</v>
      </c>
      <c r="N125">
        <v>30</v>
      </c>
      <c r="O125">
        <v>12</v>
      </c>
      <c r="P125">
        <v>1</v>
      </c>
      <c r="Q125" t="s">
        <v>3114</v>
      </c>
      <c r="R125" t="s">
        <v>36</v>
      </c>
      <c r="S125" s="2">
        <v>18606.400000000001</v>
      </c>
      <c r="T125" t="s">
        <v>80</v>
      </c>
      <c r="U125" t="s">
        <v>3124</v>
      </c>
      <c r="V125" t="s">
        <v>93</v>
      </c>
      <c r="W125" t="s">
        <v>39</v>
      </c>
      <c r="X125" t="s">
        <v>40</v>
      </c>
      <c r="Y125" t="s">
        <v>39</v>
      </c>
      <c r="Z125" t="s">
        <v>39</v>
      </c>
      <c r="AA125" t="s">
        <v>39</v>
      </c>
      <c r="AB125">
        <f>IF(datos_transformados[[#This Row],[Cancelacion_reserva]]="Verdadero",1,0)</f>
        <v>0</v>
      </c>
      <c r="AC125">
        <v>4</v>
      </c>
      <c r="AD125">
        <v>11</v>
      </c>
      <c r="AE125" t="s">
        <v>3116</v>
      </c>
      <c r="AF125" t="s">
        <v>41</v>
      </c>
      <c r="AG125" t="s">
        <v>42</v>
      </c>
      <c r="AH125" t="s">
        <v>104</v>
      </c>
      <c r="AI125">
        <v>7</v>
      </c>
      <c r="AJ125">
        <v>2</v>
      </c>
      <c r="AK125">
        <v>6</v>
      </c>
      <c r="AL125">
        <v>3</v>
      </c>
      <c r="AM125" t="s">
        <v>55</v>
      </c>
      <c r="AN125" t="s">
        <v>3123</v>
      </c>
      <c r="AO125" t="s">
        <v>88</v>
      </c>
      <c r="AP125">
        <v>4</v>
      </c>
      <c r="AQ125" t="s">
        <v>115</v>
      </c>
      <c r="AR125" t="s">
        <v>67</v>
      </c>
      <c r="AS125" s="1">
        <v>18606.400000000001</v>
      </c>
      <c r="AT125" s="2">
        <v>1550.53</v>
      </c>
    </row>
    <row r="126" spans="1:46" x14ac:dyDescent="0.25">
      <c r="A126" t="s">
        <v>458</v>
      </c>
      <c r="B126" t="s">
        <v>459</v>
      </c>
      <c r="C126">
        <v>18</v>
      </c>
      <c r="D126" t="s">
        <v>3111</v>
      </c>
      <c r="E126" t="s">
        <v>32</v>
      </c>
      <c r="F126" t="s">
        <v>85</v>
      </c>
      <c r="G126" t="s">
        <v>85</v>
      </c>
      <c r="H126" t="s">
        <v>34</v>
      </c>
      <c r="I126" t="s">
        <v>34</v>
      </c>
      <c r="J126" t="s">
        <v>460</v>
      </c>
      <c r="K126" s="3">
        <v>45318</v>
      </c>
      <c r="L126" s="3">
        <v>45477</v>
      </c>
      <c r="M126">
        <v>32</v>
      </c>
      <c r="N126">
        <v>159</v>
      </c>
      <c r="O126">
        <v>3</v>
      </c>
      <c r="P126">
        <v>4</v>
      </c>
      <c r="Q126" t="s">
        <v>61</v>
      </c>
      <c r="R126" t="s">
        <v>61</v>
      </c>
      <c r="S126" s="2">
        <v>2610.6</v>
      </c>
      <c r="T126" t="s">
        <v>37</v>
      </c>
      <c r="U126" t="s">
        <v>62</v>
      </c>
      <c r="V126" t="s">
        <v>62</v>
      </c>
      <c r="W126" t="s">
        <v>103</v>
      </c>
      <c r="X126" t="s">
        <v>64</v>
      </c>
      <c r="Y126" t="s">
        <v>39</v>
      </c>
      <c r="Z126" t="s">
        <v>120</v>
      </c>
      <c r="AA126" t="s">
        <v>120</v>
      </c>
      <c r="AB126">
        <f>IF(datos_transformados[[#This Row],[Cancelacion_reserva]]="Verdadero",1,0)</f>
        <v>1</v>
      </c>
      <c r="AC126">
        <v>9</v>
      </c>
      <c r="AD126">
        <v>2</v>
      </c>
      <c r="AE126" t="s">
        <v>3123</v>
      </c>
      <c r="AF126" t="s">
        <v>88</v>
      </c>
      <c r="AG126" t="s">
        <v>82</v>
      </c>
      <c r="AH126" t="s">
        <v>104</v>
      </c>
      <c r="AI126">
        <v>6</v>
      </c>
      <c r="AJ126">
        <v>1</v>
      </c>
      <c r="AK126">
        <v>10</v>
      </c>
      <c r="AL126">
        <v>7</v>
      </c>
      <c r="AM126" t="s">
        <v>55</v>
      </c>
      <c r="AN126" t="s">
        <v>3116</v>
      </c>
      <c r="AO126" t="s">
        <v>41</v>
      </c>
      <c r="AP126">
        <v>1</v>
      </c>
      <c r="AQ126" t="s">
        <v>66</v>
      </c>
      <c r="AR126" t="s">
        <v>67</v>
      </c>
      <c r="AS126" s="1">
        <v>652.65</v>
      </c>
      <c r="AT126" s="2">
        <v>870.2</v>
      </c>
    </row>
    <row r="127" spans="1:46" x14ac:dyDescent="0.25">
      <c r="A127" t="s">
        <v>461</v>
      </c>
      <c r="B127" t="s">
        <v>462</v>
      </c>
      <c r="C127">
        <v>46</v>
      </c>
      <c r="D127" t="s">
        <v>3119</v>
      </c>
      <c r="E127" t="s">
        <v>58</v>
      </c>
      <c r="F127" t="s">
        <v>3126</v>
      </c>
      <c r="G127" t="s">
        <v>110</v>
      </c>
      <c r="H127" t="s">
        <v>3113</v>
      </c>
      <c r="I127" t="s">
        <v>34</v>
      </c>
      <c r="J127" t="s">
        <v>463</v>
      </c>
      <c r="K127" s="3">
        <v>45391</v>
      </c>
      <c r="L127" s="3">
        <v>45421</v>
      </c>
      <c r="M127">
        <v>321</v>
      </c>
      <c r="N127">
        <v>30</v>
      </c>
      <c r="O127">
        <v>11</v>
      </c>
      <c r="P127">
        <v>4</v>
      </c>
      <c r="Q127" t="s">
        <v>72</v>
      </c>
      <c r="R127" t="s">
        <v>72</v>
      </c>
      <c r="S127" s="2">
        <v>625.70000000000005</v>
      </c>
      <c r="T127" t="s">
        <v>37</v>
      </c>
      <c r="U127" t="s">
        <v>119</v>
      </c>
      <c r="V127" t="s">
        <v>119</v>
      </c>
      <c r="W127" t="s">
        <v>63</v>
      </c>
      <c r="X127" t="s">
        <v>64</v>
      </c>
      <c r="Y127" t="s">
        <v>39</v>
      </c>
      <c r="Z127" t="s">
        <v>39</v>
      </c>
      <c r="AA127" t="s">
        <v>39</v>
      </c>
      <c r="AB127">
        <f>IF(datos_transformados[[#This Row],[Cancelacion_reserva]]="Verdadero",1,0)</f>
        <v>0</v>
      </c>
      <c r="AC127">
        <v>3</v>
      </c>
      <c r="AD127">
        <v>10</v>
      </c>
      <c r="AE127" t="s">
        <v>3123</v>
      </c>
      <c r="AF127" t="s">
        <v>88</v>
      </c>
      <c r="AG127" t="s">
        <v>42</v>
      </c>
      <c r="AH127" t="s">
        <v>43</v>
      </c>
      <c r="AI127">
        <v>8</v>
      </c>
      <c r="AJ127">
        <v>4</v>
      </c>
      <c r="AK127">
        <v>12</v>
      </c>
      <c r="AL127">
        <v>5</v>
      </c>
      <c r="AM127" t="s">
        <v>55</v>
      </c>
      <c r="AN127" t="s">
        <v>3123</v>
      </c>
      <c r="AO127" t="s">
        <v>88</v>
      </c>
      <c r="AP127">
        <v>3</v>
      </c>
      <c r="AQ127" t="s">
        <v>66</v>
      </c>
      <c r="AR127" t="s">
        <v>94</v>
      </c>
      <c r="AS127" s="1">
        <v>156.43</v>
      </c>
      <c r="AT127" s="2">
        <v>56.88</v>
      </c>
    </row>
    <row r="128" spans="1:46" x14ac:dyDescent="0.25">
      <c r="A128" t="s">
        <v>464</v>
      </c>
      <c r="B128" t="s">
        <v>465</v>
      </c>
      <c r="C128">
        <v>49</v>
      </c>
      <c r="D128" t="s">
        <v>3125</v>
      </c>
      <c r="E128" t="s">
        <v>97</v>
      </c>
      <c r="F128" t="s">
        <v>3121</v>
      </c>
      <c r="G128" t="s">
        <v>78</v>
      </c>
      <c r="H128" t="s">
        <v>34</v>
      </c>
      <c r="I128" t="s">
        <v>34</v>
      </c>
      <c r="J128" t="s">
        <v>466</v>
      </c>
      <c r="K128" s="3">
        <v>45330</v>
      </c>
      <c r="L128" s="3">
        <v>45413</v>
      </c>
      <c r="M128">
        <v>148</v>
      </c>
      <c r="N128">
        <v>83</v>
      </c>
      <c r="O128">
        <v>4</v>
      </c>
      <c r="P128">
        <v>1</v>
      </c>
      <c r="Q128" t="s">
        <v>72</v>
      </c>
      <c r="R128" t="s">
        <v>72</v>
      </c>
      <c r="S128" s="2">
        <v>17183.8</v>
      </c>
      <c r="T128" t="s">
        <v>80</v>
      </c>
      <c r="U128" t="s">
        <v>87</v>
      </c>
      <c r="V128" t="s">
        <v>87</v>
      </c>
      <c r="W128" t="s">
        <v>103</v>
      </c>
      <c r="X128" t="s">
        <v>40</v>
      </c>
      <c r="Y128" t="s">
        <v>39</v>
      </c>
      <c r="Z128" t="s">
        <v>39</v>
      </c>
      <c r="AA128" t="s">
        <v>39</v>
      </c>
      <c r="AB128">
        <f>IF(datos_transformados[[#This Row],[Cancelacion_reserva]]="Verdadero",1,0)</f>
        <v>0</v>
      </c>
      <c r="AC128">
        <v>9</v>
      </c>
      <c r="AD128">
        <v>3</v>
      </c>
      <c r="AE128" t="s">
        <v>3116</v>
      </c>
      <c r="AF128" t="s">
        <v>41</v>
      </c>
      <c r="AG128" t="s">
        <v>82</v>
      </c>
      <c r="AH128" t="s">
        <v>54</v>
      </c>
      <c r="AI128">
        <v>8</v>
      </c>
      <c r="AJ128">
        <v>2</v>
      </c>
      <c r="AK128">
        <v>6</v>
      </c>
      <c r="AL128">
        <v>5</v>
      </c>
      <c r="AM128" t="s">
        <v>55</v>
      </c>
      <c r="AN128" t="s">
        <v>3123</v>
      </c>
      <c r="AO128" t="s">
        <v>88</v>
      </c>
      <c r="AP128">
        <v>2</v>
      </c>
      <c r="AQ128" t="s">
        <v>45</v>
      </c>
      <c r="AR128" t="s">
        <v>94</v>
      </c>
      <c r="AS128" s="1">
        <v>17183.8</v>
      </c>
      <c r="AT128" s="2">
        <v>4295.95</v>
      </c>
    </row>
    <row r="129" spans="1:46" x14ac:dyDescent="0.25">
      <c r="A129" t="s">
        <v>467</v>
      </c>
      <c r="B129" t="s">
        <v>468</v>
      </c>
      <c r="C129">
        <v>45</v>
      </c>
      <c r="D129" t="s">
        <v>3125</v>
      </c>
      <c r="E129" t="s">
        <v>97</v>
      </c>
      <c r="F129" t="s">
        <v>3121</v>
      </c>
      <c r="G129" t="s">
        <v>78</v>
      </c>
      <c r="H129" t="s">
        <v>34</v>
      </c>
      <c r="I129" t="s">
        <v>34</v>
      </c>
      <c r="J129" t="s">
        <v>469</v>
      </c>
      <c r="K129" s="3">
        <v>45398</v>
      </c>
      <c r="L129" s="3">
        <v>45482</v>
      </c>
      <c r="M129">
        <v>355</v>
      </c>
      <c r="N129">
        <v>84</v>
      </c>
      <c r="O129">
        <v>1</v>
      </c>
      <c r="P129">
        <v>3</v>
      </c>
      <c r="Q129" t="s">
        <v>61</v>
      </c>
      <c r="R129" t="s">
        <v>61</v>
      </c>
      <c r="S129" s="2">
        <v>11494.5</v>
      </c>
      <c r="T129" t="s">
        <v>80</v>
      </c>
      <c r="U129" t="s">
        <v>62</v>
      </c>
      <c r="V129" t="s">
        <v>62</v>
      </c>
      <c r="W129" t="s">
        <v>74</v>
      </c>
      <c r="X129" t="s">
        <v>64</v>
      </c>
      <c r="Y129" t="s">
        <v>39</v>
      </c>
      <c r="Z129" t="s">
        <v>120</v>
      </c>
      <c r="AA129" t="s">
        <v>120</v>
      </c>
      <c r="AB129">
        <f>IF(datos_transformados[[#This Row],[Cancelacion_reserva]]="Verdadero",1,0)</f>
        <v>1</v>
      </c>
      <c r="AC129">
        <v>9</v>
      </c>
      <c r="AD129">
        <v>0</v>
      </c>
      <c r="AE129" t="s">
        <v>3116</v>
      </c>
      <c r="AF129" t="s">
        <v>41</v>
      </c>
      <c r="AG129" t="s">
        <v>53</v>
      </c>
      <c r="AH129" t="s">
        <v>104</v>
      </c>
      <c r="AI129">
        <v>4</v>
      </c>
      <c r="AJ129">
        <v>4</v>
      </c>
      <c r="AK129">
        <v>12</v>
      </c>
      <c r="AL129">
        <v>7</v>
      </c>
      <c r="AM129" t="s">
        <v>44</v>
      </c>
      <c r="AN129" t="s">
        <v>3116</v>
      </c>
      <c r="AO129" t="s">
        <v>41</v>
      </c>
      <c r="AP129">
        <v>4</v>
      </c>
      <c r="AQ129" t="s">
        <v>99</v>
      </c>
      <c r="AR129" t="s">
        <v>94</v>
      </c>
      <c r="AS129" s="1">
        <v>3831.5</v>
      </c>
      <c r="AT129" s="2">
        <v>11494.5</v>
      </c>
    </row>
    <row r="130" spans="1:46" x14ac:dyDescent="0.25">
      <c r="A130" t="s">
        <v>470</v>
      </c>
      <c r="B130" t="s">
        <v>471</v>
      </c>
      <c r="C130">
        <v>49</v>
      </c>
      <c r="D130" t="s">
        <v>3125</v>
      </c>
      <c r="E130" t="s">
        <v>97</v>
      </c>
      <c r="F130" t="s">
        <v>3117</v>
      </c>
      <c r="G130" t="s">
        <v>49</v>
      </c>
      <c r="H130" t="s">
        <v>3113</v>
      </c>
      <c r="I130" t="s">
        <v>34</v>
      </c>
      <c r="J130" t="s">
        <v>472</v>
      </c>
      <c r="K130" s="3">
        <v>45352</v>
      </c>
      <c r="L130" s="3">
        <v>45456</v>
      </c>
      <c r="M130">
        <v>223</v>
      </c>
      <c r="N130">
        <v>104</v>
      </c>
      <c r="O130">
        <v>9</v>
      </c>
      <c r="P130">
        <v>1</v>
      </c>
      <c r="Q130" t="s">
        <v>61</v>
      </c>
      <c r="R130" t="s">
        <v>61</v>
      </c>
      <c r="S130" s="2">
        <v>3167.6</v>
      </c>
      <c r="T130" t="s">
        <v>73</v>
      </c>
      <c r="U130" t="s">
        <v>3124</v>
      </c>
      <c r="V130" t="s">
        <v>93</v>
      </c>
      <c r="W130" t="s">
        <v>63</v>
      </c>
      <c r="X130" t="s">
        <v>52</v>
      </c>
      <c r="Y130" t="s">
        <v>3127</v>
      </c>
      <c r="Z130" t="s">
        <v>3127</v>
      </c>
      <c r="AA130" t="s">
        <v>130</v>
      </c>
      <c r="AB130">
        <f>IF(datos_transformados[[#This Row],[Cancelacion_reserva]]="Verdadero",1,0)</f>
        <v>0</v>
      </c>
      <c r="AC130">
        <v>2</v>
      </c>
      <c r="AD130">
        <v>8</v>
      </c>
      <c r="AE130" t="s">
        <v>3116</v>
      </c>
      <c r="AF130" t="s">
        <v>41</v>
      </c>
      <c r="AG130" t="s">
        <v>53</v>
      </c>
      <c r="AH130" t="s">
        <v>43</v>
      </c>
      <c r="AI130">
        <v>10</v>
      </c>
      <c r="AJ130">
        <v>3</v>
      </c>
      <c r="AK130">
        <v>9</v>
      </c>
      <c r="AL130">
        <v>6</v>
      </c>
      <c r="AM130" t="s">
        <v>55</v>
      </c>
      <c r="AN130" t="s">
        <v>3123</v>
      </c>
      <c r="AO130" t="s">
        <v>88</v>
      </c>
      <c r="AP130">
        <v>3</v>
      </c>
      <c r="AQ130" t="s">
        <v>66</v>
      </c>
      <c r="AR130" t="s">
        <v>94</v>
      </c>
      <c r="AS130" s="1">
        <v>3167.6</v>
      </c>
      <c r="AT130" s="2">
        <v>351.96</v>
      </c>
    </row>
    <row r="131" spans="1:46" x14ac:dyDescent="0.25">
      <c r="A131" t="s">
        <v>473</v>
      </c>
      <c r="B131" t="s">
        <v>474</v>
      </c>
      <c r="C131">
        <v>18</v>
      </c>
      <c r="D131" t="s">
        <v>3111</v>
      </c>
      <c r="E131" t="s">
        <v>32</v>
      </c>
      <c r="F131" t="s">
        <v>3121</v>
      </c>
      <c r="G131" t="s">
        <v>78</v>
      </c>
      <c r="H131" t="s">
        <v>91</v>
      </c>
      <c r="I131" t="s">
        <v>91</v>
      </c>
      <c r="J131" t="s">
        <v>475</v>
      </c>
      <c r="K131" s="3">
        <v>45422</v>
      </c>
      <c r="L131" s="3">
        <v>45485</v>
      </c>
      <c r="M131">
        <v>205</v>
      </c>
      <c r="N131">
        <v>63</v>
      </c>
      <c r="O131">
        <v>6</v>
      </c>
      <c r="P131">
        <v>1</v>
      </c>
      <c r="Q131" t="s">
        <v>3114</v>
      </c>
      <c r="R131" t="s">
        <v>36</v>
      </c>
      <c r="S131" s="2">
        <v>5888.7</v>
      </c>
      <c r="T131" t="s">
        <v>37</v>
      </c>
      <c r="U131" t="s">
        <v>87</v>
      </c>
      <c r="V131" t="s">
        <v>87</v>
      </c>
      <c r="W131" t="s">
        <v>39</v>
      </c>
      <c r="X131" t="s">
        <v>64</v>
      </c>
      <c r="Y131" t="s">
        <v>39</v>
      </c>
      <c r="Z131" t="s">
        <v>39</v>
      </c>
      <c r="AA131" t="s">
        <v>39</v>
      </c>
      <c r="AB131">
        <f>IF(datos_transformados[[#This Row],[Cancelacion_reserva]]="Verdadero",1,0)</f>
        <v>1</v>
      </c>
      <c r="AC131">
        <v>5</v>
      </c>
      <c r="AD131">
        <v>5</v>
      </c>
      <c r="AE131" t="s">
        <v>3116</v>
      </c>
      <c r="AF131" t="s">
        <v>41</v>
      </c>
      <c r="AG131" t="s">
        <v>42</v>
      </c>
      <c r="AH131" t="s">
        <v>54</v>
      </c>
      <c r="AI131">
        <v>6</v>
      </c>
      <c r="AJ131">
        <v>5</v>
      </c>
      <c r="AK131">
        <v>5</v>
      </c>
      <c r="AL131">
        <v>7</v>
      </c>
      <c r="AM131" t="s">
        <v>44</v>
      </c>
      <c r="AN131" t="s">
        <v>3116</v>
      </c>
      <c r="AO131" t="s">
        <v>41</v>
      </c>
      <c r="AP131">
        <v>4</v>
      </c>
      <c r="AQ131" t="s">
        <v>39</v>
      </c>
      <c r="AR131" t="s">
        <v>67</v>
      </c>
      <c r="AS131" s="1">
        <v>5888.7</v>
      </c>
      <c r="AT131" s="2">
        <v>981.45</v>
      </c>
    </row>
    <row r="132" spans="1:46" x14ac:dyDescent="0.25">
      <c r="A132" t="s">
        <v>476</v>
      </c>
      <c r="B132" t="s">
        <v>477</v>
      </c>
      <c r="C132">
        <v>57</v>
      </c>
      <c r="D132" t="s">
        <v>3119</v>
      </c>
      <c r="E132" t="s">
        <v>58</v>
      </c>
      <c r="F132" t="s">
        <v>85</v>
      </c>
      <c r="G132" t="s">
        <v>85</v>
      </c>
      <c r="H132" t="s">
        <v>34</v>
      </c>
      <c r="I132" t="s">
        <v>34</v>
      </c>
      <c r="J132" t="s">
        <v>478</v>
      </c>
      <c r="K132" s="3">
        <v>45342</v>
      </c>
      <c r="L132" s="3">
        <v>45542</v>
      </c>
      <c r="M132">
        <v>62</v>
      </c>
      <c r="N132">
        <v>200</v>
      </c>
      <c r="O132">
        <v>11</v>
      </c>
      <c r="P132">
        <v>3</v>
      </c>
      <c r="Q132" t="s">
        <v>3114</v>
      </c>
      <c r="R132" t="s">
        <v>36</v>
      </c>
      <c r="S132" s="2">
        <v>19017.400000000001</v>
      </c>
      <c r="T132" t="s">
        <v>37</v>
      </c>
      <c r="U132" t="s">
        <v>3124</v>
      </c>
      <c r="V132" t="s">
        <v>93</v>
      </c>
      <c r="W132" t="s">
        <v>39</v>
      </c>
      <c r="X132" t="s">
        <v>64</v>
      </c>
      <c r="Y132" t="s">
        <v>39</v>
      </c>
      <c r="Z132" t="s">
        <v>39</v>
      </c>
      <c r="AA132" t="s">
        <v>39</v>
      </c>
      <c r="AB132">
        <f>IF(datos_transformados[[#This Row],[Cancelacion_reserva]]="Verdadero",1,0)</f>
        <v>0</v>
      </c>
      <c r="AC132">
        <v>7</v>
      </c>
      <c r="AD132">
        <v>10</v>
      </c>
      <c r="AE132" t="s">
        <v>3123</v>
      </c>
      <c r="AF132" t="s">
        <v>88</v>
      </c>
      <c r="AG132" t="s">
        <v>42</v>
      </c>
      <c r="AH132" t="s">
        <v>54</v>
      </c>
      <c r="AI132">
        <v>2</v>
      </c>
      <c r="AJ132">
        <v>2</v>
      </c>
      <c r="AK132">
        <v>1</v>
      </c>
      <c r="AL132">
        <v>9</v>
      </c>
      <c r="AM132" t="s">
        <v>44</v>
      </c>
      <c r="AN132" t="s">
        <v>3123</v>
      </c>
      <c r="AO132" t="s">
        <v>88</v>
      </c>
      <c r="AP132">
        <v>1</v>
      </c>
      <c r="AQ132" t="s">
        <v>66</v>
      </c>
      <c r="AR132" t="s">
        <v>146</v>
      </c>
      <c r="AS132" s="1">
        <v>6339.13</v>
      </c>
      <c r="AT132" s="2">
        <v>1728.85</v>
      </c>
    </row>
    <row r="133" spans="1:46" x14ac:dyDescent="0.25">
      <c r="A133" t="s">
        <v>479</v>
      </c>
      <c r="B133" t="s">
        <v>480</v>
      </c>
      <c r="C133">
        <v>27</v>
      </c>
      <c r="D133" t="s">
        <v>3119</v>
      </c>
      <c r="E133" t="s">
        <v>58</v>
      </c>
      <c r="F133" t="s">
        <v>3112</v>
      </c>
      <c r="G133" t="s">
        <v>33</v>
      </c>
      <c r="H133" t="s">
        <v>91</v>
      </c>
      <c r="I133" t="s">
        <v>91</v>
      </c>
      <c r="J133" t="s">
        <v>481</v>
      </c>
      <c r="K133" s="3">
        <v>45364</v>
      </c>
      <c r="L133" s="3">
        <v>45384</v>
      </c>
      <c r="M133">
        <v>259</v>
      </c>
      <c r="N133">
        <v>20</v>
      </c>
      <c r="O133">
        <v>1</v>
      </c>
      <c r="P133">
        <v>3</v>
      </c>
      <c r="Q133" t="s">
        <v>3114</v>
      </c>
      <c r="R133" t="s">
        <v>36</v>
      </c>
      <c r="S133" s="2">
        <v>6409.5</v>
      </c>
      <c r="T133" t="s">
        <v>80</v>
      </c>
      <c r="U133" t="s">
        <v>62</v>
      </c>
      <c r="V133" t="s">
        <v>62</v>
      </c>
      <c r="W133" t="s">
        <v>39</v>
      </c>
      <c r="X133" t="s">
        <v>52</v>
      </c>
      <c r="Y133" t="s">
        <v>39</v>
      </c>
      <c r="Z133" t="s">
        <v>39</v>
      </c>
      <c r="AA133" t="s">
        <v>39</v>
      </c>
      <c r="AB133">
        <f>IF(datos_transformados[[#This Row],[Cancelacion_reserva]]="Verdadero",1,0)</f>
        <v>1</v>
      </c>
      <c r="AC133">
        <v>5</v>
      </c>
      <c r="AD133">
        <v>0</v>
      </c>
      <c r="AE133" t="s">
        <v>3116</v>
      </c>
      <c r="AF133" t="s">
        <v>41</v>
      </c>
      <c r="AG133" t="s">
        <v>53</v>
      </c>
      <c r="AH133" t="s">
        <v>54</v>
      </c>
      <c r="AI133">
        <v>6</v>
      </c>
      <c r="AJ133">
        <v>3</v>
      </c>
      <c r="AK133">
        <v>10</v>
      </c>
      <c r="AL133">
        <v>4</v>
      </c>
      <c r="AM133" t="s">
        <v>55</v>
      </c>
      <c r="AN133" t="s">
        <v>3116</v>
      </c>
      <c r="AO133" t="s">
        <v>41</v>
      </c>
      <c r="AP133">
        <v>1</v>
      </c>
      <c r="AQ133" t="s">
        <v>66</v>
      </c>
      <c r="AR133" t="s">
        <v>67</v>
      </c>
      <c r="AS133" s="1">
        <v>2136.5</v>
      </c>
      <c r="AT133" s="2">
        <v>6409.5</v>
      </c>
    </row>
    <row r="134" spans="1:46" x14ac:dyDescent="0.25">
      <c r="A134" t="s">
        <v>482</v>
      </c>
      <c r="B134" t="s">
        <v>483</v>
      </c>
      <c r="C134">
        <v>46</v>
      </c>
      <c r="D134" t="s">
        <v>3119</v>
      </c>
      <c r="E134" t="s">
        <v>58</v>
      </c>
      <c r="F134" t="s">
        <v>3121</v>
      </c>
      <c r="G134" t="s">
        <v>78</v>
      </c>
      <c r="H134" t="s">
        <v>91</v>
      </c>
      <c r="I134" t="s">
        <v>91</v>
      </c>
      <c r="J134" t="s">
        <v>484</v>
      </c>
      <c r="K134" s="3">
        <v>45374</v>
      </c>
      <c r="L134" s="3">
        <v>45629</v>
      </c>
      <c r="M134">
        <v>296</v>
      </c>
      <c r="N134">
        <v>255</v>
      </c>
      <c r="O134">
        <v>7</v>
      </c>
      <c r="P134">
        <v>1</v>
      </c>
      <c r="Q134" t="s">
        <v>3114</v>
      </c>
      <c r="R134" t="s">
        <v>36</v>
      </c>
      <c r="S134" s="2">
        <v>5315.2</v>
      </c>
      <c r="T134" t="s">
        <v>73</v>
      </c>
      <c r="U134" t="s">
        <v>3124</v>
      </c>
      <c r="V134" t="s">
        <v>93</v>
      </c>
      <c r="W134" t="s">
        <v>39</v>
      </c>
      <c r="X134" t="s">
        <v>52</v>
      </c>
      <c r="Y134" t="s">
        <v>39</v>
      </c>
      <c r="Z134" t="s">
        <v>39</v>
      </c>
      <c r="AA134" t="s">
        <v>39</v>
      </c>
      <c r="AB134">
        <f>IF(datos_transformados[[#This Row],[Cancelacion_reserva]]="Verdadero",1,0)</f>
        <v>1</v>
      </c>
      <c r="AC134">
        <v>6</v>
      </c>
      <c r="AD134">
        <v>6</v>
      </c>
      <c r="AE134" t="s">
        <v>3123</v>
      </c>
      <c r="AF134" t="s">
        <v>88</v>
      </c>
      <c r="AG134" t="s">
        <v>82</v>
      </c>
      <c r="AH134" t="s">
        <v>54</v>
      </c>
      <c r="AI134">
        <v>6</v>
      </c>
      <c r="AJ134">
        <v>3</v>
      </c>
      <c r="AK134">
        <v>6</v>
      </c>
      <c r="AL134">
        <v>12</v>
      </c>
      <c r="AM134" t="s">
        <v>55</v>
      </c>
      <c r="AN134" t="s">
        <v>3116</v>
      </c>
      <c r="AO134" t="s">
        <v>41</v>
      </c>
      <c r="AP134">
        <v>2</v>
      </c>
      <c r="AQ134" t="s">
        <v>45</v>
      </c>
      <c r="AR134" t="s">
        <v>94</v>
      </c>
      <c r="AS134" s="1">
        <v>5315.2</v>
      </c>
      <c r="AT134" s="2">
        <v>759.31</v>
      </c>
    </row>
    <row r="135" spans="1:46" x14ac:dyDescent="0.25">
      <c r="A135" t="s">
        <v>485</v>
      </c>
      <c r="B135" t="s">
        <v>486</v>
      </c>
      <c r="C135">
        <v>62</v>
      </c>
      <c r="D135" t="s">
        <v>3119</v>
      </c>
      <c r="E135" t="s">
        <v>58</v>
      </c>
      <c r="F135" t="s">
        <v>3121</v>
      </c>
      <c r="G135" t="s">
        <v>78</v>
      </c>
      <c r="H135" t="s">
        <v>3113</v>
      </c>
      <c r="I135" t="s">
        <v>34</v>
      </c>
      <c r="J135" t="s">
        <v>487</v>
      </c>
      <c r="K135" s="3">
        <v>45391</v>
      </c>
      <c r="L135" s="3">
        <v>45597</v>
      </c>
      <c r="M135">
        <v>231</v>
      </c>
      <c r="N135">
        <v>206</v>
      </c>
      <c r="O135">
        <v>5</v>
      </c>
      <c r="P135">
        <v>3</v>
      </c>
      <c r="Q135" t="s">
        <v>72</v>
      </c>
      <c r="R135" t="s">
        <v>72</v>
      </c>
      <c r="S135" s="2">
        <v>5425.9</v>
      </c>
      <c r="T135" t="s">
        <v>73</v>
      </c>
      <c r="U135" t="s">
        <v>3115</v>
      </c>
      <c r="V135" t="s">
        <v>38</v>
      </c>
      <c r="W135" t="s">
        <v>103</v>
      </c>
      <c r="X135" t="s">
        <v>52</v>
      </c>
      <c r="Y135" t="s">
        <v>39</v>
      </c>
      <c r="Z135" t="s">
        <v>39</v>
      </c>
      <c r="AA135" t="s">
        <v>39</v>
      </c>
      <c r="AB135">
        <f>IF(datos_transformados[[#This Row],[Cancelacion_reserva]]="Verdadero",1,0)</f>
        <v>1</v>
      </c>
      <c r="AC135">
        <v>1</v>
      </c>
      <c r="AD135">
        <v>4</v>
      </c>
      <c r="AE135" t="s">
        <v>3116</v>
      </c>
      <c r="AF135" t="s">
        <v>41</v>
      </c>
      <c r="AG135" t="s">
        <v>82</v>
      </c>
      <c r="AH135" t="s">
        <v>54</v>
      </c>
      <c r="AI135">
        <v>7</v>
      </c>
      <c r="AJ135">
        <v>4</v>
      </c>
      <c r="AK135">
        <v>2</v>
      </c>
      <c r="AL135">
        <v>11</v>
      </c>
      <c r="AM135" t="s">
        <v>44</v>
      </c>
      <c r="AN135" t="s">
        <v>3116</v>
      </c>
      <c r="AO135" t="s">
        <v>41</v>
      </c>
      <c r="AP135">
        <v>1</v>
      </c>
      <c r="AQ135" t="s">
        <v>66</v>
      </c>
      <c r="AR135" t="s">
        <v>146</v>
      </c>
      <c r="AS135" s="1">
        <v>1808.63</v>
      </c>
      <c r="AT135" s="2">
        <v>1085.18</v>
      </c>
    </row>
    <row r="136" spans="1:46" x14ac:dyDescent="0.25">
      <c r="A136" t="s">
        <v>488</v>
      </c>
      <c r="B136" t="s">
        <v>489</v>
      </c>
      <c r="C136">
        <v>36</v>
      </c>
      <c r="D136" t="s">
        <v>3119</v>
      </c>
      <c r="E136" t="s">
        <v>58</v>
      </c>
      <c r="F136" t="s">
        <v>3126</v>
      </c>
      <c r="G136" t="s">
        <v>110</v>
      </c>
      <c r="H136" t="s">
        <v>3113</v>
      </c>
      <c r="I136" t="s">
        <v>34</v>
      </c>
      <c r="J136" t="s">
        <v>490</v>
      </c>
      <c r="K136" s="3">
        <v>45404</v>
      </c>
      <c r="L136" s="3">
        <v>45609</v>
      </c>
      <c r="M136">
        <v>50</v>
      </c>
      <c r="N136">
        <v>205</v>
      </c>
      <c r="O136">
        <v>14</v>
      </c>
      <c r="P136">
        <v>2</v>
      </c>
      <c r="Q136" t="s">
        <v>72</v>
      </c>
      <c r="R136" t="s">
        <v>72</v>
      </c>
      <c r="S136" s="2">
        <v>1265.9000000000001</v>
      </c>
      <c r="T136" t="s">
        <v>37</v>
      </c>
      <c r="U136" t="s">
        <v>87</v>
      </c>
      <c r="V136" t="s">
        <v>87</v>
      </c>
      <c r="W136" t="s">
        <v>74</v>
      </c>
      <c r="X136" t="s">
        <v>64</v>
      </c>
      <c r="Y136" t="s">
        <v>39</v>
      </c>
      <c r="Z136" t="s">
        <v>39</v>
      </c>
      <c r="AA136" t="s">
        <v>39</v>
      </c>
      <c r="AB136">
        <f>IF(datos_transformados[[#This Row],[Cancelacion_reserva]]="Verdadero",1,0)</f>
        <v>0</v>
      </c>
      <c r="AC136">
        <v>4</v>
      </c>
      <c r="AD136">
        <v>13</v>
      </c>
      <c r="AE136" t="s">
        <v>3123</v>
      </c>
      <c r="AF136" t="s">
        <v>88</v>
      </c>
      <c r="AG136" t="s">
        <v>82</v>
      </c>
      <c r="AH136" t="s">
        <v>43</v>
      </c>
      <c r="AI136">
        <v>8</v>
      </c>
      <c r="AJ136">
        <v>4</v>
      </c>
      <c r="AK136">
        <v>11</v>
      </c>
      <c r="AL136">
        <v>11</v>
      </c>
      <c r="AM136" t="s">
        <v>44</v>
      </c>
      <c r="AN136" t="s">
        <v>3123</v>
      </c>
      <c r="AO136" t="s">
        <v>88</v>
      </c>
      <c r="AP136">
        <v>1</v>
      </c>
      <c r="AQ136" t="s">
        <v>66</v>
      </c>
      <c r="AR136" t="s">
        <v>46</v>
      </c>
      <c r="AS136" s="1">
        <v>632.95000000000005</v>
      </c>
      <c r="AT136" s="2">
        <v>90.42</v>
      </c>
    </row>
    <row r="137" spans="1:46" x14ac:dyDescent="0.25">
      <c r="A137" t="s">
        <v>491</v>
      </c>
      <c r="B137" t="s">
        <v>492</v>
      </c>
      <c r="C137">
        <v>54</v>
      </c>
      <c r="D137" t="s">
        <v>3111</v>
      </c>
      <c r="E137" t="s">
        <v>32</v>
      </c>
      <c r="F137" t="s">
        <v>3120</v>
      </c>
      <c r="G137" t="s">
        <v>70</v>
      </c>
      <c r="H137" t="s">
        <v>34</v>
      </c>
      <c r="I137" t="s">
        <v>34</v>
      </c>
      <c r="J137" t="s">
        <v>493</v>
      </c>
      <c r="K137" s="3">
        <v>45342</v>
      </c>
      <c r="L137" s="3">
        <v>45656</v>
      </c>
      <c r="M137">
        <v>203</v>
      </c>
      <c r="N137">
        <v>314</v>
      </c>
      <c r="O137">
        <v>10</v>
      </c>
      <c r="P137">
        <v>4</v>
      </c>
      <c r="Q137" t="s">
        <v>61</v>
      </c>
      <c r="R137" t="s">
        <v>61</v>
      </c>
      <c r="S137" s="2">
        <v>19473.900000000001</v>
      </c>
      <c r="T137" t="s">
        <v>37</v>
      </c>
      <c r="U137" t="s">
        <v>3124</v>
      </c>
      <c r="V137" t="s">
        <v>93</v>
      </c>
      <c r="W137" t="s">
        <v>63</v>
      </c>
      <c r="X137" t="s">
        <v>52</v>
      </c>
      <c r="Y137" t="s">
        <v>65</v>
      </c>
      <c r="Z137" t="s">
        <v>65</v>
      </c>
      <c r="AA137" t="s">
        <v>65</v>
      </c>
      <c r="AB137">
        <f>IF(datos_transformados[[#This Row],[Cancelacion_reserva]]="Verdadero",1,0)</f>
        <v>0</v>
      </c>
      <c r="AC137">
        <v>7</v>
      </c>
      <c r="AD137">
        <v>9</v>
      </c>
      <c r="AE137" t="s">
        <v>3116</v>
      </c>
      <c r="AF137" t="s">
        <v>41</v>
      </c>
      <c r="AG137" t="s">
        <v>82</v>
      </c>
      <c r="AH137" t="s">
        <v>104</v>
      </c>
      <c r="AI137">
        <v>11</v>
      </c>
      <c r="AJ137">
        <v>2</v>
      </c>
      <c r="AK137">
        <v>2</v>
      </c>
      <c r="AL137">
        <v>12</v>
      </c>
      <c r="AM137" t="s">
        <v>44</v>
      </c>
      <c r="AN137" t="s">
        <v>3123</v>
      </c>
      <c r="AO137" t="s">
        <v>88</v>
      </c>
      <c r="AP137">
        <v>4</v>
      </c>
      <c r="AQ137" t="s">
        <v>115</v>
      </c>
      <c r="AR137" t="s">
        <v>146</v>
      </c>
      <c r="AS137" s="1">
        <v>4868.4799999999996</v>
      </c>
      <c r="AT137" s="2">
        <v>1947.39</v>
      </c>
    </row>
    <row r="138" spans="1:46" x14ac:dyDescent="0.25">
      <c r="A138" t="s">
        <v>494</v>
      </c>
      <c r="B138" t="s">
        <v>495</v>
      </c>
      <c r="C138">
        <v>28</v>
      </c>
      <c r="D138" t="s">
        <v>3125</v>
      </c>
      <c r="E138" t="s">
        <v>97</v>
      </c>
      <c r="F138" t="s">
        <v>85</v>
      </c>
      <c r="G138" t="s">
        <v>85</v>
      </c>
      <c r="H138" t="s">
        <v>91</v>
      </c>
      <c r="I138" t="s">
        <v>91</v>
      </c>
      <c r="J138" t="s">
        <v>496</v>
      </c>
      <c r="K138" s="3">
        <v>45314</v>
      </c>
      <c r="L138" s="3">
        <v>45644</v>
      </c>
      <c r="M138">
        <v>36</v>
      </c>
      <c r="N138">
        <v>330</v>
      </c>
      <c r="O138">
        <v>6</v>
      </c>
      <c r="P138">
        <v>4</v>
      </c>
      <c r="Q138" t="s">
        <v>72</v>
      </c>
      <c r="R138" t="s">
        <v>72</v>
      </c>
      <c r="S138" s="2">
        <v>1743.2</v>
      </c>
      <c r="T138" t="s">
        <v>73</v>
      </c>
      <c r="U138" t="s">
        <v>62</v>
      </c>
      <c r="V138" t="s">
        <v>62</v>
      </c>
      <c r="W138" t="s">
        <v>74</v>
      </c>
      <c r="X138" t="s">
        <v>52</v>
      </c>
      <c r="Y138" t="s">
        <v>39</v>
      </c>
      <c r="Z138" t="s">
        <v>39</v>
      </c>
      <c r="AA138" t="s">
        <v>39</v>
      </c>
      <c r="AB138">
        <f>IF(datos_transformados[[#This Row],[Cancelacion_reserva]]="Verdadero",1,0)</f>
        <v>1</v>
      </c>
      <c r="AC138">
        <v>6</v>
      </c>
      <c r="AD138">
        <v>5</v>
      </c>
      <c r="AE138" t="s">
        <v>3116</v>
      </c>
      <c r="AF138" t="s">
        <v>41</v>
      </c>
      <c r="AG138" t="s">
        <v>53</v>
      </c>
      <c r="AH138" t="s">
        <v>54</v>
      </c>
      <c r="AI138">
        <v>4</v>
      </c>
      <c r="AJ138">
        <v>1</v>
      </c>
      <c r="AK138">
        <v>7</v>
      </c>
      <c r="AL138">
        <v>12</v>
      </c>
      <c r="AM138" t="s">
        <v>55</v>
      </c>
      <c r="AN138" t="s">
        <v>3116</v>
      </c>
      <c r="AO138" t="s">
        <v>41</v>
      </c>
      <c r="AP138">
        <v>4</v>
      </c>
      <c r="AQ138" t="s">
        <v>115</v>
      </c>
      <c r="AR138" t="s">
        <v>67</v>
      </c>
      <c r="AS138" s="1">
        <v>435.8</v>
      </c>
      <c r="AT138" s="2">
        <v>290.52999999999997</v>
      </c>
    </row>
    <row r="139" spans="1:46" x14ac:dyDescent="0.25">
      <c r="A139" t="s">
        <v>497</v>
      </c>
      <c r="B139" t="s">
        <v>498</v>
      </c>
      <c r="C139">
        <v>64</v>
      </c>
      <c r="D139" t="s">
        <v>3111</v>
      </c>
      <c r="E139" t="s">
        <v>32</v>
      </c>
      <c r="F139" t="s">
        <v>3117</v>
      </c>
      <c r="G139" t="s">
        <v>49</v>
      </c>
      <c r="H139" t="s">
        <v>3113</v>
      </c>
      <c r="I139" t="s">
        <v>34</v>
      </c>
      <c r="J139" t="s">
        <v>499</v>
      </c>
      <c r="K139" s="3">
        <v>45584</v>
      </c>
      <c r="L139" s="3">
        <v>45638</v>
      </c>
      <c r="M139">
        <v>310</v>
      </c>
      <c r="N139">
        <v>54</v>
      </c>
      <c r="O139">
        <v>1</v>
      </c>
      <c r="P139">
        <v>4</v>
      </c>
      <c r="Q139" t="s">
        <v>3114</v>
      </c>
      <c r="R139" t="s">
        <v>36</v>
      </c>
      <c r="S139" s="2">
        <v>4729.1000000000004</v>
      </c>
      <c r="T139" t="s">
        <v>37</v>
      </c>
      <c r="U139" t="s">
        <v>3115</v>
      </c>
      <c r="V139" t="s">
        <v>38</v>
      </c>
      <c r="W139" t="s">
        <v>39</v>
      </c>
      <c r="X139" t="s">
        <v>40</v>
      </c>
      <c r="Y139" t="s">
        <v>39</v>
      </c>
      <c r="Z139" t="s">
        <v>39</v>
      </c>
      <c r="AA139" t="s">
        <v>39</v>
      </c>
      <c r="AB139">
        <f>IF(datos_transformados[[#This Row],[Cancelacion_reserva]]="Verdadero",1,0)</f>
        <v>1</v>
      </c>
      <c r="AC139">
        <v>5</v>
      </c>
      <c r="AD139">
        <v>0</v>
      </c>
      <c r="AE139" t="s">
        <v>3123</v>
      </c>
      <c r="AF139" t="s">
        <v>88</v>
      </c>
      <c r="AG139" t="s">
        <v>82</v>
      </c>
      <c r="AH139" t="s">
        <v>54</v>
      </c>
      <c r="AI139">
        <v>10</v>
      </c>
      <c r="AJ139">
        <v>10</v>
      </c>
      <c r="AK139">
        <v>1</v>
      </c>
      <c r="AL139">
        <v>12</v>
      </c>
      <c r="AM139" t="s">
        <v>44</v>
      </c>
      <c r="AN139" t="s">
        <v>3116</v>
      </c>
      <c r="AO139" t="s">
        <v>41</v>
      </c>
      <c r="AP139">
        <v>5</v>
      </c>
      <c r="AQ139" t="s">
        <v>99</v>
      </c>
      <c r="AR139" t="s">
        <v>146</v>
      </c>
      <c r="AS139" s="1">
        <v>1182.28</v>
      </c>
      <c r="AT139" s="2">
        <v>4729.1000000000004</v>
      </c>
    </row>
    <row r="140" spans="1:46" x14ac:dyDescent="0.25">
      <c r="A140" t="s">
        <v>500</v>
      </c>
      <c r="B140" t="s">
        <v>501</v>
      </c>
      <c r="C140">
        <v>34</v>
      </c>
      <c r="D140" t="s">
        <v>3125</v>
      </c>
      <c r="E140" t="s">
        <v>97</v>
      </c>
      <c r="F140" t="s">
        <v>3117</v>
      </c>
      <c r="G140" t="s">
        <v>49</v>
      </c>
      <c r="H140" t="s">
        <v>34</v>
      </c>
      <c r="I140" t="s">
        <v>34</v>
      </c>
      <c r="J140" t="s">
        <v>502</v>
      </c>
      <c r="K140" s="3">
        <v>45319</v>
      </c>
      <c r="L140" s="3">
        <v>45536</v>
      </c>
      <c r="M140">
        <v>110</v>
      </c>
      <c r="N140">
        <v>217</v>
      </c>
      <c r="O140">
        <v>8</v>
      </c>
      <c r="P140">
        <v>3</v>
      </c>
      <c r="Q140" t="s">
        <v>3114</v>
      </c>
      <c r="R140" t="s">
        <v>36</v>
      </c>
      <c r="S140" s="2">
        <v>5921.5</v>
      </c>
      <c r="T140" t="s">
        <v>73</v>
      </c>
      <c r="U140" t="s">
        <v>3124</v>
      </c>
      <c r="V140" t="s">
        <v>93</v>
      </c>
      <c r="W140" t="s">
        <v>39</v>
      </c>
      <c r="X140" t="s">
        <v>52</v>
      </c>
      <c r="Y140" t="s">
        <v>39</v>
      </c>
      <c r="Z140" t="s">
        <v>39</v>
      </c>
      <c r="AA140" t="s">
        <v>39</v>
      </c>
      <c r="AB140">
        <f>IF(datos_transformados[[#This Row],[Cancelacion_reserva]]="Verdadero",1,0)</f>
        <v>1</v>
      </c>
      <c r="AC140">
        <v>7</v>
      </c>
      <c r="AD140">
        <v>7</v>
      </c>
      <c r="AE140" t="s">
        <v>3116</v>
      </c>
      <c r="AF140" t="s">
        <v>41</v>
      </c>
      <c r="AG140" t="s">
        <v>53</v>
      </c>
      <c r="AH140" t="s">
        <v>43</v>
      </c>
      <c r="AI140">
        <v>11</v>
      </c>
      <c r="AJ140">
        <v>1</v>
      </c>
      <c r="AK140">
        <v>12</v>
      </c>
      <c r="AL140">
        <v>9</v>
      </c>
      <c r="AM140" t="s">
        <v>44</v>
      </c>
      <c r="AN140" t="s">
        <v>3116</v>
      </c>
      <c r="AO140" t="s">
        <v>41</v>
      </c>
      <c r="AP140">
        <v>5</v>
      </c>
      <c r="AQ140" t="s">
        <v>165</v>
      </c>
      <c r="AR140" t="s">
        <v>46</v>
      </c>
      <c r="AS140" s="1">
        <v>1973.83</v>
      </c>
      <c r="AT140" s="2">
        <v>740.19</v>
      </c>
    </row>
    <row r="141" spans="1:46" x14ac:dyDescent="0.25">
      <c r="A141" t="s">
        <v>503</v>
      </c>
      <c r="B141" t="s">
        <v>504</v>
      </c>
      <c r="C141">
        <v>30</v>
      </c>
      <c r="D141" t="s">
        <v>3111</v>
      </c>
      <c r="E141" t="s">
        <v>32</v>
      </c>
      <c r="F141" t="s">
        <v>3112</v>
      </c>
      <c r="G141" t="s">
        <v>33</v>
      </c>
      <c r="H141" t="s">
        <v>3113</v>
      </c>
      <c r="I141" t="s">
        <v>34</v>
      </c>
      <c r="J141" t="s">
        <v>505</v>
      </c>
      <c r="K141" s="3">
        <v>45333</v>
      </c>
      <c r="L141" s="3">
        <v>45481</v>
      </c>
      <c r="M141">
        <v>68</v>
      </c>
      <c r="N141">
        <v>148</v>
      </c>
      <c r="O141">
        <v>1</v>
      </c>
      <c r="P141">
        <v>2</v>
      </c>
      <c r="Q141" t="s">
        <v>3114</v>
      </c>
      <c r="R141" t="s">
        <v>36</v>
      </c>
      <c r="S141" s="2">
        <v>1505.9</v>
      </c>
      <c r="T141" t="s">
        <v>73</v>
      </c>
      <c r="U141" t="s">
        <v>3122</v>
      </c>
      <c r="V141" t="s">
        <v>81</v>
      </c>
      <c r="W141" t="s">
        <v>39</v>
      </c>
      <c r="X141" t="s">
        <v>40</v>
      </c>
      <c r="Y141" t="s">
        <v>39</v>
      </c>
      <c r="Z141" t="s">
        <v>39</v>
      </c>
      <c r="AA141" t="s">
        <v>39</v>
      </c>
      <c r="AB141">
        <f>IF(datos_transformados[[#This Row],[Cancelacion_reserva]]="Verdadero",1,0)</f>
        <v>1</v>
      </c>
      <c r="AC141">
        <v>2</v>
      </c>
      <c r="AD141">
        <v>0</v>
      </c>
      <c r="AE141" t="s">
        <v>3123</v>
      </c>
      <c r="AF141" t="s">
        <v>88</v>
      </c>
      <c r="AG141" t="s">
        <v>82</v>
      </c>
      <c r="AH141" t="s">
        <v>104</v>
      </c>
      <c r="AI141">
        <v>1</v>
      </c>
      <c r="AJ141">
        <v>2</v>
      </c>
      <c r="AK141">
        <v>5</v>
      </c>
      <c r="AL141">
        <v>7</v>
      </c>
      <c r="AM141" t="s">
        <v>55</v>
      </c>
      <c r="AN141" t="s">
        <v>3116</v>
      </c>
      <c r="AO141" t="s">
        <v>41</v>
      </c>
      <c r="AP141">
        <v>1</v>
      </c>
      <c r="AQ141" t="s">
        <v>45</v>
      </c>
      <c r="AR141" t="s">
        <v>46</v>
      </c>
      <c r="AS141" s="1">
        <v>752.95</v>
      </c>
      <c r="AT141" s="2">
        <v>1505.9</v>
      </c>
    </row>
    <row r="142" spans="1:46" x14ac:dyDescent="0.25">
      <c r="A142" t="s">
        <v>506</v>
      </c>
      <c r="B142" t="s">
        <v>507</v>
      </c>
      <c r="C142">
        <v>51</v>
      </c>
      <c r="D142" t="s">
        <v>3111</v>
      </c>
      <c r="E142" t="s">
        <v>32</v>
      </c>
      <c r="F142" t="s">
        <v>3121</v>
      </c>
      <c r="G142" t="s">
        <v>78</v>
      </c>
      <c r="H142" t="s">
        <v>34</v>
      </c>
      <c r="I142" t="s">
        <v>34</v>
      </c>
      <c r="J142" t="s">
        <v>508</v>
      </c>
      <c r="K142" s="3">
        <v>45409</v>
      </c>
      <c r="L142" s="3">
        <v>45645</v>
      </c>
      <c r="M142">
        <v>182</v>
      </c>
      <c r="N142">
        <v>236</v>
      </c>
      <c r="O142">
        <v>6</v>
      </c>
      <c r="P142">
        <v>4</v>
      </c>
      <c r="Q142" t="s">
        <v>61</v>
      </c>
      <c r="R142" t="s">
        <v>61</v>
      </c>
      <c r="S142" s="2">
        <v>14676.4</v>
      </c>
      <c r="T142" t="s">
        <v>80</v>
      </c>
      <c r="U142" t="s">
        <v>119</v>
      </c>
      <c r="V142" t="s">
        <v>119</v>
      </c>
      <c r="W142" t="s">
        <v>63</v>
      </c>
      <c r="X142" t="s">
        <v>40</v>
      </c>
      <c r="Y142" t="s">
        <v>229</v>
      </c>
      <c r="Z142" t="s">
        <v>229</v>
      </c>
      <c r="AA142" t="s">
        <v>229</v>
      </c>
      <c r="AB142">
        <f>IF(datos_transformados[[#This Row],[Cancelacion_reserva]]="Verdadero",1,0)</f>
        <v>0</v>
      </c>
      <c r="AC142">
        <v>4</v>
      </c>
      <c r="AD142">
        <v>5</v>
      </c>
      <c r="AE142" t="s">
        <v>3123</v>
      </c>
      <c r="AF142" t="s">
        <v>88</v>
      </c>
      <c r="AG142" t="s">
        <v>82</v>
      </c>
      <c r="AH142" t="s">
        <v>54</v>
      </c>
      <c r="AI142">
        <v>7</v>
      </c>
      <c r="AJ142">
        <v>4</v>
      </c>
      <c r="AK142">
        <v>8</v>
      </c>
      <c r="AL142">
        <v>12</v>
      </c>
      <c r="AM142" t="s">
        <v>55</v>
      </c>
      <c r="AN142" t="s">
        <v>3123</v>
      </c>
      <c r="AO142" t="s">
        <v>88</v>
      </c>
      <c r="AP142">
        <v>4</v>
      </c>
      <c r="AQ142" t="s">
        <v>115</v>
      </c>
      <c r="AR142" t="s">
        <v>146</v>
      </c>
      <c r="AS142" s="1">
        <v>3669.1</v>
      </c>
      <c r="AT142" s="2">
        <v>2446.0700000000002</v>
      </c>
    </row>
    <row r="143" spans="1:46" x14ac:dyDescent="0.25">
      <c r="A143" t="s">
        <v>509</v>
      </c>
      <c r="B143" t="s">
        <v>510</v>
      </c>
      <c r="C143">
        <v>39</v>
      </c>
      <c r="D143" t="s">
        <v>3119</v>
      </c>
      <c r="E143" t="s">
        <v>58</v>
      </c>
      <c r="F143" t="s">
        <v>59</v>
      </c>
      <c r="G143" t="s">
        <v>59</v>
      </c>
      <c r="H143" t="s">
        <v>3113</v>
      </c>
      <c r="I143" t="s">
        <v>34</v>
      </c>
      <c r="J143" t="s">
        <v>511</v>
      </c>
      <c r="K143" s="3">
        <v>45415</v>
      </c>
      <c r="L143" s="3">
        <v>45458</v>
      </c>
      <c r="M143">
        <v>333</v>
      </c>
      <c r="N143">
        <v>43</v>
      </c>
      <c r="O143">
        <v>9</v>
      </c>
      <c r="P143">
        <v>2</v>
      </c>
      <c r="Q143" t="s">
        <v>61</v>
      </c>
      <c r="R143" t="s">
        <v>61</v>
      </c>
      <c r="S143" s="2">
        <v>1396.9</v>
      </c>
      <c r="T143" t="s">
        <v>73</v>
      </c>
      <c r="U143" t="s">
        <v>62</v>
      </c>
      <c r="V143" t="s">
        <v>62</v>
      </c>
      <c r="W143" t="s">
        <v>63</v>
      </c>
      <c r="X143" t="s">
        <v>52</v>
      </c>
      <c r="Y143" t="s">
        <v>65</v>
      </c>
      <c r="Z143" t="s">
        <v>65</v>
      </c>
      <c r="AA143" t="s">
        <v>65</v>
      </c>
      <c r="AB143">
        <f>IF(datos_transformados[[#This Row],[Cancelacion_reserva]]="Verdadero",1,0)</f>
        <v>0</v>
      </c>
      <c r="AC143">
        <v>3</v>
      </c>
      <c r="AD143">
        <v>8</v>
      </c>
      <c r="AE143" t="s">
        <v>3116</v>
      </c>
      <c r="AF143" t="s">
        <v>41</v>
      </c>
      <c r="AG143" t="s">
        <v>53</v>
      </c>
      <c r="AH143" t="s">
        <v>43</v>
      </c>
      <c r="AI143">
        <v>6</v>
      </c>
      <c r="AJ143">
        <v>5</v>
      </c>
      <c r="AK143">
        <v>8</v>
      </c>
      <c r="AL143">
        <v>6</v>
      </c>
      <c r="AM143" t="s">
        <v>44</v>
      </c>
      <c r="AN143" t="s">
        <v>3123</v>
      </c>
      <c r="AO143" t="s">
        <v>88</v>
      </c>
      <c r="AP143">
        <v>5</v>
      </c>
      <c r="AQ143" t="s">
        <v>165</v>
      </c>
      <c r="AR143" t="s">
        <v>46</v>
      </c>
      <c r="AS143" s="1">
        <v>698.45</v>
      </c>
      <c r="AT143" s="2">
        <v>155.21</v>
      </c>
    </row>
    <row r="144" spans="1:46" x14ac:dyDescent="0.25">
      <c r="A144" t="s">
        <v>512</v>
      </c>
      <c r="B144" t="s">
        <v>513</v>
      </c>
      <c r="C144">
        <v>48</v>
      </c>
      <c r="D144" t="s">
        <v>3119</v>
      </c>
      <c r="E144" t="s">
        <v>58</v>
      </c>
      <c r="F144" t="s">
        <v>3126</v>
      </c>
      <c r="G144" t="s">
        <v>110</v>
      </c>
      <c r="H144" t="s">
        <v>91</v>
      </c>
      <c r="I144" t="s">
        <v>91</v>
      </c>
      <c r="J144" t="s">
        <v>514</v>
      </c>
      <c r="K144" s="3">
        <v>45328</v>
      </c>
      <c r="L144" s="3">
        <v>45406</v>
      </c>
      <c r="M144">
        <v>70</v>
      </c>
      <c r="N144">
        <v>78</v>
      </c>
      <c r="O144">
        <v>13</v>
      </c>
      <c r="P144">
        <v>1</v>
      </c>
      <c r="Q144" t="s">
        <v>61</v>
      </c>
      <c r="R144" t="s">
        <v>61</v>
      </c>
      <c r="S144" s="2">
        <v>18986.400000000001</v>
      </c>
      <c r="T144" t="s">
        <v>80</v>
      </c>
      <c r="U144" t="s">
        <v>3122</v>
      </c>
      <c r="V144" t="s">
        <v>81</v>
      </c>
      <c r="W144" t="s">
        <v>74</v>
      </c>
      <c r="X144" t="s">
        <v>40</v>
      </c>
      <c r="Y144" t="s">
        <v>39</v>
      </c>
      <c r="Z144" t="s">
        <v>120</v>
      </c>
      <c r="AA144" t="s">
        <v>120</v>
      </c>
      <c r="AB144">
        <f>IF(datos_transformados[[#This Row],[Cancelacion_reserva]]="Verdadero",1,0)</f>
        <v>0</v>
      </c>
      <c r="AC144">
        <v>3</v>
      </c>
      <c r="AD144">
        <v>12</v>
      </c>
      <c r="AE144" t="s">
        <v>3116</v>
      </c>
      <c r="AF144" t="s">
        <v>41</v>
      </c>
      <c r="AG144" t="s">
        <v>42</v>
      </c>
      <c r="AH144" t="s">
        <v>104</v>
      </c>
      <c r="AI144">
        <v>3</v>
      </c>
      <c r="AJ144">
        <v>2</v>
      </c>
      <c r="AK144">
        <v>5</v>
      </c>
      <c r="AL144">
        <v>4</v>
      </c>
      <c r="AM144" t="s">
        <v>44</v>
      </c>
      <c r="AN144" t="s">
        <v>3123</v>
      </c>
      <c r="AO144" t="s">
        <v>88</v>
      </c>
      <c r="AP144">
        <v>4</v>
      </c>
      <c r="AQ144" t="s">
        <v>99</v>
      </c>
      <c r="AR144" t="s">
        <v>94</v>
      </c>
      <c r="AS144" s="1">
        <v>18986.400000000001</v>
      </c>
      <c r="AT144" s="2">
        <v>1460.49</v>
      </c>
    </row>
    <row r="145" spans="1:46" x14ac:dyDescent="0.25">
      <c r="A145" t="s">
        <v>515</v>
      </c>
      <c r="B145" t="s">
        <v>516</v>
      </c>
      <c r="C145">
        <v>63</v>
      </c>
      <c r="D145" t="s">
        <v>3125</v>
      </c>
      <c r="E145" t="s">
        <v>97</v>
      </c>
      <c r="F145" t="s">
        <v>3120</v>
      </c>
      <c r="G145" t="s">
        <v>70</v>
      </c>
      <c r="H145" t="s">
        <v>91</v>
      </c>
      <c r="I145" t="s">
        <v>91</v>
      </c>
      <c r="J145" t="s">
        <v>517</v>
      </c>
      <c r="K145" s="3">
        <v>45570</v>
      </c>
      <c r="L145" s="3">
        <v>45633</v>
      </c>
      <c r="M145">
        <v>22</v>
      </c>
      <c r="N145">
        <v>63</v>
      </c>
      <c r="O145">
        <v>2</v>
      </c>
      <c r="P145">
        <v>2</v>
      </c>
      <c r="Q145" t="s">
        <v>72</v>
      </c>
      <c r="R145" t="s">
        <v>72</v>
      </c>
      <c r="S145" s="2">
        <v>19190.900000000001</v>
      </c>
      <c r="T145" t="s">
        <v>80</v>
      </c>
      <c r="U145" t="s">
        <v>3122</v>
      </c>
      <c r="V145" t="s">
        <v>81</v>
      </c>
      <c r="W145" t="s">
        <v>74</v>
      </c>
      <c r="X145" t="s">
        <v>64</v>
      </c>
      <c r="Y145" t="s">
        <v>39</v>
      </c>
      <c r="Z145" t="s">
        <v>39</v>
      </c>
      <c r="AA145" t="s">
        <v>39</v>
      </c>
      <c r="AB145">
        <f>IF(datos_transformados[[#This Row],[Cancelacion_reserva]]="Verdadero",1,0)</f>
        <v>1</v>
      </c>
      <c r="AC145">
        <v>2</v>
      </c>
      <c r="AD145">
        <v>1</v>
      </c>
      <c r="AE145" t="s">
        <v>3116</v>
      </c>
      <c r="AF145" t="s">
        <v>41</v>
      </c>
      <c r="AG145" t="s">
        <v>53</v>
      </c>
      <c r="AH145" t="s">
        <v>54</v>
      </c>
      <c r="AI145">
        <v>5</v>
      </c>
      <c r="AJ145">
        <v>10</v>
      </c>
      <c r="AK145">
        <v>7</v>
      </c>
      <c r="AL145">
        <v>12</v>
      </c>
      <c r="AM145" t="s">
        <v>55</v>
      </c>
      <c r="AN145" t="s">
        <v>3116</v>
      </c>
      <c r="AO145" t="s">
        <v>41</v>
      </c>
      <c r="AP145">
        <v>5</v>
      </c>
      <c r="AQ145" t="s">
        <v>115</v>
      </c>
      <c r="AR145" t="s">
        <v>146</v>
      </c>
      <c r="AS145" s="1">
        <v>9595.4500000000007</v>
      </c>
      <c r="AT145" s="2">
        <v>9595.4500000000007</v>
      </c>
    </row>
    <row r="146" spans="1:46" x14ac:dyDescent="0.25">
      <c r="A146" t="s">
        <v>518</v>
      </c>
      <c r="B146" t="s">
        <v>519</v>
      </c>
      <c r="C146">
        <v>50</v>
      </c>
      <c r="D146" t="s">
        <v>3119</v>
      </c>
      <c r="E146" t="s">
        <v>58</v>
      </c>
      <c r="F146" t="s">
        <v>3121</v>
      </c>
      <c r="G146" t="s">
        <v>78</v>
      </c>
      <c r="H146" t="s">
        <v>91</v>
      </c>
      <c r="I146" t="s">
        <v>91</v>
      </c>
      <c r="J146" t="s">
        <v>520</v>
      </c>
      <c r="K146" s="3">
        <v>45470</v>
      </c>
      <c r="L146" s="3">
        <v>45636</v>
      </c>
      <c r="M146">
        <v>232</v>
      </c>
      <c r="N146">
        <v>166</v>
      </c>
      <c r="O146">
        <v>6</v>
      </c>
      <c r="P146">
        <v>3</v>
      </c>
      <c r="Q146" t="s">
        <v>72</v>
      </c>
      <c r="R146" t="s">
        <v>72</v>
      </c>
      <c r="S146" s="2">
        <v>6752.2</v>
      </c>
      <c r="T146" t="s">
        <v>37</v>
      </c>
      <c r="U146" t="s">
        <v>3122</v>
      </c>
      <c r="V146" t="s">
        <v>81</v>
      </c>
      <c r="W146" t="s">
        <v>103</v>
      </c>
      <c r="X146" t="s">
        <v>64</v>
      </c>
      <c r="Y146" t="s">
        <v>39</v>
      </c>
      <c r="Z146" t="s">
        <v>39</v>
      </c>
      <c r="AA146" t="s">
        <v>39</v>
      </c>
      <c r="AB146">
        <f>IF(datos_transformados[[#This Row],[Cancelacion_reserva]]="Verdadero",1,0)</f>
        <v>0</v>
      </c>
      <c r="AC146">
        <v>2</v>
      </c>
      <c r="AD146">
        <v>5</v>
      </c>
      <c r="AE146" t="s">
        <v>3123</v>
      </c>
      <c r="AF146" t="s">
        <v>88</v>
      </c>
      <c r="AG146" t="s">
        <v>53</v>
      </c>
      <c r="AH146" t="s">
        <v>54</v>
      </c>
      <c r="AI146">
        <v>4</v>
      </c>
      <c r="AJ146">
        <v>6</v>
      </c>
      <c r="AK146">
        <v>6</v>
      </c>
      <c r="AL146">
        <v>12</v>
      </c>
      <c r="AM146" t="s">
        <v>55</v>
      </c>
      <c r="AN146" t="s">
        <v>3123</v>
      </c>
      <c r="AO146" t="s">
        <v>88</v>
      </c>
      <c r="AP146">
        <v>4</v>
      </c>
      <c r="AQ146" t="s">
        <v>99</v>
      </c>
      <c r="AR146" t="s">
        <v>146</v>
      </c>
      <c r="AS146" s="1">
        <v>2250.73</v>
      </c>
      <c r="AT146" s="2">
        <v>1125.3699999999999</v>
      </c>
    </row>
    <row r="147" spans="1:46" x14ac:dyDescent="0.25">
      <c r="A147" t="s">
        <v>521</v>
      </c>
      <c r="B147" t="s">
        <v>522</v>
      </c>
      <c r="C147">
        <v>27</v>
      </c>
      <c r="D147" t="s">
        <v>3111</v>
      </c>
      <c r="E147" t="s">
        <v>32</v>
      </c>
      <c r="F147" t="s">
        <v>3112</v>
      </c>
      <c r="G147" t="s">
        <v>33</v>
      </c>
      <c r="H147" t="s">
        <v>34</v>
      </c>
      <c r="I147" t="s">
        <v>34</v>
      </c>
      <c r="J147" t="s">
        <v>523</v>
      </c>
      <c r="K147" s="3">
        <v>45294</v>
      </c>
      <c r="L147" s="3">
        <v>45657</v>
      </c>
      <c r="M147">
        <v>149</v>
      </c>
      <c r="N147">
        <v>363</v>
      </c>
      <c r="O147">
        <v>2</v>
      </c>
      <c r="P147">
        <v>3</v>
      </c>
      <c r="Q147" t="s">
        <v>3114</v>
      </c>
      <c r="R147" t="s">
        <v>36</v>
      </c>
      <c r="S147" s="2">
        <v>1866.4</v>
      </c>
      <c r="T147" t="s">
        <v>80</v>
      </c>
      <c r="U147" t="s">
        <v>3124</v>
      </c>
      <c r="V147" t="s">
        <v>93</v>
      </c>
      <c r="W147" t="s">
        <v>39</v>
      </c>
      <c r="X147" t="s">
        <v>52</v>
      </c>
      <c r="Y147" t="s">
        <v>39</v>
      </c>
      <c r="Z147" t="s">
        <v>39</v>
      </c>
      <c r="AA147" t="s">
        <v>39</v>
      </c>
      <c r="AB147">
        <f>IF(datos_transformados[[#This Row],[Cancelacion_reserva]]="Verdadero",1,0)</f>
        <v>1</v>
      </c>
      <c r="AC147">
        <v>7</v>
      </c>
      <c r="AD147">
        <v>1</v>
      </c>
      <c r="AE147" t="s">
        <v>3123</v>
      </c>
      <c r="AF147" t="s">
        <v>88</v>
      </c>
      <c r="AG147" t="s">
        <v>42</v>
      </c>
      <c r="AH147" t="s">
        <v>104</v>
      </c>
      <c r="AI147">
        <v>8</v>
      </c>
      <c r="AJ147">
        <v>1</v>
      </c>
      <c r="AK147">
        <v>4</v>
      </c>
      <c r="AL147">
        <v>12</v>
      </c>
      <c r="AM147" t="s">
        <v>44</v>
      </c>
      <c r="AN147" t="s">
        <v>3116</v>
      </c>
      <c r="AO147" t="s">
        <v>41</v>
      </c>
      <c r="AP147">
        <v>3</v>
      </c>
      <c r="AQ147" t="s">
        <v>99</v>
      </c>
      <c r="AR147" t="s">
        <v>67</v>
      </c>
      <c r="AS147" s="1">
        <v>622.13</v>
      </c>
      <c r="AT147" s="2">
        <v>933.2</v>
      </c>
    </row>
    <row r="148" spans="1:46" x14ac:dyDescent="0.25">
      <c r="A148" t="s">
        <v>524</v>
      </c>
      <c r="B148" t="s">
        <v>525</v>
      </c>
      <c r="C148">
        <v>39</v>
      </c>
      <c r="D148" t="s">
        <v>3125</v>
      </c>
      <c r="E148" t="s">
        <v>97</v>
      </c>
      <c r="F148" t="s">
        <v>59</v>
      </c>
      <c r="G148" t="s">
        <v>59</v>
      </c>
      <c r="H148" t="s">
        <v>91</v>
      </c>
      <c r="I148" t="s">
        <v>91</v>
      </c>
      <c r="J148" t="s">
        <v>526</v>
      </c>
      <c r="K148" s="3">
        <v>45406</v>
      </c>
      <c r="L148" s="3">
        <v>45623</v>
      </c>
      <c r="M148">
        <v>7</v>
      </c>
      <c r="N148">
        <v>217</v>
      </c>
      <c r="O148">
        <v>10</v>
      </c>
      <c r="P148">
        <v>3</v>
      </c>
      <c r="Q148" t="s">
        <v>61</v>
      </c>
      <c r="R148" t="s">
        <v>61</v>
      </c>
      <c r="S148" s="2">
        <v>1059.3</v>
      </c>
      <c r="T148" t="s">
        <v>37</v>
      </c>
      <c r="U148" t="s">
        <v>62</v>
      </c>
      <c r="V148" t="s">
        <v>62</v>
      </c>
      <c r="W148" t="s">
        <v>63</v>
      </c>
      <c r="X148" t="s">
        <v>52</v>
      </c>
      <c r="Y148" t="s">
        <v>3127</v>
      </c>
      <c r="Z148" t="s">
        <v>3127</v>
      </c>
      <c r="AA148" t="s">
        <v>130</v>
      </c>
      <c r="AB148">
        <f>IF(datos_transformados[[#This Row],[Cancelacion_reserva]]="Verdadero",1,0)</f>
        <v>0</v>
      </c>
      <c r="AC148">
        <v>6</v>
      </c>
      <c r="AD148">
        <v>9</v>
      </c>
      <c r="AE148" t="s">
        <v>3123</v>
      </c>
      <c r="AF148" t="s">
        <v>88</v>
      </c>
      <c r="AG148" t="s">
        <v>82</v>
      </c>
      <c r="AH148" t="s">
        <v>43</v>
      </c>
      <c r="AI148">
        <v>11</v>
      </c>
      <c r="AJ148">
        <v>4</v>
      </c>
      <c r="AK148">
        <v>11</v>
      </c>
      <c r="AL148">
        <v>11</v>
      </c>
      <c r="AM148" t="s">
        <v>44</v>
      </c>
      <c r="AN148" t="s">
        <v>3123</v>
      </c>
      <c r="AO148" t="s">
        <v>88</v>
      </c>
      <c r="AP148">
        <v>3</v>
      </c>
      <c r="AQ148" t="s">
        <v>115</v>
      </c>
      <c r="AR148" t="s">
        <v>46</v>
      </c>
      <c r="AS148" s="1">
        <v>353.1</v>
      </c>
      <c r="AT148" s="2">
        <v>105.93</v>
      </c>
    </row>
    <row r="149" spans="1:46" x14ac:dyDescent="0.25">
      <c r="A149" t="s">
        <v>527</v>
      </c>
      <c r="B149" t="s">
        <v>528</v>
      </c>
      <c r="C149">
        <v>37</v>
      </c>
      <c r="D149" t="s">
        <v>3119</v>
      </c>
      <c r="E149" t="s">
        <v>58</v>
      </c>
      <c r="F149" t="s">
        <v>3112</v>
      </c>
      <c r="G149" t="s">
        <v>33</v>
      </c>
      <c r="H149" t="s">
        <v>3113</v>
      </c>
      <c r="I149" t="s">
        <v>34</v>
      </c>
      <c r="J149" t="s">
        <v>529</v>
      </c>
      <c r="K149" s="3">
        <v>45299</v>
      </c>
      <c r="L149" s="3">
        <v>45426</v>
      </c>
      <c r="M149">
        <v>60</v>
      </c>
      <c r="N149">
        <v>127</v>
      </c>
      <c r="O149">
        <v>13</v>
      </c>
      <c r="P149">
        <v>4</v>
      </c>
      <c r="Q149" t="s">
        <v>3114</v>
      </c>
      <c r="R149" t="s">
        <v>36</v>
      </c>
      <c r="S149" s="2">
        <v>17143.5</v>
      </c>
      <c r="T149" t="s">
        <v>73</v>
      </c>
      <c r="U149" t="s">
        <v>119</v>
      </c>
      <c r="V149" t="s">
        <v>119</v>
      </c>
      <c r="W149" t="s">
        <v>39</v>
      </c>
      <c r="X149" t="s">
        <v>40</v>
      </c>
      <c r="Y149" t="s">
        <v>39</v>
      </c>
      <c r="Z149" t="s">
        <v>39</v>
      </c>
      <c r="AA149" t="s">
        <v>39</v>
      </c>
      <c r="AB149">
        <f>IF(datos_transformados[[#This Row],[Cancelacion_reserva]]="Verdadero",1,0)</f>
        <v>0</v>
      </c>
      <c r="AC149">
        <v>2</v>
      </c>
      <c r="AD149">
        <v>12</v>
      </c>
      <c r="AE149" t="s">
        <v>3123</v>
      </c>
      <c r="AF149" t="s">
        <v>88</v>
      </c>
      <c r="AG149" t="s">
        <v>82</v>
      </c>
      <c r="AH149" t="s">
        <v>54</v>
      </c>
      <c r="AI149">
        <v>11</v>
      </c>
      <c r="AJ149">
        <v>1</v>
      </c>
      <c r="AK149">
        <v>7</v>
      </c>
      <c r="AL149">
        <v>5</v>
      </c>
      <c r="AM149" t="s">
        <v>44</v>
      </c>
      <c r="AN149" t="s">
        <v>3123</v>
      </c>
      <c r="AO149" t="s">
        <v>88</v>
      </c>
      <c r="AP149">
        <v>5</v>
      </c>
      <c r="AQ149" t="s">
        <v>39</v>
      </c>
      <c r="AR149" t="s">
        <v>46</v>
      </c>
      <c r="AS149" s="1">
        <v>4285.88</v>
      </c>
      <c r="AT149" s="2">
        <v>1318.73</v>
      </c>
    </row>
    <row r="150" spans="1:46" x14ac:dyDescent="0.25">
      <c r="A150" t="s">
        <v>530</v>
      </c>
      <c r="B150" t="s">
        <v>531</v>
      </c>
      <c r="C150">
        <v>60</v>
      </c>
      <c r="D150" t="s">
        <v>3111</v>
      </c>
      <c r="E150" t="s">
        <v>32</v>
      </c>
      <c r="F150" t="s">
        <v>85</v>
      </c>
      <c r="G150" t="s">
        <v>85</v>
      </c>
      <c r="H150" t="s">
        <v>3113</v>
      </c>
      <c r="I150" t="s">
        <v>34</v>
      </c>
      <c r="J150" t="s">
        <v>532</v>
      </c>
      <c r="K150" s="3">
        <v>45333</v>
      </c>
      <c r="L150" s="3">
        <v>45344</v>
      </c>
      <c r="M150">
        <v>47</v>
      </c>
      <c r="N150">
        <v>11</v>
      </c>
      <c r="O150">
        <v>14</v>
      </c>
      <c r="P150">
        <v>4</v>
      </c>
      <c r="Q150" t="s">
        <v>72</v>
      </c>
      <c r="R150" t="s">
        <v>72</v>
      </c>
      <c r="S150" s="2">
        <v>16897.2</v>
      </c>
      <c r="T150" t="s">
        <v>73</v>
      </c>
      <c r="U150" t="s">
        <v>62</v>
      </c>
      <c r="V150" t="s">
        <v>62</v>
      </c>
      <c r="W150" t="s">
        <v>103</v>
      </c>
      <c r="X150" t="s">
        <v>40</v>
      </c>
      <c r="Y150" t="s">
        <v>39</v>
      </c>
      <c r="Z150" t="s">
        <v>39</v>
      </c>
      <c r="AA150" t="s">
        <v>39</v>
      </c>
      <c r="AB150">
        <f>IF(datos_transformados[[#This Row],[Cancelacion_reserva]]="Verdadero",1,0)</f>
        <v>0</v>
      </c>
      <c r="AC150">
        <v>1</v>
      </c>
      <c r="AD150">
        <v>13</v>
      </c>
      <c r="AE150" t="s">
        <v>3116</v>
      </c>
      <c r="AF150" t="s">
        <v>41</v>
      </c>
      <c r="AG150" t="s">
        <v>82</v>
      </c>
      <c r="AH150" t="s">
        <v>43</v>
      </c>
      <c r="AI150">
        <v>10</v>
      </c>
      <c r="AJ150">
        <v>2</v>
      </c>
      <c r="AK150">
        <v>4</v>
      </c>
      <c r="AL150">
        <v>2</v>
      </c>
      <c r="AM150" t="s">
        <v>44</v>
      </c>
      <c r="AN150" t="s">
        <v>3123</v>
      </c>
      <c r="AO150" t="s">
        <v>88</v>
      </c>
      <c r="AP150">
        <v>5</v>
      </c>
      <c r="AQ150" t="s">
        <v>99</v>
      </c>
      <c r="AR150" t="s">
        <v>146</v>
      </c>
      <c r="AS150" s="1">
        <v>4224.3</v>
      </c>
      <c r="AT150" s="2">
        <v>1206.94</v>
      </c>
    </row>
    <row r="151" spans="1:46" x14ac:dyDescent="0.25">
      <c r="A151" t="s">
        <v>533</v>
      </c>
      <c r="B151" t="s">
        <v>534</v>
      </c>
      <c r="C151">
        <v>26</v>
      </c>
      <c r="D151" t="s">
        <v>3125</v>
      </c>
      <c r="E151" t="s">
        <v>97</v>
      </c>
      <c r="F151" t="s">
        <v>3112</v>
      </c>
      <c r="G151" t="s">
        <v>33</v>
      </c>
      <c r="H151" t="s">
        <v>91</v>
      </c>
      <c r="I151" t="s">
        <v>91</v>
      </c>
      <c r="J151" t="s">
        <v>535</v>
      </c>
      <c r="K151" s="3">
        <v>45309</v>
      </c>
      <c r="L151" s="3">
        <v>45393</v>
      </c>
      <c r="M151">
        <v>292</v>
      </c>
      <c r="N151">
        <v>84</v>
      </c>
      <c r="O151">
        <v>6</v>
      </c>
      <c r="P151">
        <v>3</v>
      </c>
      <c r="Q151" t="s">
        <v>72</v>
      </c>
      <c r="R151" t="s">
        <v>72</v>
      </c>
      <c r="S151" s="2">
        <v>1242.9000000000001</v>
      </c>
      <c r="T151" t="s">
        <v>73</v>
      </c>
      <c r="U151" t="s">
        <v>119</v>
      </c>
      <c r="V151" t="s">
        <v>119</v>
      </c>
      <c r="W151" t="s">
        <v>74</v>
      </c>
      <c r="X151" t="s">
        <v>64</v>
      </c>
      <c r="Y151" t="s">
        <v>39</v>
      </c>
      <c r="Z151" t="s">
        <v>39</v>
      </c>
      <c r="AA151" t="s">
        <v>39</v>
      </c>
      <c r="AB151">
        <f>IF(datos_transformados[[#This Row],[Cancelacion_reserva]]="Verdadero",1,0)</f>
        <v>1</v>
      </c>
      <c r="AC151">
        <v>4</v>
      </c>
      <c r="AD151">
        <v>5</v>
      </c>
      <c r="AE151" t="s">
        <v>3116</v>
      </c>
      <c r="AF151" t="s">
        <v>41</v>
      </c>
      <c r="AG151" t="s">
        <v>82</v>
      </c>
      <c r="AH151" t="s">
        <v>54</v>
      </c>
      <c r="AI151">
        <v>3</v>
      </c>
      <c r="AJ151">
        <v>1</v>
      </c>
      <c r="AK151">
        <v>7</v>
      </c>
      <c r="AL151">
        <v>4</v>
      </c>
      <c r="AM151" t="s">
        <v>55</v>
      </c>
      <c r="AN151" t="s">
        <v>3116</v>
      </c>
      <c r="AO151" t="s">
        <v>41</v>
      </c>
      <c r="AP151">
        <v>3</v>
      </c>
      <c r="AQ151" t="s">
        <v>99</v>
      </c>
      <c r="AR151" t="s">
        <v>67</v>
      </c>
      <c r="AS151" s="1">
        <v>414.3</v>
      </c>
      <c r="AT151" s="2">
        <v>207.15</v>
      </c>
    </row>
    <row r="152" spans="1:46" x14ac:dyDescent="0.25">
      <c r="A152" t="s">
        <v>536</v>
      </c>
      <c r="B152" t="s">
        <v>537</v>
      </c>
      <c r="C152">
        <v>55</v>
      </c>
      <c r="D152" t="s">
        <v>3111</v>
      </c>
      <c r="E152" t="s">
        <v>32</v>
      </c>
      <c r="F152" t="s">
        <v>3126</v>
      </c>
      <c r="G152" t="s">
        <v>110</v>
      </c>
      <c r="H152" t="s">
        <v>34</v>
      </c>
      <c r="I152" t="s">
        <v>34</v>
      </c>
      <c r="J152" t="s">
        <v>538</v>
      </c>
      <c r="K152" s="3">
        <v>45412</v>
      </c>
      <c r="L152" s="3">
        <v>45583</v>
      </c>
      <c r="M152">
        <v>47</v>
      </c>
      <c r="N152">
        <v>171</v>
      </c>
      <c r="O152">
        <v>8</v>
      </c>
      <c r="P152">
        <v>4</v>
      </c>
      <c r="Q152" t="s">
        <v>3114</v>
      </c>
      <c r="R152" t="s">
        <v>36</v>
      </c>
      <c r="S152" s="2">
        <v>7353.3</v>
      </c>
      <c r="T152" t="s">
        <v>37</v>
      </c>
      <c r="U152" t="s">
        <v>3122</v>
      </c>
      <c r="V152" t="s">
        <v>81</v>
      </c>
      <c r="W152" t="s">
        <v>39</v>
      </c>
      <c r="X152" t="s">
        <v>40</v>
      </c>
      <c r="Y152" t="s">
        <v>39</v>
      </c>
      <c r="Z152" t="s">
        <v>39</v>
      </c>
      <c r="AA152" t="s">
        <v>39</v>
      </c>
      <c r="AB152">
        <f>IF(datos_transformados[[#This Row],[Cancelacion_reserva]]="Verdadero",1,0)</f>
        <v>1</v>
      </c>
      <c r="AC152">
        <v>2</v>
      </c>
      <c r="AD152">
        <v>7</v>
      </c>
      <c r="AE152" t="s">
        <v>3123</v>
      </c>
      <c r="AF152" t="s">
        <v>88</v>
      </c>
      <c r="AG152" t="s">
        <v>53</v>
      </c>
      <c r="AH152" t="s">
        <v>54</v>
      </c>
      <c r="AI152">
        <v>1</v>
      </c>
      <c r="AJ152">
        <v>4</v>
      </c>
      <c r="AK152">
        <v>2</v>
      </c>
      <c r="AL152">
        <v>10</v>
      </c>
      <c r="AM152" t="s">
        <v>44</v>
      </c>
      <c r="AN152" t="s">
        <v>3116</v>
      </c>
      <c r="AO152" t="s">
        <v>41</v>
      </c>
      <c r="AP152">
        <v>5</v>
      </c>
      <c r="AQ152" t="s">
        <v>99</v>
      </c>
      <c r="AR152" t="s">
        <v>146</v>
      </c>
      <c r="AS152" s="1">
        <v>1838.33</v>
      </c>
      <c r="AT152" s="2">
        <v>919.16</v>
      </c>
    </row>
    <row r="153" spans="1:46" x14ac:dyDescent="0.25">
      <c r="A153" t="s">
        <v>539</v>
      </c>
      <c r="B153" t="s">
        <v>540</v>
      </c>
      <c r="C153">
        <v>24</v>
      </c>
      <c r="D153" t="s">
        <v>3125</v>
      </c>
      <c r="E153" t="s">
        <v>97</v>
      </c>
      <c r="F153" t="s">
        <v>3120</v>
      </c>
      <c r="G153" t="s">
        <v>70</v>
      </c>
      <c r="H153" t="s">
        <v>91</v>
      </c>
      <c r="I153" t="s">
        <v>91</v>
      </c>
      <c r="J153" t="s">
        <v>541</v>
      </c>
      <c r="K153" s="3">
        <v>45345</v>
      </c>
      <c r="L153" s="3">
        <v>45455</v>
      </c>
      <c r="M153">
        <v>37</v>
      </c>
      <c r="N153">
        <v>110</v>
      </c>
      <c r="O153">
        <v>8</v>
      </c>
      <c r="P153">
        <v>1</v>
      </c>
      <c r="Q153" t="s">
        <v>61</v>
      </c>
      <c r="R153" t="s">
        <v>61</v>
      </c>
      <c r="S153" s="2">
        <v>9145.7999999999993</v>
      </c>
      <c r="T153" t="s">
        <v>37</v>
      </c>
      <c r="U153" t="s">
        <v>3122</v>
      </c>
      <c r="V153" t="s">
        <v>81</v>
      </c>
      <c r="W153" t="s">
        <v>63</v>
      </c>
      <c r="X153" t="s">
        <v>64</v>
      </c>
      <c r="Y153" t="s">
        <v>229</v>
      </c>
      <c r="Z153" t="s">
        <v>229</v>
      </c>
      <c r="AA153" t="s">
        <v>229</v>
      </c>
      <c r="AB153">
        <f>IF(datos_transformados[[#This Row],[Cancelacion_reserva]]="Verdadero",1,0)</f>
        <v>1</v>
      </c>
      <c r="AC153">
        <v>7</v>
      </c>
      <c r="AD153">
        <v>7</v>
      </c>
      <c r="AE153" t="s">
        <v>3116</v>
      </c>
      <c r="AF153" t="s">
        <v>41</v>
      </c>
      <c r="AG153" t="s">
        <v>53</v>
      </c>
      <c r="AH153" t="s">
        <v>104</v>
      </c>
      <c r="AI153">
        <v>10</v>
      </c>
      <c r="AJ153">
        <v>2</v>
      </c>
      <c r="AK153">
        <v>5</v>
      </c>
      <c r="AL153">
        <v>6</v>
      </c>
      <c r="AM153" t="s">
        <v>44</v>
      </c>
      <c r="AN153" t="s">
        <v>3116</v>
      </c>
      <c r="AO153" t="s">
        <v>41</v>
      </c>
      <c r="AP153">
        <v>4</v>
      </c>
      <c r="AQ153" t="s">
        <v>99</v>
      </c>
      <c r="AR153" t="s">
        <v>67</v>
      </c>
      <c r="AS153" s="1">
        <v>9145.7999999999993</v>
      </c>
      <c r="AT153" s="2">
        <v>1143.23</v>
      </c>
    </row>
    <row r="154" spans="1:46" x14ac:dyDescent="0.25">
      <c r="A154" t="s">
        <v>542</v>
      </c>
      <c r="B154" t="s">
        <v>543</v>
      </c>
      <c r="C154">
        <v>47</v>
      </c>
      <c r="D154" t="s">
        <v>3111</v>
      </c>
      <c r="E154" t="s">
        <v>32</v>
      </c>
      <c r="F154" t="s">
        <v>85</v>
      </c>
      <c r="G154" t="s">
        <v>85</v>
      </c>
      <c r="H154" t="s">
        <v>3113</v>
      </c>
      <c r="I154" t="s">
        <v>34</v>
      </c>
      <c r="J154" t="s">
        <v>544</v>
      </c>
      <c r="K154" s="3">
        <v>45366</v>
      </c>
      <c r="L154" s="3">
        <v>45556</v>
      </c>
      <c r="M154">
        <v>162</v>
      </c>
      <c r="N154">
        <v>190</v>
      </c>
      <c r="O154">
        <v>9</v>
      </c>
      <c r="P154">
        <v>2</v>
      </c>
      <c r="Q154" t="s">
        <v>61</v>
      </c>
      <c r="R154" t="s">
        <v>61</v>
      </c>
      <c r="S154" s="2">
        <v>8051.6</v>
      </c>
      <c r="T154" t="s">
        <v>80</v>
      </c>
      <c r="U154" t="s">
        <v>87</v>
      </c>
      <c r="V154" t="s">
        <v>87</v>
      </c>
      <c r="W154" t="s">
        <v>74</v>
      </c>
      <c r="X154" t="s">
        <v>64</v>
      </c>
      <c r="Y154" t="s">
        <v>229</v>
      </c>
      <c r="Z154" t="s">
        <v>229</v>
      </c>
      <c r="AA154" t="s">
        <v>229</v>
      </c>
      <c r="AB154">
        <f>IF(datos_transformados[[#This Row],[Cancelacion_reserva]]="Verdadero",1,0)</f>
        <v>1</v>
      </c>
      <c r="AC154">
        <v>8</v>
      </c>
      <c r="AD154">
        <v>8</v>
      </c>
      <c r="AE154" t="s">
        <v>3116</v>
      </c>
      <c r="AF154" t="s">
        <v>41</v>
      </c>
      <c r="AG154" t="s">
        <v>53</v>
      </c>
      <c r="AH154" t="s">
        <v>54</v>
      </c>
      <c r="AI154">
        <v>10</v>
      </c>
      <c r="AJ154">
        <v>3</v>
      </c>
      <c r="AK154">
        <v>4</v>
      </c>
      <c r="AL154">
        <v>9</v>
      </c>
      <c r="AM154" t="s">
        <v>55</v>
      </c>
      <c r="AN154" t="s">
        <v>3116</v>
      </c>
      <c r="AO154" t="s">
        <v>41</v>
      </c>
      <c r="AP154">
        <v>3</v>
      </c>
      <c r="AQ154" t="s">
        <v>66</v>
      </c>
      <c r="AR154" t="s">
        <v>94</v>
      </c>
      <c r="AS154" s="1">
        <v>4025.8</v>
      </c>
      <c r="AT154" s="2">
        <v>894.62</v>
      </c>
    </row>
    <row r="155" spans="1:46" x14ac:dyDescent="0.25">
      <c r="A155" t="s">
        <v>545</v>
      </c>
      <c r="B155" t="s">
        <v>546</v>
      </c>
      <c r="C155">
        <v>29</v>
      </c>
      <c r="D155" t="s">
        <v>3125</v>
      </c>
      <c r="E155" t="s">
        <v>97</v>
      </c>
      <c r="F155" t="s">
        <v>3120</v>
      </c>
      <c r="G155" t="s">
        <v>70</v>
      </c>
      <c r="H155" t="s">
        <v>3113</v>
      </c>
      <c r="I155" t="s">
        <v>34</v>
      </c>
      <c r="J155" t="s">
        <v>547</v>
      </c>
      <c r="K155" s="3">
        <v>45376</v>
      </c>
      <c r="L155" s="3">
        <v>45482</v>
      </c>
      <c r="M155">
        <v>330</v>
      </c>
      <c r="N155">
        <v>106</v>
      </c>
      <c r="O155">
        <v>14</v>
      </c>
      <c r="P155">
        <v>4</v>
      </c>
      <c r="Q155" t="s">
        <v>61</v>
      </c>
      <c r="R155" t="s">
        <v>61</v>
      </c>
      <c r="S155" s="2">
        <v>5242.7</v>
      </c>
      <c r="T155" t="s">
        <v>37</v>
      </c>
      <c r="U155" t="s">
        <v>3122</v>
      </c>
      <c r="V155" t="s">
        <v>81</v>
      </c>
      <c r="W155" t="s">
        <v>63</v>
      </c>
      <c r="X155" t="s">
        <v>64</v>
      </c>
      <c r="Y155" t="s">
        <v>39</v>
      </c>
      <c r="Z155" t="s">
        <v>120</v>
      </c>
      <c r="AA155" t="s">
        <v>120</v>
      </c>
      <c r="AB155">
        <f>IF(datos_transformados[[#This Row],[Cancelacion_reserva]]="Verdadero",1,0)</f>
        <v>1</v>
      </c>
      <c r="AC155">
        <v>6</v>
      </c>
      <c r="AD155">
        <v>13</v>
      </c>
      <c r="AE155" t="s">
        <v>3116</v>
      </c>
      <c r="AF155" t="s">
        <v>41</v>
      </c>
      <c r="AG155" t="s">
        <v>42</v>
      </c>
      <c r="AH155" t="s">
        <v>54</v>
      </c>
      <c r="AI155">
        <v>11</v>
      </c>
      <c r="AJ155">
        <v>3</v>
      </c>
      <c r="AK155">
        <v>7</v>
      </c>
      <c r="AL155">
        <v>7</v>
      </c>
      <c r="AM155" t="s">
        <v>44</v>
      </c>
      <c r="AN155" t="s">
        <v>3116</v>
      </c>
      <c r="AO155" t="s">
        <v>41</v>
      </c>
      <c r="AP155">
        <v>1</v>
      </c>
      <c r="AQ155" t="s">
        <v>45</v>
      </c>
      <c r="AR155" t="s">
        <v>67</v>
      </c>
      <c r="AS155" s="1">
        <v>1310.68</v>
      </c>
      <c r="AT155" s="2">
        <v>374.48</v>
      </c>
    </row>
    <row r="156" spans="1:46" x14ac:dyDescent="0.25">
      <c r="A156" t="s">
        <v>548</v>
      </c>
      <c r="B156" t="s">
        <v>549</v>
      </c>
      <c r="C156">
        <v>59</v>
      </c>
      <c r="D156" t="s">
        <v>3125</v>
      </c>
      <c r="E156" t="s">
        <v>97</v>
      </c>
      <c r="F156" t="s">
        <v>85</v>
      </c>
      <c r="G156" t="s">
        <v>85</v>
      </c>
      <c r="H156" t="s">
        <v>91</v>
      </c>
      <c r="I156" t="s">
        <v>91</v>
      </c>
      <c r="J156" t="s">
        <v>550</v>
      </c>
      <c r="K156" s="3">
        <v>45445</v>
      </c>
      <c r="L156" s="3">
        <v>45465</v>
      </c>
      <c r="M156">
        <v>107</v>
      </c>
      <c r="N156">
        <v>20</v>
      </c>
      <c r="O156">
        <v>7</v>
      </c>
      <c r="P156">
        <v>2</v>
      </c>
      <c r="Q156" t="s">
        <v>72</v>
      </c>
      <c r="R156" t="s">
        <v>72</v>
      </c>
      <c r="S156" s="2">
        <v>17965.900000000001</v>
      </c>
      <c r="T156" t="s">
        <v>73</v>
      </c>
      <c r="U156" t="s">
        <v>62</v>
      </c>
      <c r="V156" t="s">
        <v>62</v>
      </c>
      <c r="W156" t="s">
        <v>74</v>
      </c>
      <c r="X156" t="s">
        <v>40</v>
      </c>
      <c r="Y156" t="s">
        <v>39</v>
      </c>
      <c r="Z156" t="s">
        <v>39</v>
      </c>
      <c r="AA156" t="s">
        <v>39</v>
      </c>
      <c r="AB156">
        <f>IF(datos_transformados[[#This Row],[Cancelacion_reserva]]="Verdadero",1,0)</f>
        <v>0</v>
      </c>
      <c r="AC156">
        <v>2</v>
      </c>
      <c r="AD156">
        <v>6</v>
      </c>
      <c r="AE156" t="s">
        <v>3116</v>
      </c>
      <c r="AF156" t="s">
        <v>41</v>
      </c>
      <c r="AG156" t="s">
        <v>82</v>
      </c>
      <c r="AH156" t="s">
        <v>104</v>
      </c>
      <c r="AI156">
        <v>2</v>
      </c>
      <c r="AJ156">
        <v>6</v>
      </c>
      <c r="AK156">
        <v>12</v>
      </c>
      <c r="AL156">
        <v>6</v>
      </c>
      <c r="AM156" t="s">
        <v>44</v>
      </c>
      <c r="AN156" t="s">
        <v>3123</v>
      </c>
      <c r="AO156" t="s">
        <v>88</v>
      </c>
      <c r="AP156">
        <v>2</v>
      </c>
      <c r="AQ156" t="s">
        <v>66</v>
      </c>
      <c r="AR156" t="s">
        <v>146</v>
      </c>
      <c r="AS156" s="1">
        <v>8982.9500000000007</v>
      </c>
      <c r="AT156" s="2">
        <v>2566.56</v>
      </c>
    </row>
    <row r="157" spans="1:46" x14ac:dyDescent="0.25">
      <c r="A157" t="s">
        <v>551</v>
      </c>
      <c r="B157" t="s">
        <v>552</v>
      </c>
      <c r="C157">
        <v>26</v>
      </c>
      <c r="D157" t="s">
        <v>3111</v>
      </c>
      <c r="E157" t="s">
        <v>32</v>
      </c>
      <c r="F157" t="s">
        <v>59</v>
      </c>
      <c r="G157" t="s">
        <v>59</v>
      </c>
      <c r="H157" t="s">
        <v>3113</v>
      </c>
      <c r="I157" t="s">
        <v>34</v>
      </c>
      <c r="J157" t="s">
        <v>553</v>
      </c>
      <c r="K157" s="3">
        <v>45374</v>
      </c>
      <c r="L157" s="3">
        <v>45417</v>
      </c>
      <c r="M157">
        <v>232</v>
      </c>
      <c r="N157">
        <v>43</v>
      </c>
      <c r="O157">
        <v>13</v>
      </c>
      <c r="P157">
        <v>1</v>
      </c>
      <c r="Q157" t="s">
        <v>3114</v>
      </c>
      <c r="R157" t="s">
        <v>36</v>
      </c>
      <c r="S157" s="2">
        <v>7473.9</v>
      </c>
      <c r="T157" t="s">
        <v>80</v>
      </c>
      <c r="U157" t="s">
        <v>87</v>
      </c>
      <c r="V157" t="s">
        <v>87</v>
      </c>
      <c r="W157" t="s">
        <v>39</v>
      </c>
      <c r="X157" t="s">
        <v>40</v>
      </c>
      <c r="Y157" t="s">
        <v>39</v>
      </c>
      <c r="Z157" t="s">
        <v>39</v>
      </c>
      <c r="AA157" t="s">
        <v>39</v>
      </c>
      <c r="AB157">
        <f>IF(datos_transformados[[#This Row],[Cancelacion_reserva]]="Verdadero",1,0)</f>
        <v>1</v>
      </c>
      <c r="AC157">
        <v>4</v>
      </c>
      <c r="AD157">
        <v>12</v>
      </c>
      <c r="AE157" t="s">
        <v>3123</v>
      </c>
      <c r="AF157" t="s">
        <v>88</v>
      </c>
      <c r="AG157" t="s">
        <v>53</v>
      </c>
      <c r="AH157" t="s">
        <v>54</v>
      </c>
      <c r="AI157">
        <v>1</v>
      </c>
      <c r="AJ157">
        <v>3</v>
      </c>
      <c r="AK157">
        <v>2</v>
      </c>
      <c r="AL157">
        <v>5</v>
      </c>
      <c r="AM157" t="s">
        <v>55</v>
      </c>
      <c r="AN157" t="s">
        <v>3116</v>
      </c>
      <c r="AO157" t="s">
        <v>41</v>
      </c>
      <c r="AP157">
        <v>1</v>
      </c>
      <c r="AQ157" t="s">
        <v>66</v>
      </c>
      <c r="AR157" t="s">
        <v>67</v>
      </c>
      <c r="AS157" s="1">
        <v>7473.9</v>
      </c>
      <c r="AT157" s="2">
        <v>574.91999999999996</v>
      </c>
    </row>
    <row r="158" spans="1:46" x14ac:dyDescent="0.25">
      <c r="A158" t="s">
        <v>554</v>
      </c>
      <c r="B158" t="s">
        <v>555</v>
      </c>
      <c r="C158">
        <v>43</v>
      </c>
      <c r="D158" t="s">
        <v>3111</v>
      </c>
      <c r="E158" t="s">
        <v>32</v>
      </c>
      <c r="F158" t="s">
        <v>3121</v>
      </c>
      <c r="G158" t="s">
        <v>78</v>
      </c>
      <c r="H158" t="s">
        <v>34</v>
      </c>
      <c r="I158" t="s">
        <v>34</v>
      </c>
      <c r="J158" t="s">
        <v>556</v>
      </c>
      <c r="K158" s="3">
        <v>45560</v>
      </c>
      <c r="L158" s="3">
        <v>45612</v>
      </c>
      <c r="M158">
        <v>214</v>
      </c>
      <c r="N158">
        <v>52</v>
      </c>
      <c r="O158">
        <v>7</v>
      </c>
      <c r="P158">
        <v>4</v>
      </c>
      <c r="Q158" t="s">
        <v>72</v>
      </c>
      <c r="R158" t="s">
        <v>72</v>
      </c>
      <c r="S158" s="2">
        <v>415.6</v>
      </c>
      <c r="T158" t="s">
        <v>80</v>
      </c>
      <c r="U158" t="s">
        <v>119</v>
      </c>
      <c r="V158" t="s">
        <v>119</v>
      </c>
      <c r="W158" t="s">
        <v>63</v>
      </c>
      <c r="X158" t="s">
        <v>52</v>
      </c>
      <c r="Y158" t="s">
        <v>39</v>
      </c>
      <c r="Z158" t="s">
        <v>39</v>
      </c>
      <c r="AA158" t="s">
        <v>39</v>
      </c>
      <c r="AB158">
        <f>IF(datos_transformados[[#This Row],[Cancelacion_reserva]]="Verdadero",1,0)</f>
        <v>1</v>
      </c>
      <c r="AC158">
        <v>4</v>
      </c>
      <c r="AD158">
        <v>6</v>
      </c>
      <c r="AE158" t="s">
        <v>3123</v>
      </c>
      <c r="AF158" t="s">
        <v>88</v>
      </c>
      <c r="AG158" t="s">
        <v>82</v>
      </c>
      <c r="AH158" t="s">
        <v>54</v>
      </c>
      <c r="AI158">
        <v>9</v>
      </c>
      <c r="AJ158">
        <v>9</v>
      </c>
      <c r="AK158">
        <v>2</v>
      </c>
      <c r="AL158">
        <v>11</v>
      </c>
      <c r="AM158" t="s">
        <v>55</v>
      </c>
      <c r="AN158" t="s">
        <v>3116</v>
      </c>
      <c r="AO158" t="s">
        <v>41</v>
      </c>
      <c r="AP158">
        <v>5</v>
      </c>
      <c r="AQ158" t="s">
        <v>115</v>
      </c>
      <c r="AR158" t="s">
        <v>94</v>
      </c>
      <c r="AS158" s="1">
        <v>103.9</v>
      </c>
      <c r="AT158" s="2">
        <v>59.37</v>
      </c>
    </row>
    <row r="159" spans="1:46" x14ac:dyDescent="0.25">
      <c r="A159" t="s">
        <v>557</v>
      </c>
      <c r="B159" t="s">
        <v>558</v>
      </c>
      <c r="C159">
        <v>53</v>
      </c>
      <c r="D159" t="s">
        <v>3125</v>
      </c>
      <c r="E159" t="s">
        <v>97</v>
      </c>
      <c r="F159" t="s">
        <v>3117</v>
      </c>
      <c r="G159" t="s">
        <v>49</v>
      </c>
      <c r="H159" t="s">
        <v>34</v>
      </c>
      <c r="I159" t="s">
        <v>34</v>
      </c>
      <c r="J159" t="s">
        <v>559</v>
      </c>
      <c r="K159" s="3">
        <v>45398</v>
      </c>
      <c r="L159" s="3">
        <v>45449</v>
      </c>
      <c r="M159">
        <v>49</v>
      </c>
      <c r="N159">
        <v>51</v>
      </c>
      <c r="O159">
        <v>13</v>
      </c>
      <c r="P159">
        <v>1</v>
      </c>
      <c r="Q159" t="s">
        <v>3114</v>
      </c>
      <c r="R159" t="s">
        <v>36</v>
      </c>
      <c r="S159" s="2">
        <v>19996.5</v>
      </c>
      <c r="T159" t="s">
        <v>37</v>
      </c>
      <c r="U159" t="s">
        <v>87</v>
      </c>
      <c r="V159" t="s">
        <v>87</v>
      </c>
      <c r="W159" t="s">
        <v>39</v>
      </c>
      <c r="X159" t="s">
        <v>52</v>
      </c>
      <c r="Y159" t="s">
        <v>39</v>
      </c>
      <c r="Z159" t="s">
        <v>39</v>
      </c>
      <c r="AA159" t="s">
        <v>39</v>
      </c>
      <c r="AB159">
        <f>IF(datos_transformados[[#This Row],[Cancelacion_reserva]]="Verdadero",1,0)</f>
        <v>0</v>
      </c>
      <c r="AC159">
        <v>3</v>
      </c>
      <c r="AD159">
        <v>12</v>
      </c>
      <c r="AE159" t="s">
        <v>3123</v>
      </c>
      <c r="AF159" t="s">
        <v>88</v>
      </c>
      <c r="AG159" t="s">
        <v>42</v>
      </c>
      <c r="AH159" t="s">
        <v>104</v>
      </c>
      <c r="AI159">
        <v>1</v>
      </c>
      <c r="AJ159">
        <v>4</v>
      </c>
      <c r="AK159">
        <v>2</v>
      </c>
      <c r="AL159">
        <v>6</v>
      </c>
      <c r="AM159" t="s">
        <v>44</v>
      </c>
      <c r="AN159" t="s">
        <v>3123</v>
      </c>
      <c r="AO159" t="s">
        <v>88</v>
      </c>
      <c r="AP159">
        <v>5</v>
      </c>
      <c r="AQ159" t="s">
        <v>165</v>
      </c>
      <c r="AR159" t="s">
        <v>146</v>
      </c>
      <c r="AS159" s="1">
        <v>19996.5</v>
      </c>
      <c r="AT159" s="2">
        <v>1538.19</v>
      </c>
    </row>
    <row r="160" spans="1:46" x14ac:dyDescent="0.25">
      <c r="A160" t="s">
        <v>560</v>
      </c>
      <c r="B160" t="s">
        <v>561</v>
      </c>
      <c r="C160">
        <v>45</v>
      </c>
      <c r="D160" t="s">
        <v>3125</v>
      </c>
      <c r="E160" t="s">
        <v>97</v>
      </c>
      <c r="F160" t="s">
        <v>3121</v>
      </c>
      <c r="G160" t="s">
        <v>78</v>
      </c>
      <c r="H160" t="s">
        <v>3113</v>
      </c>
      <c r="I160" t="s">
        <v>34</v>
      </c>
      <c r="J160" t="s">
        <v>562</v>
      </c>
      <c r="K160" s="3">
        <v>45534</v>
      </c>
      <c r="L160" s="3">
        <v>45655</v>
      </c>
      <c r="M160">
        <v>13</v>
      </c>
      <c r="N160">
        <v>121</v>
      </c>
      <c r="O160">
        <v>2</v>
      </c>
      <c r="P160">
        <v>2</v>
      </c>
      <c r="Q160" t="s">
        <v>72</v>
      </c>
      <c r="R160" t="s">
        <v>72</v>
      </c>
      <c r="S160" s="2">
        <v>6597.3</v>
      </c>
      <c r="T160" t="s">
        <v>80</v>
      </c>
      <c r="U160" t="s">
        <v>87</v>
      </c>
      <c r="V160" t="s">
        <v>87</v>
      </c>
      <c r="W160" t="s">
        <v>63</v>
      </c>
      <c r="X160" t="s">
        <v>40</v>
      </c>
      <c r="Y160" t="s">
        <v>39</v>
      </c>
      <c r="Z160" t="s">
        <v>39</v>
      </c>
      <c r="AA160" t="s">
        <v>39</v>
      </c>
      <c r="AB160">
        <f>IF(datos_transformados[[#This Row],[Cancelacion_reserva]]="Verdadero",1,0)</f>
        <v>0</v>
      </c>
      <c r="AC160">
        <v>3</v>
      </c>
      <c r="AD160">
        <v>1</v>
      </c>
      <c r="AE160" t="s">
        <v>3123</v>
      </c>
      <c r="AF160" t="s">
        <v>88</v>
      </c>
      <c r="AG160" t="s">
        <v>82</v>
      </c>
      <c r="AH160" t="s">
        <v>104</v>
      </c>
      <c r="AI160">
        <v>11</v>
      </c>
      <c r="AJ160">
        <v>8</v>
      </c>
      <c r="AK160">
        <v>8</v>
      </c>
      <c r="AL160">
        <v>12</v>
      </c>
      <c r="AM160" t="s">
        <v>44</v>
      </c>
      <c r="AN160" t="s">
        <v>3123</v>
      </c>
      <c r="AO160" t="s">
        <v>88</v>
      </c>
      <c r="AP160">
        <v>4</v>
      </c>
      <c r="AQ160" t="s">
        <v>99</v>
      </c>
      <c r="AR160" t="s">
        <v>94</v>
      </c>
      <c r="AS160" s="1">
        <v>3298.65</v>
      </c>
      <c r="AT160" s="2">
        <v>3298.65</v>
      </c>
    </row>
    <row r="161" spans="1:46" x14ac:dyDescent="0.25">
      <c r="A161" t="s">
        <v>563</v>
      </c>
      <c r="B161" t="s">
        <v>564</v>
      </c>
      <c r="C161">
        <v>32</v>
      </c>
      <c r="D161" t="s">
        <v>3125</v>
      </c>
      <c r="E161" t="s">
        <v>97</v>
      </c>
      <c r="F161" t="s">
        <v>3112</v>
      </c>
      <c r="G161" t="s">
        <v>33</v>
      </c>
      <c r="H161" t="s">
        <v>91</v>
      </c>
      <c r="I161" t="s">
        <v>91</v>
      </c>
      <c r="J161" t="s">
        <v>565</v>
      </c>
      <c r="K161" s="3">
        <v>45350</v>
      </c>
      <c r="L161" s="3">
        <v>45563</v>
      </c>
      <c r="M161">
        <v>157</v>
      </c>
      <c r="N161">
        <v>213</v>
      </c>
      <c r="O161">
        <v>1</v>
      </c>
      <c r="P161">
        <v>3</v>
      </c>
      <c r="Q161" t="s">
        <v>61</v>
      </c>
      <c r="R161" t="s">
        <v>61</v>
      </c>
      <c r="S161" s="2">
        <v>9944.2999999999993</v>
      </c>
      <c r="T161" t="s">
        <v>80</v>
      </c>
      <c r="U161" t="s">
        <v>3122</v>
      </c>
      <c r="V161" t="s">
        <v>81</v>
      </c>
      <c r="W161" t="s">
        <v>63</v>
      </c>
      <c r="X161" t="s">
        <v>52</v>
      </c>
      <c r="Y161" t="s">
        <v>39</v>
      </c>
      <c r="Z161" t="s">
        <v>120</v>
      </c>
      <c r="AA161" t="s">
        <v>120</v>
      </c>
      <c r="AB161">
        <f>IF(datos_transformados[[#This Row],[Cancelacion_reserva]]="Verdadero",1,0)</f>
        <v>0</v>
      </c>
      <c r="AC161">
        <v>5</v>
      </c>
      <c r="AD161">
        <v>0</v>
      </c>
      <c r="AE161" t="s">
        <v>3116</v>
      </c>
      <c r="AF161" t="s">
        <v>41</v>
      </c>
      <c r="AG161" t="s">
        <v>53</v>
      </c>
      <c r="AH161" t="s">
        <v>43</v>
      </c>
      <c r="AI161">
        <v>9</v>
      </c>
      <c r="AJ161">
        <v>2</v>
      </c>
      <c r="AK161">
        <v>5</v>
      </c>
      <c r="AL161">
        <v>9</v>
      </c>
      <c r="AM161" t="s">
        <v>44</v>
      </c>
      <c r="AN161" t="s">
        <v>3123</v>
      </c>
      <c r="AO161" t="s">
        <v>88</v>
      </c>
      <c r="AP161">
        <v>3</v>
      </c>
      <c r="AQ161" t="s">
        <v>165</v>
      </c>
      <c r="AR161" t="s">
        <v>46</v>
      </c>
      <c r="AS161" s="1">
        <v>3314.77</v>
      </c>
      <c r="AT161" s="2">
        <v>9944.2999999999993</v>
      </c>
    </row>
    <row r="162" spans="1:46" x14ac:dyDescent="0.25">
      <c r="A162" t="s">
        <v>566</v>
      </c>
      <c r="B162" t="s">
        <v>567</v>
      </c>
      <c r="C162">
        <v>44</v>
      </c>
      <c r="D162" t="s">
        <v>3111</v>
      </c>
      <c r="E162" t="s">
        <v>32</v>
      </c>
      <c r="F162" t="s">
        <v>3117</v>
      </c>
      <c r="G162" t="s">
        <v>49</v>
      </c>
      <c r="H162" t="s">
        <v>34</v>
      </c>
      <c r="I162" t="s">
        <v>34</v>
      </c>
      <c r="J162" t="s">
        <v>568</v>
      </c>
      <c r="K162" s="3">
        <v>45415</v>
      </c>
      <c r="L162" s="3">
        <v>45466</v>
      </c>
      <c r="M162">
        <v>38</v>
      </c>
      <c r="N162">
        <v>51</v>
      </c>
      <c r="O162">
        <v>9</v>
      </c>
      <c r="P162">
        <v>3</v>
      </c>
      <c r="Q162" t="s">
        <v>61</v>
      </c>
      <c r="R162" t="s">
        <v>61</v>
      </c>
      <c r="S162" s="2">
        <v>18543.3</v>
      </c>
      <c r="T162" t="s">
        <v>73</v>
      </c>
      <c r="U162" t="s">
        <v>3118</v>
      </c>
      <c r="V162" t="s">
        <v>51</v>
      </c>
      <c r="W162" t="s">
        <v>103</v>
      </c>
      <c r="X162" t="s">
        <v>40</v>
      </c>
      <c r="Y162" t="s">
        <v>39</v>
      </c>
      <c r="Z162" t="s">
        <v>120</v>
      </c>
      <c r="AA162" t="s">
        <v>120</v>
      </c>
      <c r="AB162">
        <f>IF(datos_transformados[[#This Row],[Cancelacion_reserva]]="Verdadero",1,0)</f>
        <v>0</v>
      </c>
      <c r="AC162">
        <v>6</v>
      </c>
      <c r="AD162">
        <v>8</v>
      </c>
      <c r="AE162" t="s">
        <v>3123</v>
      </c>
      <c r="AF162" t="s">
        <v>88</v>
      </c>
      <c r="AG162" t="s">
        <v>82</v>
      </c>
      <c r="AH162" t="s">
        <v>104</v>
      </c>
      <c r="AI162">
        <v>10</v>
      </c>
      <c r="AJ162">
        <v>5</v>
      </c>
      <c r="AK162">
        <v>6</v>
      </c>
      <c r="AL162">
        <v>6</v>
      </c>
      <c r="AM162" t="s">
        <v>55</v>
      </c>
      <c r="AN162" t="s">
        <v>3123</v>
      </c>
      <c r="AO162" t="s">
        <v>88</v>
      </c>
      <c r="AP162">
        <v>4</v>
      </c>
      <c r="AQ162" t="s">
        <v>165</v>
      </c>
      <c r="AR162" t="s">
        <v>94</v>
      </c>
      <c r="AS162" s="1">
        <v>6181.1</v>
      </c>
      <c r="AT162" s="2">
        <v>2060.37</v>
      </c>
    </row>
    <row r="163" spans="1:46" x14ac:dyDescent="0.25">
      <c r="A163" t="s">
        <v>569</v>
      </c>
      <c r="B163" t="s">
        <v>570</v>
      </c>
      <c r="C163">
        <v>50</v>
      </c>
      <c r="D163" t="s">
        <v>3111</v>
      </c>
      <c r="E163" t="s">
        <v>32</v>
      </c>
      <c r="F163" t="s">
        <v>3126</v>
      </c>
      <c r="G163" t="s">
        <v>110</v>
      </c>
      <c r="H163" t="s">
        <v>34</v>
      </c>
      <c r="I163" t="s">
        <v>34</v>
      </c>
      <c r="J163" t="s">
        <v>571</v>
      </c>
      <c r="K163" s="3">
        <v>45616</v>
      </c>
      <c r="L163" s="3">
        <v>45618</v>
      </c>
      <c r="M163">
        <v>87</v>
      </c>
      <c r="N163">
        <v>2</v>
      </c>
      <c r="O163">
        <v>9</v>
      </c>
      <c r="P163">
        <v>3</v>
      </c>
      <c r="Q163" t="s">
        <v>3114</v>
      </c>
      <c r="R163" t="s">
        <v>36</v>
      </c>
      <c r="S163" s="2">
        <v>18299.5</v>
      </c>
      <c r="T163" t="s">
        <v>37</v>
      </c>
      <c r="U163" t="s">
        <v>3122</v>
      </c>
      <c r="V163" t="s">
        <v>81</v>
      </c>
      <c r="W163" t="s">
        <v>39</v>
      </c>
      <c r="X163" t="s">
        <v>40</v>
      </c>
      <c r="Y163" t="s">
        <v>39</v>
      </c>
      <c r="Z163" t="s">
        <v>39</v>
      </c>
      <c r="AA163" t="s">
        <v>39</v>
      </c>
      <c r="AB163">
        <f>IF(datos_transformados[[#This Row],[Cancelacion_reserva]]="Verdadero",1,0)</f>
        <v>1</v>
      </c>
      <c r="AC163">
        <v>2</v>
      </c>
      <c r="AD163">
        <v>8</v>
      </c>
      <c r="AE163" t="s">
        <v>3116</v>
      </c>
      <c r="AF163" t="s">
        <v>41</v>
      </c>
      <c r="AG163" t="s">
        <v>53</v>
      </c>
      <c r="AH163" t="s">
        <v>54</v>
      </c>
      <c r="AI163">
        <v>7</v>
      </c>
      <c r="AJ163">
        <v>11</v>
      </c>
      <c r="AK163">
        <v>8</v>
      </c>
      <c r="AL163">
        <v>11</v>
      </c>
      <c r="AM163" t="s">
        <v>44</v>
      </c>
      <c r="AN163" t="s">
        <v>3116</v>
      </c>
      <c r="AO163" t="s">
        <v>41</v>
      </c>
      <c r="AP163">
        <v>1</v>
      </c>
      <c r="AQ163" t="s">
        <v>39</v>
      </c>
      <c r="AR163" t="s">
        <v>146</v>
      </c>
      <c r="AS163" s="1">
        <v>6099.83</v>
      </c>
      <c r="AT163" s="2">
        <v>2033.28</v>
      </c>
    </row>
    <row r="164" spans="1:46" x14ac:dyDescent="0.25">
      <c r="A164" t="s">
        <v>572</v>
      </c>
      <c r="B164" t="s">
        <v>573</v>
      </c>
      <c r="C164">
        <v>63</v>
      </c>
      <c r="D164" t="s">
        <v>3125</v>
      </c>
      <c r="E164" t="s">
        <v>97</v>
      </c>
      <c r="F164" t="s">
        <v>3120</v>
      </c>
      <c r="G164" t="s">
        <v>70</v>
      </c>
      <c r="H164" t="s">
        <v>3113</v>
      </c>
      <c r="I164" t="s">
        <v>34</v>
      </c>
      <c r="J164" t="s">
        <v>574</v>
      </c>
      <c r="K164" s="3">
        <v>45294</v>
      </c>
      <c r="L164" s="3">
        <v>45618</v>
      </c>
      <c r="M164">
        <v>341</v>
      </c>
      <c r="N164">
        <v>324</v>
      </c>
      <c r="O164">
        <v>14</v>
      </c>
      <c r="P164">
        <v>1</v>
      </c>
      <c r="Q164" t="s">
        <v>72</v>
      </c>
      <c r="R164" t="s">
        <v>72</v>
      </c>
      <c r="S164" s="2">
        <v>4282.5</v>
      </c>
      <c r="T164" t="s">
        <v>80</v>
      </c>
      <c r="U164" t="s">
        <v>3118</v>
      </c>
      <c r="V164" t="s">
        <v>51</v>
      </c>
      <c r="W164" t="s">
        <v>63</v>
      </c>
      <c r="X164" t="s">
        <v>40</v>
      </c>
      <c r="Y164" t="s">
        <v>39</v>
      </c>
      <c r="Z164" t="s">
        <v>39</v>
      </c>
      <c r="AA164" t="s">
        <v>39</v>
      </c>
      <c r="AB164">
        <f>IF(datos_transformados[[#This Row],[Cancelacion_reserva]]="Verdadero",1,0)</f>
        <v>1</v>
      </c>
      <c r="AC164">
        <v>5</v>
      </c>
      <c r="AD164">
        <v>13</v>
      </c>
      <c r="AE164" t="s">
        <v>3116</v>
      </c>
      <c r="AF164" t="s">
        <v>41</v>
      </c>
      <c r="AG164" t="s">
        <v>82</v>
      </c>
      <c r="AH164" t="s">
        <v>54</v>
      </c>
      <c r="AI164">
        <v>1</v>
      </c>
      <c r="AJ164">
        <v>1</v>
      </c>
      <c r="AK164">
        <v>6</v>
      </c>
      <c r="AL164">
        <v>11</v>
      </c>
      <c r="AM164" t="s">
        <v>55</v>
      </c>
      <c r="AN164" t="s">
        <v>3116</v>
      </c>
      <c r="AO164" t="s">
        <v>41</v>
      </c>
      <c r="AP164">
        <v>3</v>
      </c>
      <c r="AQ164" t="s">
        <v>66</v>
      </c>
      <c r="AR164" t="s">
        <v>146</v>
      </c>
      <c r="AS164" s="1">
        <v>4282.5</v>
      </c>
      <c r="AT164" s="2">
        <v>305.89</v>
      </c>
    </row>
    <row r="165" spans="1:46" x14ac:dyDescent="0.25">
      <c r="A165" t="s">
        <v>575</v>
      </c>
      <c r="B165" t="s">
        <v>576</v>
      </c>
      <c r="C165">
        <v>24</v>
      </c>
      <c r="D165" t="s">
        <v>3119</v>
      </c>
      <c r="E165" t="s">
        <v>58</v>
      </c>
      <c r="F165" t="s">
        <v>3121</v>
      </c>
      <c r="G165" t="s">
        <v>78</v>
      </c>
      <c r="H165" t="s">
        <v>91</v>
      </c>
      <c r="I165" t="s">
        <v>91</v>
      </c>
      <c r="J165" t="s">
        <v>577</v>
      </c>
      <c r="K165" s="3">
        <v>45324</v>
      </c>
      <c r="L165" s="3">
        <v>45656</v>
      </c>
      <c r="M165">
        <v>206</v>
      </c>
      <c r="N165">
        <v>332</v>
      </c>
      <c r="O165">
        <v>11</v>
      </c>
      <c r="P165">
        <v>3</v>
      </c>
      <c r="Q165" t="s">
        <v>61</v>
      </c>
      <c r="R165" t="s">
        <v>61</v>
      </c>
      <c r="S165" s="2">
        <v>6802.2</v>
      </c>
      <c r="T165" t="s">
        <v>73</v>
      </c>
      <c r="U165" t="s">
        <v>3122</v>
      </c>
      <c r="V165" t="s">
        <v>81</v>
      </c>
      <c r="W165" t="s">
        <v>63</v>
      </c>
      <c r="X165" t="s">
        <v>52</v>
      </c>
      <c r="Y165" t="s">
        <v>3127</v>
      </c>
      <c r="Z165" t="s">
        <v>3127</v>
      </c>
      <c r="AA165" t="s">
        <v>130</v>
      </c>
      <c r="AB165">
        <f>IF(datos_transformados[[#This Row],[Cancelacion_reserva]]="Verdadero",1,0)</f>
        <v>1</v>
      </c>
      <c r="AC165">
        <v>3</v>
      </c>
      <c r="AD165">
        <v>10</v>
      </c>
      <c r="AE165" t="s">
        <v>3123</v>
      </c>
      <c r="AF165" t="s">
        <v>88</v>
      </c>
      <c r="AG165" t="s">
        <v>82</v>
      </c>
      <c r="AH165" t="s">
        <v>54</v>
      </c>
      <c r="AI165">
        <v>10</v>
      </c>
      <c r="AJ165">
        <v>2</v>
      </c>
      <c r="AK165">
        <v>12</v>
      </c>
      <c r="AL165">
        <v>12</v>
      </c>
      <c r="AM165" t="s">
        <v>55</v>
      </c>
      <c r="AN165" t="s">
        <v>3116</v>
      </c>
      <c r="AO165" t="s">
        <v>41</v>
      </c>
      <c r="AP165">
        <v>5</v>
      </c>
      <c r="AQ165" t="s">
        <v>115</v>
      </c>
      <c r="AR165" t="s">
        <v>67</v>
      </c>
      <c r="AS165" s="1">
        <v>2267.4</v>
      </c>
      <c r="AT165" s="2">
        <v>618.38</v>
      </c>
    </row>
    <row r="166" spans="1:46" x14ac:dyDescent="0.25">
      <c r="A166" t="s">
        <v>578</v>
      </c>
      <c r="B166" t="s">
        <v>579</v>
      </c>
      <c r="C166">
        <v>24</v>
      </c>
      <c r="D166" t="s">
        <v>3125</v>
      </c>
      <c r="E166" t="s">
        <v>97</v>
      </c>
      <c r="F166" t="s">
        <v>85</v>
      </c>
      <c r="G166" t="s">
        <v>85</v>
      </c>
      <c r="H166" t="s">
        <v>91</v>
      </c>
      <c r="I166" t="s">
        <v>91</v>
      </c>
      <c r="J166" t="s">
        <v>580</v>
      </c>
      <c r="K166" s="3">
        <v>45387</v>
      </c>
      <c r="L166" s="3">
        <v>45632</v>
      </c>
      <c r="M166">
        <v>180</v>
      </c>
      <c r="N166">
        <v>245</v>
      </c>
      <c r="O166">
        <v>10</v>
      </c>
      <c r="P166">
        <v>4</v>
      </c>
      <c r="Q166" t="s">
        <v>72</v>
      </c>
      <c r="R166" t="s">
        <v>72</v>
      </c>
      <c r="S166" s="2">
        <v>1076.4000000000001</v>
      </c>
      <c r="T166" t="s">
        <v>80</v>
      </c>
      <c r="U166" t="s">
        <v>87</v>
      </c>
      <c r="V166" t="s">
        <v>87</v>
      </c>
      <c r="W166" t="s">
        <v>103</v>
      </c>
      <c r="X166" t="s">
        <v>40</v>
      </c>
      <c r="Y166" t="s">
        <v>39</v>
      </c>
      <c r="Z166" t="s">
        <v>39</v>
      </c>
      <c r="AA166" t="s">
        <v>39</v>
      </c>
      <c r="AB166">
        <f>IF(datos_transformados[[#This Row],[Cancelacion_reserva]]="Verdadero",1,0)</f>
        <v>0</v>
      </c>
      <c r="AC166">
        <v>8</v>
      </c>
      <c r="AD166">
        <v>9</v>
      </c>
      <c r="AE166" t="s">
        <v>3116</v>
      </c>
      <c r="AF166" t="s">
        <v>41</v>
      </c>
      <c r="AG166" t="s">
        <v>82</v>
      </c>
      <c r="AH166" t="s">
        <v>104</v>
      </c>
      <c r="AI166">
        <v>10</v>
      </c>
      <c r="AJ166">
        <v>4</v>
      </c>
      <c r="AK166">
        <v>4</v>
      </c>
      <c r="AL166">
        <v>12</v>
      </c>
      <c r="AM166" t="s">
        <v>44</v>
      </c>
      <c r="AN166" t="s">
        <v>3123</v>
      </c>
      <c r="AO166" t="s">
        <v>88</v>
      </c>
      <c r="AP166">
        <v>3</v>
      </c>
      <c r="AQ166" t="s">
        <v>115</v>
      </c>
      <c r="AR166" t="s">
        <v>67</v>
      </c>
      <c r="AS166" s="1">
        <v>269.10000000000002</v>
      </c>
      <c r="AT166" s="2">
        <v>107.64</v>
      </c>
    </row>
    <row r="167" spans="1:46" x14ac:dyDescent="0.25">
      <c r="A167" t="s">
        <v>581</v>
      </c>
      <c r="B167" t="s">
        <v>582</v>
      </c>
      <c r="C167">
        <v>55</v>
      </c>
      <c r="D167" t="s">
        <v>3119</v>
      </c>
      <c r="E167" t="s">
        <v>58</v>
      </c>
      <c r="F167" t="s">
        <v>3117</v>
      </c>
      <c r="G167" t="s">
        <v>49</v>
      </c>
      <c r="H167" t="s">
        <v>3113</v>
      </c>
      <c r="I167" t="s">
        <v>34</v>
      </c>
      <c r="J167" t="s">
        <v>583</v>
      </c>
      <c r="K167" s="3">
        <v>45401</v>
      </c>
      <c r="L167" s="3">
        <v>45451</v>
      </c>
      <c r="M167">
        <v>216</v>
      </c>
      <c r="N167">
        <v>50</v>
      </c>
      <c r="O167">
        <v>3</v>
      </c>
      <c r="P167">
        <v>4</v>
      </c>
      <c r="Q167" t="s">
        <v>61</v>
      </c>
      <c r="R167" t="s">
        <v>61</v>
      </c>
      <c r="S167" s="2">
        <v>8474.6</v>
      </c>
      <c r="T167" t="s">
        <v>73</v>
      </c>
      <c r="U167" t="s">
        <v>62</v>
      </c>
      <c r="V167" t="s">
        <v>62</v>
      </c>
      <c r="W167" t="s">
        <v>103</v>
      </c>
      <c r="X167" t="s">
        <v>40</v>
      </c>
      <c r="Y167" t="s">
        <v>39</v>
      </c>
      <c r="Z167" t="s">
        <v>120</v>
      </c>
      <c r="AA167" t="s">
        <v>120</v>
      </c>
      <c r="AB167">
        <f>IF(datos_transformados[[#This Row],[Cancelacion_reserva]]="Verdadero",1,0)</f>
        <v>1</v>
      </c>
      <c r="AC167">
        <v>3</v>
      </c>
      <c r="AD167">
        <v>2</v>
      </c>
      <c r="AE167" t="s">
        <v>3123</v>
      </c>
      <c r="AF167" t="s">
        <v>88</v>
      </c>
      <c r="AG167" t="s">
        <v>42</v>
      </c>
      <c r="AH167" t="s">
        <v>54</v>
      </c>
      <c r="AI167">
        <v>12</v>
      </c>
      <c r="AJ167">
        <v>4</v>
      </c>
      <c r="AK167">
        <v>8</v>
      </c>
      <c r="AL167">
        <v>6</v>
      </c>
      <c r="AM167" t="s">
        <v>44</v>
      </c>
      <c r="AN167" t="s">
        <v>3116</v>
      </c>
      <c r="AO167" t="s">
        <v>41</v>
      </c>
      <c r="AP167">
        <v>4</v>
      </c>
      <c r="AQ167" t="s">
        <v>99</v>
      </c>
      <c r="AR167" t="s">
        <v>146</v>
      </c>
      <c r="AS167" s="1">
        <v>2118.65</v>
      </c>
      <c r="AT167" s="2">
        <v>2824.87</v>
      </c>
    </row>
    <row r="168" spans="1:46" x14ac:dyDescent="0.25">
      <c r="A168" t="s">
        <v>584</v>
      </c>
      <c r="B168" t="s">
        <v>585</v>
      </c>
      <c r="C168">
        <v>46</v>
      </c>
      <c r="D168" t="s">
        <v>3119</v>
      </c>
      <c r="E168" t="s">
        <v>58</v>
      </c>
      <c r="F168" t="s">
        <v>3117</v>
      </c>
      <c r="G168" t="s">
        <v>49</v>
      </c>
      <c r="H168" t="s">
        <v>34</v>
      </c>
      <c r="I168" t="s">
        <v>34</v>
      </c>
      <c r="J168" t="s">
        <v>586</v>
      </c>
      <c r="K168" s="3">
        <v>45403</v>
      </c>
      <c r="L168" s="3">
        <v>45602</v>
      </c>
      <c r="M168">
        <v>336</v>
      </c>
      <c r="N168">
        <v>199</v>
      </c>
      <c r="O168">
        <v>3</v>
      </c>
      <c r="P168">
        <v>4</v>
      </c>
      <c r="Q168" t="s">
        <v>61</v>
      </c>
      <c r="R168" t="s">
        <v>61</v>
      </c>
      <c r="S168" s="2">
        <v>18468.5</v>
      </c>
      <c r="T168" t="s">
        <v>73</v>
      </c>
      <c r="U168" t="s">
        <v>3124</v>
      </c>
      <c r="V168" t="s">
        <v>93</v>
      </c>
      <c r="W168" t="s">
        <v>63</v>
      </c>
      <c r="X168" t="s">
        <v>64</v>
      </c>
      <c r="Y168" t="s">
        <v>65</v>
      </c>
      <c r="Z168" t="s">
        <v>65</v>
      </c>
      <c r="AA168" t="s">
        <v>65</v>
      </c>
      <c r="AB168">
        <f>IF(datos_transformados[[#This Row],[Cancelacion_reserva]]="Verdadero",1,0)</f>
        <v>1</v>
      </c>
      <c r="AC168">
        <v>5</v>
      </c>
      <c r="AD168">
        <v>2</v>
      </c>
      <c r="AE168" t="s">
        <v>3116</v>
      </c>
      <c r="AF168" t="s">
        <v>41</v>
      </c>
      <c r="AG168" t="s">
        <v>42</v>
      </c>
      <c r="AH168" t="s">
        <v>54</v>
      </c>
      <c r="AI168">
        <v>9</v>
      </c>
      <c r="AJ168">
        <v>4</v>
      </c>
      <c r="AK168">
        <v>1</v>
      </c>
      <c r="AL168">
        <v>11</v>
      </c>
      <c r="AM168" t="s">
        <v>55</v>
      </c>
      <c r="AN168" t="s">
        <v>3116</v>
      </c>
      <c r="AO168" t="s">
        <v>41</v>
      </c>
      <c r="AP168">
        <v>5</v>
      </c>
      <c r="AQ168" t="s">
        <v>115</v>
      </c>
      <c r="AR168" t="s">
        <v>94</v>
      </c>
      <c r="AS168" s="1">
        <v>4617.13</v>
      </c>
      <c r="AT168" s="2">
        <v>6156.17</v>
      </c>
    </row>
    <row r="169" spans="1:46" x14ac:dyDescent="0.25">
      <c r="A169" t="s">
        <v>587</v>
      </c>
      <c r="B169" t="s">
        <v>588</v>
      </c>
      <c r="C169">
        <v>51</v>
      </c>
      <c r="D169" t="s">
        <v>3119</v>
      </c>
      <c r="E169" t="s">
        <v>58</v>
      </c>
      <c r="F169" t="s">
        <v>3112</v>
      </c>
      <c r="G169" t="s">
        <v>33</v>
      </c>
      <c r="H169" t="s">
        <v>3113</v>
      </c>
      <c r="I169" t="s">
        <v>34</v>
      </c>
      <c r="J169" t="s">
        <v>589</v>
      </c>
      <c r="K169" s="3">
        <v>45570</v>
      </c>
      <c r="L169" s="3">
        <v>45625</v>
      </c>
      <c r="M169">
        <v>81</v>
      </c>
      <c r="N169">
        <v>55</v>
      </c>
      <c r="O169">
        <v>8</v>
      </c>
      <c r="P169">
        <v>1</v>
      </c>
      <c r="Q169" t="s">
        <v>61</v>
      </c>
      <c r="R169" t="s">
        <v>61</v>
      </c>
      <c r="S169" s="2">
        <v>3134.1</v>
      </c>
      <c r="T169" t="s">
        <v>80</v>
      </c>
      <c r="U169" t="s">
        <v>119</v>
      </c>
      <c r="V169" t="s">
        <v>119</v>
      </c>
      <c r="W169" t="s">
        <v>63</v>
      </c>
      <c r="X169" t="s">
        <v>64</v>
      </c>
      <c r="Y169" t="s">
        <v>39</v>
      </c>
      <c r="Z169" t="s">
        <v>120</v>
      </c>
      <c r="AA169" t="s">
        <v>120</v>
      </c>
      <c r="AB169">
        <f>IF(datos_transformados[[#This Row],[Cancelacion_reserva]]="Verdadero",1,0)</f>
        <v>0</v>
      </c>
      <c r="AC169">
        <v>1</v>
      </c>
      <c r="AD169">
        <v>7</v>
      </c>
      <c r="AE169" t="s">
        <v>3123</v>
      </c>
      <c r="AF169" t="s">
        <v>88</v>
      </c>
      <c r="AG169" t="s">
        <v>53</v>
      </c>
      <c r="AH169" t="s">
        <v>43</v>
      </c>
      <c r="AI169">
        <v>10</v>
      </c>
      <c r="AJ169">
        <v>10</v>
      </c>
      <c r="AK169">
        <v>3</v>
      </c>
      <c r="AL169">
        <v>11</v>
      </c>
      <c r="AM169" t="s">
        <v>44</v>
      </c>
      <c r="AN169" t="s">
        <v>3123</v>
      </c>
      <c r="AO169" t="s">
        <v>88</v>
      </c>
      <c r="AP169">
        <v>3</v>
      </c>
      <c r="AQ169" t="s">
        <v>66</v>
      </c>
      <c r="AR169" t="s">
        <v>146</v>
      </c>
      <c r="AS169" s="1">
        <v>3134.1</v>
      </c>
      <c r="AT169" s="2">
        <v>391.76</v>
      </c>
    </row>
    <row r="170" spans="1:46" x14ac:dyDescent="0.25">
      <c r="A170" t="s">
        <v>590</v>
      </c>
      <c r="B170" t="s">
        <v>591</v>
      </c>
      <c r="C170">
        <v>52</v>
      </c>
      <c r="D170" t="s">
        <v>3111</v>
      </c>
      <c r="E170" t="s">
        <v>32</v>
      </c>
      <c r="F170" t="s">
        <v>59</v>
      </c>
      <c r="G170" t="s">
        <v>59</v>
      </c>
      <c r="H170" t="s">
        <v>91</v>
      </c>
      <c r="I170" t="s">
        <v>91</v>
      </c>
      <c r="J170" t="s">
        <v>592</v>
      </c>
      <c r="K170" s="3">
        <v>45467</v>
      </c>
      <c r="L170" s="3">
        <v>45643</v>
      </c>
      <c r="M170">
        <v>124</v>
      </c>
      <c r="N170">
        <v>176</v>
      </c>
      <c r="O170">
        <v>3</v>
      </c>
      <c r="P170">
        <v>2</v>
      </c>
      <c r="Q170" t="s">
        <v>3114</v>
      </c>
      <c r="R170" t="s">
        <v>36</v>
      </c>
      <c r="S170" s="2">
        <v>19227.5</v>
      </c>
      <c r="T170" t="s">
        <v>80</v>
      </c>
      <c r="U170" t="s">
        <v>62</v>
      </c>
      <c r="V170" t="s">
        <v>62</v>
      </c>
      <c r="W170" t="s">
        <v>39</v>
      </c>
      <c r="X170" t="s">
        <v>40</v>
      </c>
      <c r="Y170" t="s">
        <v>39</v>
      </c>
      <c r="Z170" t="s">
        <v>39</v>
      </c>
      <c r="AA170" t="s">
        <v>39</v>
      </c>
      <c r="AB170">
        <f>IF(datos_transformados[[#This Row],[Cancelacion_reserva]]="Verdadero",1,0)</f>
        <v>1</v>
      </c>
      <c r="AC170">
        <v>2</v>
      </c>
      <c r="AD170">
        <v>2</v>
      </c>
      <c r="AE170" t="s">
        <v>3116</v>
      </c>
      <c r="AF170" t="s">
        <v>41</v>
      </c>
      <c r="AG170" t="s">
        <v>82</v>
      </c>
      <c r="AH170" t="s">
        <v>104</v>
      </c>
      <c r="AI170">
        <v>5</v>
      </c>
      <c r="AJ170">
        <v>6</v>
      </c>
      <c r="AK170">
        <v>7</v>
      </c>
      <c r="AL170">
        <v>12</v>
      </c>
      <c r="AM170" t="s">
        <v>55</v>
      </c>
      <c r="AN170" t="s">
        <v>3116</v>
      </c>
      <c r="AO170" t="s">
        <v>41</v>
      </c>
      <c r="AP170">
        <v>5</v>
      </c>
      <c r="AQ170" t="s">
        <v>99</v>
      </c>
      <c r="AR170" t="s">
        <v>146</v>
      </c>
      <c r="AS170" s="1">
        <v>9613.75</v>
      </c>
      <c r="AT170" s="2">
        <v>6409.17</v>
      </c>
    </row>
    <row r="171" spans="1:46" x14ac:dyDescent="0.25">
      <c r="A171" t="s">
        <v>593</v>
      </c>
      <c r="B171" t="s">
        <v>594</v>
      </c>
      <c r="C171">
        <v>19</v>
      </c>
      <c r="D171" t="s">
        <v>3119</v>
      </c>
      <c r="E171" t="s">
        <v>58</v>
      </c>
      <c r="F171" t="s">
        <v>59</v>
      </c>
      <c r="G171" t="s">
        <v>59</v>
      </c>
      <c r="H171" t="s">
        <v>34</v>
      </c>
      <c r="I171" t="s">
        <v>34</v>
      </c>
      <c r="J171" t="s">
        <v>595</v>
      </c>
      <c r="K171" s="3">
        <v>45375</v>
      </c>
      <c r="L171" s="3">
        <v>45453</v>
      </c>
      <c r="M171">
        <v>209</v>
      </c>
      <c r="N171">
        <v>78</v>
      </c>
      <c r="O171">
        <v>7</v>
      </c>
      <c r="P171">
        <v>1</v>
      </c>
      <c r="Q171" t="s">
        <v>3114</v>
      </c>
      <c r="R171" t="s">
        <v>36</v>
      </c>
      <c r="S171" s="2">
        <v>18184.2</v>
      </c>
      <c r="T171" t="s">
        <v>37</v>
      </c>
      <c r="U171" t="s">
        <v>119</v>
      </c>
      <c r="V171" t="s">
        <v>119</v>
      </c>
      <c r="W171" t="s">
        <v>39</v>
      </c>
      <c r="X171" t="s">
        <v>40</v>
      </c>
      <c r="Y171" t="s">
        <v>39</v>
      </c>
      <c r="Z171" t="s">
        <v>39</v>
      </c>
      <c r="AA171" t="s">
        <v>39</v>
      </c>
      <c r="AB171">
        <f>IF(datos_transformados[[#This Row],[Cancelacion_reserva]]="Verdadero",1,0)</f>
        <v>1</v>
      </c>
      <c r="AC171">
        <v>5</v>
      </c>
      <c r="AD171">
        <v>6</v>
      </c>
      <c r="AE171" t="s">
        <v>3116</v>
      </c>
      <c r="AF171" t="s">
        <v>41</v>
      </c>
      <c r="AG171" t="s">
        <v>53</v>
      </c>
      <c r="AH171" t="s">
        <v>54</v>
      </c>
      <c r="AI171">
        <v>4</v>
      </c>
      <c r="AJ171">
        <v>3</v>
      </c>
      <c r="AK171">
        <v>4</v>
      </c>
      <c r="AL171">
        <v>6</v>
      </c>
      <c r="AM171" t="s">
        <v>55</v>
      </c>
      <c r="AN171" t="s">
        <v>3116</v>
      </c>
      <c r="AO171" t="s">
        <v>41</v>
      </c>
      <c r="AP171">
        <v>3</v>
      </c>
      <c r="AQ171" t="s">
        <v>45</v>
      </c>
      <c r="AR171" t="s">
        <v>67</v>
      </c>
      <c r="AS171" s="1">
        <v>18184.2</v>
      </c>
      <c r="AT171" s="2">
        <v>2597.7399999999998</v>
      </c>
    </row>
    <row r="172" spans="1:46" x14ac:dyDescent="0.25">
      <c r="A172" t="s">
        <v>596</v>
      </c>
      <c r="B172" t="s">
        <v>597</v>
      </c>
      <c r="C172">
        <v>29</v>
      </c>
      <c r="D172" t="s">
        <v>3119</v>
      </c>
      <c r="E172" t="s">
        <v>58</v>
      </c>
      <c r="F172" t="s">
        <v>3117</v>
      </c>
      <c r="G172" t="s">
        <v>49</v>
      </c>
      <c r="H172" t="s">
        <v>34</v>
      </c>
      <c r="I172" t="s">
        <v>34</v>
      </c>
      <c r="J172" t="s">
        <v>598</v>
      </c>
      <c r="K172" s="3">
        <v>45349</v>
      </c>
      <c r="L172" s="3">
        <v>45491</v>
      </c>
      <c r="M172">
        <v>162</v>
      </c>
      <c r="N172">
        <v>142</v>
      </c>
      <c r="O172">
        <v>13</v>
      </c>
      <c r="P172">
        <v>2</v>
      </c>
      <c r="Q172" t="s">
        <v>61</v>
      </c>
      <c r="R172" t="s">
        <v>61</v>
      </c>
      <c r="S172" s="2">
        <v>590.1</v>
      </c>
      <c r="T172" t="s">
        <v>73</v>
      </c>
      <c r="U172" t="s">
        <v>87</v>
      </c>
      <c r="V172" t="s">
        <v>87</v>
      </c>
      <c r="W172" t="s">
        <v>63</v>
      </c>
      <c r="X172" t="s">
        <v>64</v>
      </c>
      <c r="Y172" t="s">
        <v>3127</v>
      </c>
      <c r="Z172" t="s">
        <v>3127</v>
      </c>
      <c r="AA172" t="s">
        <v>130</v>
      </c>
      <c r="AB172">
        <f>IF(datos_transformados[[#This Row],[Cancelacion_reserva]]="Verdadero",1,0)</f>
        <v>1</v>
      </c>
      <c r="AC172">
        <v>9</v>
      </c>
      <c r="AD172">
        <v>12</v>
      </c>
      <c r="AE172" t="s">
        <v>3123</v>
      </c>
      <c r="AF172" t="s">
        <v>88</v>
      </c>
      <c r="AG172" t="s">
        <v>82</v>
      </c>
      <c r="AH172" t="s">
        <v>54</v>
      </c>
      <c r="AI172">
        <v>2</v>
      </c>
      <c r="AJ172">
        <v>2</v>
      </c>
      <c r="AK172">
        <v>1</v>
      </c>
      <c r="AL172">
        <v>7</v>
      </c>
      <c r="AM172" t="s">
        <v>55</v>
      </c>
      <c r="AN172" t="s">
        <v>3116</v>
      </c>
      <c r="AO172" t="s">
        <v>41</v>
      </c>
      <c r="AP172">
        <v>2</v>
      </c>
      <c r="AQ172" t="s">
        <v>45</v>
      </c>
      <c r="AR172" t="s">
        <v>67</v>
      </c>
      <c r="AS172" s="1">
        <v>295.05</v>
      </c>
      <c r="AT172" s="2">
        <v>45.39</v>
      </c>
    </row>
    <row r="173" spans="1:46" x14ac:dyDescent="0.25">
      <c r="A173" t="s">
        <v>599</v>
      </c>
      <c r="B173" t="s">
        <v>600</v>
      </c>
      <c r="C173">
        <v>57</v>
      </c>
      <c r="D173" t="s">
        <v>3125</v>
      </c>
      <c r="E173" t="s">
        <v>97</v>
      </c>
      <c r="F173" t="s">
        <v>3120</v>
      </c>
      <c r="G173" t="s">
        <v>70</v>
      </c>
      <c r="H173" t="s">
        <v>91</v>
      </c>
      <c r="I173" t="s">
        <v>91</v>
      </c>
      <c r="J173" t="s">
        <v>601</v>
      </c>
      <c r="K173" s="3">
        <v>45327</v>
      </c>
      <c r="L173" s="3">
        <v>45580</v>
      </c>
      <c r="M173">
        <v>327</v>
      </c>
      <c r="N173">
        <v>253</v>
      </c>
      <c r="O173">
        <v>6</v>
      </c>
      <c r="P173">
        <v>1</v>
      </c>
      <c r="Q173" t="s">
        <v>72</v>
      </c>
      <c r="R173" t="s">
        <v>72</v>
      </c>
      <c r="S173" s="2">
        <v>11388.8</v>
      </c>
      <c r="T173" t="s">
        <v>80</v>
      </c>
      <c r="U173" t="s">
        <v>3115</v>
      </c>
      <c r="V173" t="s">
        <v>38</v>
      </c>
      <c r="W173" t="s">
        <v>63</v>
      </c>
      <c r="X173" t="s">
        <v>40</v>
      </c>
      <c r="Y173" t="s">
        <v>39</v>
      </c>
      <c r="Z173" t="s">
        <v>39</v>
      </c>
      <c r="AA173" t="s">
        <v>39</v>
      </c>
      <c r="AB173">
        <f>IF(datos_transformados[[#This Row],[Cancelacion_reserva]]="Verdadero",1,0)</f>
        <v>0</v>
      </c>
      <c r="AC173">
        <v>2</v>
      </c>
      <c r="AD173">
        <v>5</v>
      </c>
      <c r="AE173" t="s">
        <v>3116</v>
      </c>
      <c r="AF173" t="s">
        <v>41</v>
      </c>
      <c r="AG173" t="s">
        <v>42</v>
      </c>
      <c r="AH173" t="s">
        <v>104</v>
      </c>
      <c r="AI173">
        <v>4</v>
      </c>
      <c r="AJ173">
        <v>2</v>
      </c>
      <c r="AK173">
        <v>12</v>
      </c>
      <c r="AL173">
        <v>10</v>
      </c>
      <c r="AM173" t="s">
        <v>55</v>
      </c>
      <c r="AN173" t="s">
        <v>3123</v>
      </c>
      <c r="AO173" t="s">
        <v>88</v>
      </c>
      <c r="AP173">
        <v>3</v>
      </c>
      <c r="AQ173" t="s">
        <v>99</v>
      </c>
      <c r="AR173" t="s">
        <v>146</v>
      </c>
      <c r="AS173" s="1">
        <v>11388.8</v>
      </c>
      <c r="AT173" s="2">
        <v>1898.13</v>
      </c>
    </row>
    <row r="174" spans="1:46" x14ac:dyDescent="0.25">
      <c r="A174" t="s">
        <v>602</v>
      </c>
      <c r="B174" t="s">
        <v>603</v>
      </c>
      <c r="C174">
        <v>29</v>
      </c>
      <c r="D174" t="s">
        <v>3125</v>
      </c>
      <c r="E174" t="s">
        <v>97</v>
      </c>
      <c r="F174" t="s">
        <v>3112</v>
      </c>
      <c r="G174" t="s">
        <v>33</v>
      </c>
      <c r="H174" t="s">
        <v>3113</v>
      </c>
      <c r="I174" t="s">
        <v>34</v>
      </c>
      <c r="J174" t="s">
        <v>604</v>
      </c>
      <c r="K174" s="3">
        <v>45330</v>
      </c>
      <c r="L174" s="3">
        <v>45606</v>
      </c>
      <c r="M174">
        <v>35</v>
      </c>
      <c r="N174">
        <v>276</v>
      </c>
      <c r="O174">
        <v>4</v>
      </c>
      <c r="P174">
        <v>3</v>
      </c>
      <c r="Q174" t="s">
        <v>3114</v>
      </c>
      <c r="R174" t="s">
        <v>36</v>
      </c>
      <c r="S174" s="2">
        <v>18010.400000000001</v>
      </c>
      <c r="T174" t="s">
        <v>37</v>
      </c>
      <c r="U174" t="s">
        <v>119</v>
      </c>
      <c r="V174" t="s">
        <v>119</v>
      </c>
      <c r="W174" t="s">
        <v>39</v>
      </c>
      <c r="X174" t="s">
        <v>64</v>
      </c>
      <c r="Y174" t="s">
        <v>39</v>
      </c>
      <c r="Z174" t="s">
        <v>39</v>
      </c>
      <c r="AA174" t="s">
        <v>39</v>
      </c>
      <c r="AB174">
        <f>IF(datos_transformados[[#This Row],[Cancelacion_reserva]]="Verdadero",1,0)</f>
        <v>1</v>
      </c>
      <c r="AC174">
        <v>8</v>
      </c>
      <c r="AD174">
        <v>3</v>
      </c>
      <c r="AE174" t="s">
        <v>3123</v>
      </c>
      <c r="AF174" t="s">
        <v>88</v>
      </c>
      <c r="AG174" t="s">
        <v>53</v>
      </c>
      <c r="AH174" t="s">
        <v>104</v>
      </c>
      <c r="AI174">
        <v>10</v>
      </c>
      <c r="AJ174">
        <v>2</v>
      </c>
      <c r="AK174">
        <v>9</v>
      </c>
      <c r="AL174">
        <v>11</v>
      </c>
      <c r="AM174" t="s">
        <v>55</v>
      </c>
      <c r="AN174" t="s">
        <v>3116</v>
      </c>
      <c r="AO174" t="s">
        <v>41</v>
      </c>
      <c r="AP174">
        <v>4</v>
      </c>
      <c r="AQ174" t="s">
        <v>99</v>
      </c>
      <c r="AR174" t="s">
        <v>67</v>
      </c>
      <c r="AS174" s="1">
        <v>6003.47</v>
      </c>
      <c r="AT174" s="2">
        <v>4502.6000000000004</v>
      </c>
    </row>
    <row r="175" spans="1:46" x14ac:dyDescent="0.25">
      <c r="A175" t="s">
        <v>605</v>
      </c>
      <c r="B175" t="s">
        <v>606</v>
      </c>
      <c r="C175">
        <v>47</v>
      </c>
      <c r="D175" t="s">
        <v>3119</v>
      </c>
      <c r="E175" t="s">
        <v>58</v>
      </c>
      <c r="F175" t="s">
        <v>3112</v>
      </c>
      <c r="G175" t="s">
        <v>33</v>
      </c>
      <c r="H175" t="s">
        <v>3113</v>
      </c>
      <c r="I175" t="s">
        <v>34</v>
      </c>
      <c r="J175" t="s">
        <v>607</v>
      </c>
      <c r="K175" s="3">
        <v>45430</v>
      </c>
      <c r="L175" s="3">
        <v>45637</v>
      </c>
      <c r="M175">
        <v>23</v>
      </c>
      <c r="N175">
        <v>207</v>
      </c>
      <c r="O175">
        <v>14</v>
      </c>
      <c r="P175">
        <v>4</v>
      </c>
      <c r="Q175" t="s">
        <v>3114</v>
      </c>
      <c r="R175" t="s">
        <v>36</v>
      </c>
      <c r="S175" s="2">
        <v>1446.4</v>
      </c>
      <c r="T175" t="s">
        <v>37</v>
      </c>
      <c r="U175" t="s">
        <v>87</v>
      </c>
      <c r="V175" t="s">
        <v>87</v>
      </c>
      <c r="W175" t="s">
        <v>39</v>
      </c>
      <c r="X175" t="s">
        <v>64</v>
      </c>
      <c r="Y175" t="s">
        <v>39</v>
      </c>
      <c r="Z175" t="s">
        <v>39</v>
      </c>
      <c r="AA175" t="s">
        <v>39</v>
      </c>
      <c r="AB175">
        <f>IF(datos_transformados[[#This Row],[Cancelacion_reserva]]="Verdadero",1,0)</f>
        <v>0</v>
      </c>
      <c r="AC175">
        <v>7</v>
      </c>
      <c r="AD175">
        <v>13</v>
      </c>
      <c r="AE175" t="s">
        <v>3123</v>
      </c>
      <c r="AF175" t="s">
        <v>88</v>
      </c>
      <c r="AG175" t="s">
        <v>82</v>
      </c>
      <c r="AH175" t="s">
        <v>104</v>
      </c>
      <c r="AI175">
        <v>1</v>
      </c>
      <c r="AJ175">
        <v>5</v>
      </c>
      <c r="AK175">
        <v>9</v>
      </c>
      <c r="AL175">
        <v>12</v>
      </c>
      <c r="AM175" t="s">
        <v>44</v>
      </c>
      <c r="AN175" t="s">
        <v>3123</v>
      </c>
      <c r="AO175" t="s">
        <v>88</v>
      </c>
      <c r="AP175">
        <v>3</v>
      </c>
      <c r="AQ175" t="s">
        <v>99</v>
      </c>
      <c r="AR175" t="s">
        <v>94</v>
      </c>
      <c r="AS175" s="1">
        <v>361.6</v>
      </c>
      <c r="AT175" s="2">
        <v>103.31</v>
      </c>
    </row>
    <row r="176" spans="1:46" x14ac:dyDescent="0.25">
      <c r="A176" t="s">
        <v>608</v>
      </c>
      <c r="B176" t="s">
        <v>609</v>
      </c>
      <c r="C176">
        <v>45</v>
      </c>
      <c r="D176" t="s">
        <v>3125</v>
      </c>
      <c r="E176" t="s">
        <v>97</v>
      </c>
      <c r="F176" t="s">
        <v>3112</v>
      </c>
      <c r="G176" t="s">
        <v>33</v>
      </c>
      <c r="H176" t="s">
        <v>91</v>
      </c>
      <c r="I176" t="s">
        <v>91</v>
      </c>
      <c r="J176" t="s">
        <v>610</v>
      </c>
      <c r="K176" s="3">
        <v>45325</v>
      </c>
      <c r="L176" s="3">
        <v>45567</v>
      </c>
      <c r="M176">
        <v>133</v>
      </c>
      <c r="N176">
        <v>242</v>
      </c>
      <c r="O176">
        <v>7</v>
      </c>
      <c r="P176">
        <v>4</v>
      </c>
      <c r="Q176" t="s">
        <v>3114</v>
      </c>
      <c r="R176" t="s">
        <v>36</v>
      </c>
      <c r="S176" s="2">
        <v>14216.5</v>
      </c>
      <c r="T176" t="s">
        <v>73</v>
      </c>
      <c r="U176" t="s">
        <v>3124</v>
      </c>
      <c r="V176" t="s">
        <v>93</v>
      </c>
      <c r="W176" t="s">
        <v>39</v>
      </c>
      <c r="X176" t="s">
        <v>52</v>
      </c>
      <c r="Y176" t="s">
        <v>39</v>
      </c>
      <c r="Z176" t="s">
        <v>39</v>
      </c>
      <c r="AA176" t="s">
        <v>39</v>
      </c>
      <c r="AB176">
        <f>IF(datos_transformados[[#This Row],[Cancelacion_reserva]]="Verdadero",1,0)</f>
        <v>0</v>
      </c>
      <c r="AC176">
        <v>2</v>
      </c>
      <c r="AD176">
        <v>6</v>
      </c>
      <c r="AE176" t="s">
        <v>3123</v>
      </c>
      <c r="AF176" t="s">
        <v>88</v>
      </c>
      <c r="AG176" t="s">
        <v>53</v>
      </c>
      <c r="AH176" t="s">
        <v>104</v>
      </c>
      <c r="AI176">
        <v>12</v>
      </c>
      <c r="AJ176">
        <v>2</v>
      </c>
      <c r="AK176">
        <v>8</v>
      </c>
      <c r="AL176">
        <v>10</v>
      </c>
      <c r="AM176" t="s">
        <v>55</v>
      </c>
      <c r="AN176" t="s">
        <v>3123</v>
      </c>
      <c r="AO176" t="s">
        <v>88</v>
      </c>
      <c r="AP176">
        <v>3</v>
      </c>
      <c r="AQ176" t="s">
        <v>115</v>
      </c>
      <c r="AR176" t="s">
        <v>94</v>
      </c>
      <c r="AS176" s="1">
        <v>3554.13</v>
      </c>
      <c r="AT176" s="2">
        <v>2030.93</v>
      </c>
    </row>
    <row r="177" spans="1:46" x14ac:dyDescent="0.25">
      <c r="A177" t="s">
        <v>611</v>
      </c>
      <c r="B177" t="s">
        <v>612</v>
      </c>
      <c r="C177">
        <v>51</v>
      </c>
      <c r="D177" t="s">
        <v>3119</v>
      </c>
      <c r="E177" t="s">
        <v>58</v>
      </c>
      <c r="F177" t="s">
        <v>3112</v>
      </c>
      <c r="G177" t="s">
        <v>33</v>
      </c>
      <c r="H177" t="s">
        <v>34</v>
      </c>
      <c r="I177" t="s">
        <v>34</v>
      </c>
      <c r="J177" t="s">
        <v>613</v>
      </c>
      <c r="K177" s="3">
        <v>45300</v>
      </c>
      <c r="L177" s="3">
        <v>45324</v>
      </c>
      <c r="M177">
        <v>130</v>
      </c>
      <c r="N177">
        <v>24</v>
      </c>
      <c r="O177">
        <v>3</v>
      </c>
      <c r="P177">
        <v>4</v>
      </c>
      <c r="Q177" t="s">
        <v>3114</v>
      </c>
      <c r="R177" t="s">
        <v>36</v>
      </c>
      <c r="S177" s="2">
        <v>16561.599999999999</v>
      </c>
      <c r="T177" t="s">
        <v>37</v>
      </c>
      <c r="U177" t="s">
        <v>3115</v>
      </c>
      <c r="V177" t="s">
        <v>38</v>
      </c>
      <c r="W177" t="s">
        <v>39</v>
      </c>
      <c r="X177" t="s">
        <v>52</v>
      </c>
      <c r="Y177" t="s">
        <v>39</v>
      </c>
      <c r="Z177" t="s">
        <v>39</v>
      </c>
      <c r="AA177" t="s">
        <v>39</v>
      </c>
      <c r="AB177">
        <f>IF(datos_transformados[[#This Row],[Cancelacion_reserva]]="Verdadero",1,0)</f>
        <v>0</v>
      </c>
      <c r="AC177">
        <v>4</v>
      </c>
      <c r="AD177">
        <v>2</v>
      </c>
      <c r="AE177" t="s">
        <v>3116</v>
      </c>
      <c r="AF177" t="s">
        <v>41</v>
      </c>
      <c r="AG177" t="s">
        <v>82</v>
      </c>
      <c r="AH177" t="s">
        <v>104</v>
      </c>
      <c r="AI177">
        <v>8</v>
      </c>
      <c r="AJ177">
        <v>1</v>
      </c>
      <c r="AK177">
        <v>3</v>
      </c>
      <c r="AL177">
        <v>2</v>
      </c>
      <c r="AM177" t="s">
        <v>55</v>
      </c>
      <c r="AN177" t="s">
        <v>3123</v>
      </c>
      <c r="AO177" t="s">
        <v>88</v>
      </c>
      <c r="AP177">
        <v>3</v>
      </c>
      <c r="AQ177" t="s">
        <v>66</v>
      </c>
      <c r="AR177" t="s">
        <v>146</v>
      </c>
      <c r="AS177" s="1">
        <v>4140.3999999999996</v>
      </c>
      <c r="AT177" s="2">
        <v>5520.53</v>
      </c>
    </row>
    <row r="178" spans="1:46" x14ac:dyDescent="0.25">
      <c r="A178" t="s">
        <v>614</v>
      </c>
      <c r="B178" t="s">
        <v>615</v>
      </c>
      <c r="C178">
        <v>24</v>
      </c>
      <c r="D178" t="s">
        <v>3119</v>
      </c>
      <c r="E178" t="s">
        <v>58</v>
      </c>
      <c r="F178" t="s">
        <v>85</v>
      </c>
      <c r="G178" t="s">
        <v>85</v>
      </c>
      <c r="H178" t="s">
        <v>34</v>
      </c>
      <c r="I178" t="s">
        <v>34</v>
      </c>
      <c r="J178" t="s">
        <v>616</v>
      </c>
      <c r="K178" s="3">
        <v>45404</v>
      </c>
      <c r="L178" s="3">
        <v>45504</v>
      </c>
      <c r="M178">
        <v>105</v>
      </c>
      <c r="N178">
        <v>100</v>
      </c>
      <c r="O178">
        <v>11</v>
      </c>
      <c r="P178">
        <v>2</v>
      </c>
      <c r="Q178" t="s">
        <v>3114</v>
      </c>
      <c r="R178" t="s">
        <v>36</v>
      </c>
      <c r="S178" s="2">
        <v>14060.5</v>
      </c>
      <c r="T178" t="s">
        <v>80</v>
      </c>
      <c r="U178" t="s">
        <v>3124</v>
      </c>
      <c r="V178" t="s">
        <v>93</v>
      </c>
      <c r="W178" t="s">
        <v>39</v>
      </c>
      <c r="X178" t="s">
        <v>40</v>
      </c>
      <c r="Y178" t="s">
        <v>39</v>
      </c>
      <c r="Z178" t="s">
        <v>39</v>
      </c>
      <c r="AA178" t="s">
        <v>39</v>
      </c>
      <c r="AB178">
        <f>IF(datos_transformados[[#This Row],[Cancelacion_reserva]]="Verdadero",1,0)</f>
        <v>1</v>
      </c>
      <c r="AC178">
        <v>3</v>
      </c>
      <c r="AD178">
        <v>10</v>
      </c>
      <c r="AE178" t="s">
        <v>3123</v>
      </c>
      <c r="AF178" t="s">
        <v>88</v>
      </c>
      <c r="AG178" t="s">
        <v>82</v>
      </c>
      <c r="AH178" t="s">
        <v>104</v>
      </c>
      <c r="AI178">
        <v>7</v>
      </c>
      <c r="AJ178">
        <v>4</v>
      </c>
      <c r="AK178">
        <v>3</v>
      </c>
      <c r="AL178">
        <v>7</v>
      </c>
      <c r="AM178" t="s">
        <v>55</v>
      </c>
      <c r="AN178" t="s">
        <v>3116</v>
      </c>
      <c r="AO178" t="s">
        <v>41</v>
      </c>
      <c r="AP178">
        <v>2</v>
      </c>
      <c r="AQ178" t="s">
        <v>45</v>
      </c>
      <c r="AR178" t="s">
        <v>67</v>
      </c>
      <c r="AS178" s="1">
        <v>7030.25</v>
      </c>
      <c r="AT178" s="2">
        <v>1278.23</v>
      </c>
    </row>
    <row r="179" spans="1:46" x14ac:dyDescent="0.25">
      <c r="A179" t="s">
        <v>617</v>
      </c>
      <c r="B179" t="s">
        <v>618</v>
      </c>
      <c r="C179">
        <v>59</v>
      </c>
      <c r="D179" t="s">
        <v>3125</v>
      </c>
      <c r="E179" t="s">
        <v>97</v>
      </c>
      <c r="F179" t="s">
        <v>85</v>
      </c>
      <c r="G179" t="s">
        <v>85</v>
      </c>
      <c r="H179" t="s">
        <v>91</v>
      </c>
      <c r="I179" t="s">
        <v>91</v>
      </c>
      <c r="J179" t="s">
        <v>619</v>
      </c>
      <c r="K179" s="3">
        <v>45469</v>
      </c>
      <c r="L179" s="3">
        <v>45591</v>
      </c>
      <c r="M179">
        <v>91</v>
      </c>
      <c r="N179">
        <v>122</v>
      </c>
      <c r="O179">
        <v>4</v>
      </c>
      <c r="P179">
        <v>3</v>
      </c>
      <c r="Q179" t="s">
        <v>61</v>
      </c>
      <c r="R179" t="s">
        <v>61</v>
      </c>
      <c r="S179" s="2">
        <v>12256.3</v>
      </c>
      <c r="T179" t="s">
        <v>73</v>
      </c>
      <c r="U179" t="s">
        <v>3118</v>
      </c>
      <c r="V179" t="s">
        <v>51</v>
      </c>
      <c r="W179" t="s">
        <v>103</v>
      </c>
      <c r="X179" t="s">
        <v>40</v>
      </c>
      <c r="Y179" t="s">
        <v>229</v>
      </c>
      <c r="Z179" t="s">
        <v>229</v>
      </c>
      <c r="AA179" t="s">
        <v>229</v>
      </c>
      <c r="AB179">
        <f>IF(datos_transformados[[#This Row],[Cancelacion_reserva]]="Verdadero",1,0)</f>
        <v>0</v>
      </c>
      <c r="AC179">
        <v>2</v>
      </c>
      <c r="AD179">
        <v>3</v>
      </c>
      <c r="AE179" t="s">
        <v>3123</v>
      </c>
      <c r="AF179" t="s">
        <v>88</v>
      </c>
      <c r="AG179" t="s">
        <v>53</v>
      </c>
      <c r="AH179" t="s">
        <v>43</v>
      </c>
      <c r="AI179">
        <v>4</v>
      </c>
      <c r="AJ179">
        <v>6</v>
      </c>
      <c r="AK179">
        <v>11</v>
      </c>
      <c r="AL179">
        <v>10</v>
      </c>
      <c r="AM179" t="s">
        <v>44</v>
      </c>
      <c r="AN179" t="s">
        <v>3123</v>
      </c>
      <c r="AO179" t="s">
        <v>88</v>
      </c>
      <c r="AP179">
        <v>5</v>
      </c>
      <c r="AQ179" t="s">
        <v>115</v>
      </c>
      <c r="AR179" t="s">
        <v>146</v>
      </c>
      <c r="AS179" s="1">
        <v>4085.43</v>
      </c>
      <c r="AT179" s="2">
        <v>3064.08</v>
      </c>
    </row>
    <row r="180" spans="1:46" x14ac:dyDescent="0.25">
      <c r="A180" t="s">
        <v>620</v>
      </c>
      <c r="B180" t="s">
        <v>621</v>
      </c>
      <c r="C180">
        <v>20</v>
      </c>
      <c r="D180" t="s">
        <v>3111</v>
      </c>
      <c r="E180" t="s">
        <v>32</v>
      </c>
      <c r="F180" t="s">
        <v>3120</v>
      </c>
      <c r="G180" t="s">
        <v>70</v>
      </c>
      <c r="H180" t="s">
        <v>34</v>
      </c>
      <c r="I180" t="s">
        <v>34</v>
      </c>
      <c r="J180" t="s">
        <v>622</v>
      </c>
      <c r="K180" s="3">
        <v>45440</v>
      </c>
      <c r="L180" s="3">
        <v>45609</v>
      </c>
      <c r="M180">
        <v>191</v>
      </c>
      <c r="N180">
        <v>169</v>
      </c>
      <c r="O180">
        <v>13</v>
      </c>
      <c r="P180">
        <v>1</v>
      </c>
      <c r="Q180" t="s">
        <v>72</v>
      </c>
      <c r="R180" t="s">
        <v>72</v>
      </c>
      <c r="S180" s="2">
        <v>7950.5</v>
      </c>
      <c r="T180" t="s">
        <v>37</v>
      </c>
      <c r="U180" t="s">
        <v>3115</v>
      </c>
      <c r="V180" t="s">
        <v>38</v>
      </c>
      <c r="W180" t="s">
        <v>63</v>
      </c>
      <c r="X180" t="s">
        <v>40</v>
      </c>
      <c r="Y180" t="s">
        <v>39</v>
      </c>
      <c r="Z180" t="s">
        <v>39</v>
      </c>
      <c r="AA180" t="s">
        <v>39</v>
      </c>
      <c r="AB180">
        <f>IF(datos_transformados[[#This Row],[Cancelacion_reserva]]="Verdadero",1,0)</f>
        <v>0</v>
      </c>
      <c r="AC180">
        <v>1</v>
      </c>
      <c r="AD180">
        <v>12</v>
      </c>
      <c r="AE180" t="s">
        <v>3116</v>
      </c>
      <c r="AF180" t="s">
        <v>41</v>
      </c>
      <c r="AG180" t="s">
        <v>53</v>
      </c>
      <c r="AH180" t="s">
        <v>104</v>
      </c>
      <c r="AI180">
        <v>10</v>
      </c>
      <c r="AJ180">
        <v>5</v>
      </c>
      <c r="AK180">
        <v>8</v>
      </c>
      <c r="AL180">
        <v>11</v>
      </c>
      <c r="AM180" t="s">
        <v>44</v>
      </c>
      <c r="AN180" t="s">
        <v>3123</v>
      </c>
      <c r="AO180" t="s">
        <v>88</v>
      </c>
      <c r="AP180">
        <v>5</v>
      </c>
      <c r="AQ180" t="s">
        <v>115</v>
      </c>
      <c r="AR180" t="s">
        <v>67</v>
      </c>
      <c r="AS180" s="1">
        <v>7950.5</v>
      </c>
      <c r="AT180" s="2">
        <v>611.58000000000004</v>
      </c>
    </row>
    <row r="181" spans="1:46" x14ac:dyDescent="0.25">
      <c r="A181" t="s">
        <v>623</v>
      </c>
      <c r="B181" t="s">
        <v>624</v>
      </c>
      <c r="C181">
        <v>60</v>
      </c>
      <c r="D181" t="s">
        <v>3125</v>
      </c>
      <c r="E181" t="s">
        <v>97</v>
      </c>
      <c r="F181" t="s">
        <v>3120</v>
      </c>
      <c r="G181" t="s">
        <v>70</v>
      </c>
      <c r="H181" t="s">
        <v>3113</v>
      </c>
      <c r="I181" t="s">
        <v>34</v>
      </c>
      <c r="J181" t="s">
        <v>625</v>
      </c>
      <c r="K181" s="3">
        <v>45309</v>
      </c>
      <c r="L181" s="3">
        <v>45461</v>
      </c>
      <c r="M181">
        <v>63</v>
      </c>
      <c r="N181">
        <v>152</v>
      </c>
      <c r="O181">
        <v>11</v>
      </c>
      <c r="P181">
        <v>1</v>
      </c>
      <c r="Q181" t="s">
        <v>72</v>
      </c>
      <c r="R181" t="s">
        <v>72</v>
      </c>
      <c r="S181" s="2">
        <v>9356.7000000000007</v>
      </c>
      <c r="T181" t="s">
        <v>80</v>
      </c>
      <c r="U181" t="s">
        <v>87</v>
      </c>
      <c r="V181" t="s">
        <v>87</v>
      </c>
      <c r="W181" t="s">
        <v>103</v>
      </c>
      <c r="X181" t="s">
        <v>64</v>
      </c>
      <c r="Y181" t="s">
        <v>39</v>
      </c>
      <c r="Z181" t="s">
        <v>39</v>
      </c>
      <c r="AA181" t="s">
        <v>39</v>
      </c>
      <c r="AB181">
        <f>IF(datos_transformados[[#This Row],[Cancelacion_reserva]]="Verdadero",1,0)</f>
        <v>0</v>
      </c>
      <c r="AC181">
        <v>2</v>
      </c>
      <c r="AD181">
        <v>10</v>
      </c>
      <c r="AE181" t="s">
        <v>3123</v>
      </c>
      <c r="AF181" t="s">
        <v>88</v>
      </c>
      <c r="AG181" t="s">
        <v>82</v>
      </c>
      <c r="AH181" t="s">
        <v>54</v>
      </c>
      <c r="AI181">
        <v>4</v>
      </c>
      <c r="AJ181">
        <v>1</v>
      </c>
      <c r="AK181">
        <v>6</v>
      </c>
      <c r="AL181">
        <v>6</v>
      </c>
      <c r="AM181" t="s">
        <v>55</v>
      </c>
      <c r="AN181" t="s">
        <v>3123</v>
      </c>
      <c r="AO181" t="s">
        <v>88</v>
      </c>
      <c r="AP181">
        <v>2</v>
      </c>
      <c r="AQ181" t="s">
        <v>66</v>
      </c>
      <c r="AR181" t="s">
        <v>146</v>
      </c>
      <c r="AS181" s="1">
        <v>9356.7000000000007</v>
      </c>
      <c r="AT181" s="2">
        <v>850.61</v>
      </c>
    </row>
    <row r="182" spans="1:46" x14ac:dyDescent="0.25">
      <c r="A182" t="s">
        <v>626</v>
      </c>
      <c r="B182" t="s">
        <v>627</v>
      </c>
      <c r="C182">
        <v>22</v>
      </c>
      <c r="D182" t="s">
        <v>3111</v>
      </c>
      <c r="E182" t="s">
        <v>32</v>
      </c>
      <c r="F182" t="s">
        <v>3120</v>
      </c>
      <c r="G182" t="s">
        <v>70</v>
      </c>
      <c r="H182" t="s">
        <v>34</v>
      </c>
      <c r="I182" t="s">
        <v>34</v>
      </c>
      <c r="J182" t="s">
        <v>628</v>
      </c>
      <c r="K182" s="3">
        <v>45349</v>
      </c>
      <c r="L182" s="3">
        <v>45533</v>
      </c>
      <c r="M182">
        <v>21</v>
      </c>
      <c r="N182">
        <v>184</v>
      </c>
      <c r="O182">
        <v>8</v>
      </c>
      <c r="P182">
        <v>3</v>
      </c>
      <c r="Q182" t="s">
        <v>3114</v>
      </c>
      <c r="R182" t="s">
        <v>36</v>
      </c>
      <c r="S182" s="2">
        <v>16938.599999999999</v>
      </c>
      <c r="T182" t="s">
        <v>80</v>
      </c>
      <c r="U182" t="s">
        <v>3115</v>
      </c>
      <c r="V182" t="s">
        <v>38</v>
      </c>
      <c r="W182" t="s">
        <v>39</v>
      </c>
      <c r="X182" t="s">
        <v>40</v>
      </c>
      <c r="Y182" t="s">
        <v>39</v>
      </c>
      <c r="Z182" t="s">
        <v>39</v>
      </c>
      <c r="AA182" t="s">
        <v>39</v>
      </c>
      <c r="AB182">
        <f>IF(datos_transformados[[#This Row],[Cancelacion_reserva]]="Verdadero",1,0)</f>
        <v>1</v>
      </c>
      <c r="AC182">
        <v>7</v>
      </c>
      <c r="AD182">
        <v>7</v>
      </c>
      <c r="AE182" t="s">
        <v>3116</v>
      </c>
      <c r="AF182" t="s">
        <v>41</v>
      </c>
      <c r="AG182" t="s">
        <v>42</v>
      </c>
      <c r="AH182" t="s">
        <v>54</v>
      </c>
      <c r="AI182">
        <v>8</v>
      </c>
      <c r="AJ182">
        <v>2</v>
      </c>
      <c r="AK182">
        <v>4</v>
      </c>
      <c r="AL182">
        <v>8</v>
      </c>
      <c r="AM182" t="s">
        <v>44</v>
      </c>
      <c r="AN182" t="s">
        <v>3116</v>
      </c>
      <c r="AO182" t="s">
        <v>41</v>
      </c>
      <c r="AP182">
        <v>5</v>
      </c>
      <c r="AQ182" t="s">
        <v>39</v>
      </c>
      <c r="AR182" t="s">
        <v>67</v>
      </c>
      <c r="AS182" s="1">
        <v>5646.2</v>
      </c>
      <c r="AT182" s="2">
        <v>2117.33</v>
      </c>
    </row>
    <row r="183" spans="1:46" x14ac:dyDescent="0.25">
      <c r="A183" t="s">
        <v>629</v>
      </c>
      <c r="B183" t="s">
        <v>630</v>
      </c>
      <c r="C183">
        <v>37</v>
      </c>
      <c r="D183" t="s">
        <v>3125</v>
      </c>
      <c r="E183" t="s">
        <v>97</v>
      </c>
      <c r="F183" t="s">
        <v>3117</v>
      </c>
      <c r="G183" t="s">
        <v>49</v>
      </c>
      <c r="H183" t="s">
        <v>91</v>
      </c>
      <c r="I183" t="s">
        <v>91</v>
      </c>
      <c r="J183" t="s">
        <v>631</v>
      </c>
      <c r="K183" s="3">
        <v>45363</v>
      </c>
      <c r="L183" s="3">
        <v>45388</v>
      </c>
      <c r="M183">
        <v>271</v>
      </c>
      <c r="N183">
        <v>25</v>
      </c>
      <c r="O183">
        <v>2</v>
      </c>
      <c r="P183">
        <v>3</v>
      </c>
      <c r="Q183" t="s">
        <v>61</v>
      </c>
      <c r="R183" t="s">
        <v>61</v>
      </c>
      <c r="S183" s="2">
        <v>7568.2</v>
      </c>
      <c r="T183" t="s">
        <v>73</v>
      </c>
      <c r="U183" t="s">
        <v>119</v>
      </c>
      <c r="V183" t="s">
        <v>119</v>
      </c>
      <c r="W183" t="s">
        <v>63</v>
      </c>
      <c r="X183" t="s">
        <v>40</v>
      </c>
      <c r="Y183" t="s">
        <v>39</v>
      </c>
      <c r="Z183" t="s">
        <v>120</v>
      </c>
      <c r="AA183" t="s">
        <v>120</v>
      </c>
      <c r="AB183">
        <f>IF(datos_transformados[[#This Row],[Cancelacion_reserva]]="Verdadero",1,0)</f>
        <v>0</v>
      </c>
      <c r="AC183">
        <v>2</v>
      </c>
      <c r="AD183">
        <v>1</v>
      </c>
      <c r="AE183" t="s">
        <v>3116</v>
      </c>
      <c r="AF183" t="s">
        <v>41</v>
      </c>
      <c r="AG183" t="s">
        <v>82</v>
      </c>
      <c r="AH183" t="s">
        <v>104</v>
      </c>
      <c r="AI183">
        <v>10</v>
      </c>
      <c r="AJ183">
        <v>3</v>
      </c>
      <c r="AK183">
        <v>4</v>
      </c>
      <c r="AL183">
        <v>4</v>
      </c>
      <c r="AM183" t="s">
        <v>55</v>
      </c>
      <c r="AN183" t="s">
        <v>3123</v>
      </c>
      <c r="AO183" t="s">
        <v>88</v>
      </c>
      <c r="AP183">
        <v>1</v>
      </c>
      <c r="AQ183" t="s">
        <v>45</v>
      </c>
      <c r="AR183" t="s">
        <v>46</v>
      </c>
      <c r="AS183" s="1">
        <v>2522.73</v>
      </c>
      <c r="AT183" s="2">
        <v>3784.1</v>
      </c>
    </row>
    <row r="184" spans="1:46" x14ac:dyDescent="0.25">
      <c r="A184" t="s">
        <v>632</v>
      </c>
      <c r="B184" t="s">
        <v>633</v>
      </c>
      <c r="C184">
        <v>18</v>
      </c>
      <c r="D184" t="s">
        <v>3119</v>
      </c>
      <c r="E184" t="s">
        <v>58</v>
      </c>
      <c r="F184" t="s">
        <v>3126</v>
      </c>
      <c r="G184" t="s">
        <v>110</v>
      </c>
      <c r="H184" t="s">
        <v>3113</v>
      </c>
      <c r="I184" t="s">
        <v>34</v>
      </c>
      <c r="J184" t="s">
        <v>634</v>
      </c>
      <c r="K184" s="3">
        <v>45473</v>
      </c>
      <c r="L184" s="3">
        <v>45501</v>
      </c>
      <c r="M184">
        <v>68</v>
      </c>
      <c r="N184">
        <v>28</v>
      </c>
      <c r="O184">
        <v>6</v>
      </c>
      <c r="P184">
        <v>4</v>
      </c>
      <c r="Q184" t="s">
        <v>3114</v>
      </c>
      <c r="R184" t="s">
        <v>36</v>
      </c>
      <c r="S184" s="2">
        <v>12342.5</v>
      </c>
      <c r="T184" t="s">
        <v>73</v>
      </c>
      <c r="U184" t="s">
        <v>3115</v>
      </c>
      <c r="V184" t="s">
        <v>38</v>
      </c>
      <c r="W184" t="s">
        <v>39</v>
      </c>
      <c r="X184" t="s">
        <v>52</v>
      </c>
      <c r="Y184" t="s">
        <v>39</v>
      </c>
      <c r="Z184" t="s">
        <v>39</v>
      </c>
      <c r="AA184" t="s">
        <v>39</v>
      </c>
      <c r="AB184">
        <f>IF(datos_transformados[[#This Row],[Cancelacion_reserva]]="Verdadero",1,0)</f>
        <v>0</v>
      </c>
      <c r="AC184">
        <v>5</v>
      </c>
      <c r="AD184">
        <v>5</v>
      </c>
      <c r="AE184" t="s">
        <v>3116</v>
      </c>
      <c r="AF184" t="s">
        <v>41</v>
      </c>
      <c r="AG184" t="s">
        <v>82</v>
      </c>
      <c r="AH184" t="s">
        <v>43</v>
      </c>
      <c r="AI184">
        <v>5</v>
      </c>
      <c r="AJ184">
        <v>6</v>
      </c>
      <c r="AK184">
        <v>1</v>
      </c>
      <c r="AL184">
        <v>7</v>
      </c>
      <c r="AM184" t="s">
        <v>55</v>
      </c>
      <c r="AN184" t="s">
        <v>3123</v>
      </c>
      <c r="AO184" t="s">
        <v>88</v>
      </c>
      <c r="AP184">
        <v>3</v>
      </c>
      <c r="AQ184" t="s">
        <v>115</v>
      </c>
      <c r="AR184" t="s">
        <v>67</v>
      </c>
      <c r="AS184" s="1">
        <v>3085.63</v>
      </c>
      <c r="AT184" s="2">
        <v>2057.08</v>
      </c>
    </row>
    <row r="185" spans="1:46" x14ac:dyDescent="0.25">
      <c r="A185" t="s">
        <v>635</v>
      </c>
      <c r="B185" t="s">
        <v>636</v>
      </c>
      <c r="C185">
        <v>35</v>
      </c>
      <c r="D185" t="s">
        <v>3111</v>
      </c>
      <c r="E185" t="s">
        <v>32</v>
      </c>
      <c r="F185" t="s">
        <v>3126</v>
      </c>
      <c r="G185" t="s">
        <v>110</v>
      </c>
      <c r="H185" t="s">
        <v>34</v>
      </c>
      <c r="I185" t="s">
        <v>34</v>
      </c>
      <c r="J185" t="s">
        <v>637</v>
      </c>
      <c r="K185" s="3">
        <v>45578</v>
      </c>
      <c r="L185" s="3">
        <v>45650</v>
      </c>
      <c r="M185">
        <v>363</v>
      </c>
      <c r="N185">
        <v>72</v>
      </c>
      <c r="O185">
        <v>14</v>
      </c>
      <c r="P185">
        <v>2</v>
      </c>
      <c r="Q185" t="s">
        <v>3114</v>
      </c>
      <c r="R185" t="s">
        <v>36</v>
      </c>
      <c r="S185" s="2">
        <v>15493.3</v>
      </c>
      <c r="T185" t="s">
        <v>73</v>
      </c>
      <c r="U185" t="s">
        <v>119</v>
      </c>
      <c r="V185" t="s">
        <v>119</v>
      </c>
      <c r="W185" t="s">
        <v>39</v>
      </c>
      <c r="X185" t="s">
        <v>52</v>
      </c>
      <c r="Y185" t="s">
        <v>39</v>
      </c>
      <c r="Z185" t="s">
        <v>39</v>
      </c>
      <c r="AA185" t="s">
        <v>39</v>
      </c>
      <c r="AB185">
        <f>IF(datos_transformados[[#This Row],[Cancelacion_reserva]]="Verdadero",1,0)</f>
        <v>1</v>
      </c>
      <c r="AC185">
        <v>9</v>
      </c>
      <c r="AD185">
        <v>13</v>
      </c>
      <c r="AE185" t="s">
        <v>3116</v>
      </c>
      <c r="AF185" t="s">
        <v>41</v>
      </c>
      <c r="AG185" t="s">
        <v>53</v>
      </c>
      <c r="AH185" t="s">
        <v>43</v>
      </c>
      <c r="AI185">
        <v>4</v>
      </c>
      <c r="AJ185">
        <v>10</v>
      </c>
      <c r="AK185">
        <v>2</v>
      </c>
      <c r="AL185">
        <v>12</v>
      </c>
      <c r="AM185" t="s">
        <v>55</v>
      </c>
      <c r="AN185" t="s">
        <v>3116</v>
      </c>
      <c r="AO185" t="s">
        <v>41</v>
      </c>
      <c r="AP185">
        <v>3</v>
      </c>
      <c r="AQ185" t="s">
        <v>99</v>
      </c>
      <c r="AR185" t="s">
        <v>46</v>
      </c>
      <c r="AS185" s="1">
        <v>7746.65</v>
      </c>
      <c r="AT185" s="2">
        <v>1106.6600000000001</v>
      </c>
    </row>
    <row r="186" spans="1:46" x14ac:dyDescent="0.25">
      <c r="A186" t="s">
        <v>638</v>
      </c>
      <c r="B186" t="s">
        <v>639</v>
      </c>
      <c r="C186">
        <v>34</v>
      </c>
      <c r="D186" t="s">
        <v>3111</v>
      </c>
      <c r="E186" t="s">
        <v>32</v>
      </c>
      <c r="F186" t="s">
        <v>3121</v>
      </c>
      <c r="G186" t="s">
        <v>78</v>
      </c>
      <c r="H186" t="s">
        <v>34</v>
      </c>
      <c r="I186" t="s">
        <v>34</v>
      </c>
      <c r="J186" t="s">
        <v>640</v>
      </c>
      <c r="K186" s="3">
        <v>45434</v>
      </c>
      <c r="L186" s="3">
        <v>45621</v>
      </c>
      <c r="M186">
        <v>185</v>
      </c>
      <c r="N186">
        <v>187</v>
      </c>
      <c r="O186">
        <v>13</v>
      </c>
      <c r="P186">
        <v>1</v>
      </c>
      <c r="Q186" t="s">
        <v>72</v>
      </c>
      <c r="R186" t="s">
        <v>72</v>
      </c>
      <c r="S186" s="2">
        <v>1158.7</v>
      </c>
      <c r="T186" t="s">
        <v>73</v>
      </c>
      <c r="U186" t="s">
        <v>3124</v>
      </c>
      <c r="V186" t="s">
        <v>93</v>
      </c>
      <c r="W186" t="s">
        <v>103</v>
      </c>
      <c r="X186" t="s">
        <v>40</v>
      </c>
      <c r="Y186" t="s">
        <v>39</v>
      </c>
      <c r="Z186" t="s">
        <v>39</v>
      </c>
      <c r="AA186" t="s">
        <v>39</v>
      </c>
      <c r="AB186">
        <f>IF(datos_transformados[[#This Row],[Cancelacion_reserva]]="Verdadero",1,0)</f>
        <v>1</v>
      </c>
      <c r="AC186">
        <v>3</v>
      </c>
      <c r="AD186">
        <v>12</v>
      </c>
      <c r="AE186" t="s">
        <v>3116</v>
      </c>
      <c r="AF186" t="s">
        <v>41</v>
      </c>
      <c r="AG186" t="s">
        <v>82</v>
      </c>
      <c r="AH186" t="s">
        <v>54</v>
      </c>
      <c r="AI186">
        <v>9</v>
      </c>
      <c r="AJ186">
        <v>5</v>
      </c>
      <c r="AK186">
        <v>11</v>
      </c>
      <c r="AL186">
        <v>11</v>
      </c>
      <c r="AM186" t="s">
        <v>44</v>
      </c>
      <c r="AN186" t="s">
        <v>3116</v>
      </c>
      <c r="AO186" t="s">
        <v>41</v>
      </c>
      <c r="AP186">
        <v>4</v>
      </c>
      <c r="AQ186" t="s">
        <v>115</v>
      </c>
      <c r="AR186" t="s">
        <v>46</v>
      </c>
      <c r="AS186" s="1">
        <v>1158.7</v>
      </c>
      <c r="AT186" s="2">
        <v>89.13</v>
      </c>
    </row>
    <row r="187" spans="1:46" x14ac:dyDescent="0.25">
      <c r="A187" t="s">
        <v>641</v>
      </c>
      <c r="B187" t="s">
        <v>642</v>
      </c>
      <c r="C187">
        <v>60</v>
      </c>
      <c r="D187" t="s">
        <v>3119</v>
      </c>
      <c r="E187" t="s">
        <v>58</v>
      </c>
      <c r="F187" t="s">
        <v>3112</v>
      </c>
      <c r="G187" t="s">
        <v>33</v>
      </c>
      <c r="H187" t="s">
        <v>91</v>
      </c>
      <c r="I187" t="s">
        <v>91</v>
      </c>
      <c r="J187" t="s">
        <v>643</v>
      </c>
      <c r="K187" s="3">
        <v>45453</v>
      </c>
      <c r="L187" s="3">
        <v>45604</v>
      </c>
      <c r="M187">
        <v>326</v>
      </c>
      <c r="N187">
        <v>151</v>
      </c>
      <c r="O187">
        <v>2</v>
      </c>
      <c r="P187">
        <v>4</v>
      </c>
      <c r="Q187" t="s">
        <v>3114</v>
      </c>
      <c r="R187" t="s">
        <v>36</v>
      </c>
      <c r="S187" s="2">
        <v>3223.8</v>
      </c>
      <c r="T187" t="s">
        <v>37</v>
      </c>
      <c r="U187" t="s">
        <v>3122</v>
      </c>
      <c r="V187" t="s">
        <v>81</v>
      </c>
      <c r="W187" t="s">
        <v>39</v>
      </c>
      <c r="X187" t="s">
        <v>64</v>
      </c>
      <c r="Y187" t="s">
        <v>39</v>
      </c>
      <c r="Z187" t="s">
        <v>39</v>
      </c>
      <c r="AA187" t="s">
        <v>39</v>
      </c>
      <c r="AB187">
        <f>IF(datos_transformados[[#This Row],[Cancelacion_reserva]]="Verdadero",1,0)</f>
        <v>1</v>
      </c>
      <c r="AC187">
        <v>5</v>
      </c>
      <c r="AD187">
        <v>1</v>
      </c>
      <c r="AE187" t="s">
        <v>3123</v>
      </c>
      <c r="AF187" t="s">
        <v>88</v>
      </c>
      <c r="AG187" t="s">
        <v>82</v>
      </c>
      <c r="AH187" t="s">
        <v>54</v>
      </c>
      <c r="AI187">
        <v>11</v>
      </c>
      <c r="AJ187">
        <v>6</v>
      </c>
      <c r="AK187">
        <v>4</v>
      </c>
      <c r="AL187">
        <v>11</v>
      </c>
      <c r="AM187" t="s">
        <v>55</v>
      </c>
      <c r="AN187" t="s">
        <v>3116</v>
      </c>
      <c r="AO187" t="s">
        <v>41</v>
      </c>
      <c r="AP187">
        <v>5</v>
      </c>
      <c r="AQ187" t="s">
        <v>115</v>
      </c>
      <c r="AR187" t="s">
        <v>146</v>
      </c>
      <c r="AS187" s="1">
        <v>805.95</v>
      </c>
      <c r="AT187" s="2">
        <v>1611.9</v>
      </c>
    </row>
    <row r="188" spans="1:46" x14ac:dyDescent="0.25">
      <c r="A188" t="s">
        <v>644</v>
      </c>
      <c r="B188" t="s">
        <v>645</v>
      </c>
      <c r="C188">
        <v>34</v>
      </c>
      <c r="D188" t="s">
        <v>3125</v>
      </c>
      <c r="E188" t="s">
        <v>97</v>
      </c>
      <c r="F188" t="s">
        <v>59</v>
      </c>
      <c r="G188" t="s">
        <v>59</v>
      </c>
      <c r="H188" t="s">
        <v>91</v>
      </c>
      <c r="I188" t="s">
        <v>91</v>
      </c>
      <c r="J188" t="s">
        <v>646</v>
      </c>
      <c r="K188" s="3">
        <v>45334</v>
      </c>
      <c r="L188" s="3">
        <v>45623</v>
      </c>
      <c r="M188">
        <v>164</v>
      </c>
      <c r="N188">
        <v>289</v>
      </c>
      <c r="O188">
        <v>4</v>
      </c>
      <c r="P188">
        <v>2</v>
      </c>
      <c r="Q188" t="s">
        <v>72</v>
      </c>
      <c r="R188" t="s">
        <v>72</v>
      </c>
      <c r="S188" s="2">
        <v>14331.1</v>
      </c>
      <c r="T188" t="s">
        <v>37</v>
      </c>
      <c r="U188" t="s">
        <v>119</v>
      </c>
      <c r="V188" t="s">
        <v>119</v>
      </c>
      <c r="W188" t="s">
        <v>63</v>
      </c>
      <c r="X188" t="s">
        <v>64</v>
      </c>
      <c r="Y188" t="s">
        <v>39</v>
      </c>
      <c r="Z188" t="s">
        <v>39</v>
      </c>
      <c r="AA188" t="s">
        <v>39</v>
      </c>
      <c r="AB188">
        <f>IF(datos_transformados[[#This Row],[Cancelacion_reserva]]="Verdadero",1,0)</f>
        <v>1</v>
      </c>
      <c r="AC188">
        <v>8</v>
      </c>
      <c r="AD188">
        <v>3</v>
      </c>
      <c r="AE188" t="s">
        <v>3123</v>
      </c>
      <c r="AF188" t="s">
        <v>88</v>
      </c>
      <c r="AG188" t="s">
        <v>82</v>
      </c>
      <c r="AH188" t="s">
        <v>104</v>
      </c>
      <c r="AI188">
        <v>5</v>
      </c>
      <c r="AJ188">
        <v>2</v>
      </c>
      <c r="AK188">
        <v>12</v>
      </c>
      <c r="AL188">
        <v>11</v>
      </c>
      <c r="AM188" t="s">
        <v>55</v>
      </c>
      <c r="AN188" t="s">
        <v>3116</v>
      </c>
      <c r="AO188" t="s">
        <v>41</v>
      </c>
      <c r="AP188">
        <v>3</v>
      </c>
      <c r="AQ188" t="s">
        <v>45</v>
      </c>
      <c r="AR188" t="s">
        <v>46</v>
      </c>
      <c r="AS188" s="1">
        <v>7165.55</v>
      </c>
      <c r="AT188" s="2">
        <v>3582.78</v>
      </c>
    </row>
    <row r="189" spans="1:46" x14ac:dyDescent="0.25">
      <c r="A189" t="s">
        <v>647</v>
      </c>
      <c r="B189" t="s">
        <v>648</v>
      </c>
      <c r="C189">
        <v>48</v>
      </c>
      <c r="D189" t="s">
        <v>3125</v>
      </c>
      <c r="E189" t="s">
        <v>97</v>
      </c>
      <c r="F189" t="s">
        <v>59</v>
      </c>
      <c r="G189" t="s">
        <v>59</v>
      </c>
      <c r="H189" t="s">
        <v>34</v>
      </c>
      <c r="I189" t="s">
        <v>34</v>
      </c>
      <c r="J189" t="s">
        <v>649</v>
      </c>
      <c r="K189" s="3">
        <v>45350</v>
      </c>
      <c r="L189" s="3">
        <v>45507</v>
      </c>
      <c r="M189">
        <v>182</v>
      </c>
      <c r="N189">
        <v>157</v>
      </c>
      <c r="O189">
        <v>10</v>
      </c>
      <c r="P189">
        <v>2</v>
      </c>
      <c r="Q189" t="s">
        <v>72</v>
      </c>
      <c r="R189" t="s">
        <v>72</v>
      </c>
      <c r="S189" s="2">
        <v>11165.5</v>
      </c>
      <c r="T189" t="s">
        <v>37</v>
      </c>
      <c r="U189" t="s">
        <v>3115</v>
      </c>
      <c r="V189" t="s">
        <v>38</v>
      </c>
      <c r="W189" t="s">
        <v>63</v>
      </c>
      <c r="X189" t="s">
        <v>52</v>
      </c>
      <c r="Y189" t="s">
        <v>39</v>
      </c>
      <c r="Z189" t="s">
        <v>39</v>
      </c>
      <c r="AA189" t="s">
        <v>39</v>
      </c>
      <c r="AB189">
        <f>IF(datos_transformados[[#This Row],[Cancelacion_reserva]]="Verdadero",1,0)</f>
        <v>1</v>
      </c>
      <c r="AC189">
        <v>9</v>
      </c>
      <c r="AD189">
        <v>9</v>
      </c>
      <c r="AE189" t="s">
        <v>3116</v>
      </c>
      <c r="AF189" t="s">
        <v>41</v>
      </c>
      <c r="AG189" t="s">
        <v>42</v>
      </c>
      <c r="AH189" t="s">
        <v>54</v>
      </c>
      <c r="AI189">
        <v>12</v>
      </c>
      <c r="AJ189">
        <v>2</v>
      </c>
      <c r="AK189">
        <v>10</v>
      </c>
      <c r="AL189">
        <v>8</v>
      </c>
      <c r="AM189" t="s">
        <v>44</v>
      </c>
      <c r="AN189" t="s">
        <v>3116</v>
      </c>
      <c r="AO189" t="s">
        <v>41</v>
      </c>
      <c r="AP189">
        <v>4</v>
      </c>
      <c r="AQ189" t="s">
        <v>39</v>
      </c>
      <c r="AR189" t="s">
        <v>94</v>
      </c>
      <c r="AS189" s="1">
        <v>5582.75</v>
      </c>
      <c r="AT189" s="2">
        <v>1116.55</v>
      </c>
    </row>
    <row r="190" spans="1:46" x14ac:dyDescent="0.25">
      <c r="A190" t="s">
        <v>650</v>
      </c>
      <c r="B190" t="s">
        <v>651</v>
      </c>
      <c r="C190">
        <v>38</v>
      </c>
      <c r="D190" t="s">
        <v>3125</v>
      </c>
      <c r="E190" t="s">
        <v>97</v>
      </c>
      <c r="F190" t="s">
        <v>59</v>
      </c>
      <c r="G190" t="s">
        <v>59</v>
      </c>
      <c r="H190" t="s">
        <v>34</v>
      </c>
      <c r="I190" t="s">
        <v>34</v>
      </c>
      <c r="J190" t="s">
        <v>652</v>
      </c>
      <c r="K190" s="3">
        <v>45487</v>
      </c>
      <c r="L190" s="3">
        <v>45526</v>
      </c>
      <c r="M190">
        <v>339</v>
      </c>
      <c r="N190">
        <v>39</v>
      </c>
      <c r="O190">
        <v>3</v>
      </c>
      <c r="P190">
        <v>4</v>
      </c>
      <c r="Q190" t="s">
        <v>72</v>
      </c>
      <c r="R190" t="s">
        <v>72</v>
      </c>
      <c r="S190" s="2">
        <v>8675.4</v>
      </c>
      <c r="T190" t="s">
        <v>80</v>
      </c>
      <c r="U190" t="s">
        <v>3115</v>
      </c>
      <c r="V190" t="s">
        <v>38</v>
      </c>
      <c r="W190" t="s">
        <v>103</v>
      </c>
      <c r="X190" t="s">
        <v>64</v>
      </c>
      <c r="Y190" t="s">
        <v>39</v>
      </c>
      <c r="Z190" t="s">
        <v>39</v>
      </c>
      <c r="AA190" t="s">
        <v>39</v>
      </c>
      <c r="AB190">
        <f>IF(datos_transformados[[#This Row],[Cancelacion_reserva]]="Verdadero",1,0)</f>
        <v>0</v>
      </c>
      <c r="AC190">
        <v>2</v>
      </c>
      <c r="AD190">
        <v>2</v>
      </c>
      <c r="AE190" t="s">
        <v>3123</v>
      </c>
      <c r="AF190" t="s">
        <v>88</v>
      </c>
      <c r="AG190" t="s">
        <v>42</v>
      </c>
      <c r="AH190" t="s">
        <v>104</v>
      </c>
      <c r="AI190">
        <v>10</v>
      </c>
      <c r="AJ190">
        <v>7</v>
      </c>
      <c r="AK190">
        <v>12</v>
      </c>
      <c r="AL190">
        <v>8</v>
      </c>
      <c r="AM190" t="s">
        <v>44</v>
      </c>
      <c r="AN190" t="s">
        <v>3123</v>
      </c>
      <c r="AO190" t="s">
        <v>88</v>
      </c>
      <c r="AP190">
        <v>3</v>
      </c>
      <c r="AQ190" t="s">
        <v>165</v>
      </c>
      <c r="AR190" t="s">
        <v>46</v>
      </c>
      <c r="AS190" s="1">
        <v>2168.85</v>
      </c>
      <c r="AT190" s="2">
        <v>2891.8</v>
      </c>
    </row>
    <row r="191" spans="1:46" x14ac:dyDescent="0.25">
      <c r="A191" t="s">
        <v>653</v>
      </c>
      <c r="B191" t="s">
        <v>654</v>
      </c>
      <c r="C191">
        <v>38</v>
      </c>
      <c r="D191" t="s">
        <v>3125</v>
      </c>
      <c r="E191" t="s">
        <v>97</v>
      </c>
      <c r="F191" t="s">
        <v>59</v>
      </c>
      <c r="G191" t="s">
        <v>59</v>
      </c>
      <c r="H191" t="s">
        <v>34</v>
      </c>
      <c r="I191" t="s">
        <v>34</v>
      </c>
      <c r="J191" t="s">
        <v>655</v>
      </c>
      <c r="K191" s="3">
        <v>45368</v>
      </c>
      <c r="L191" s="3">
        <v>45469</v>
      </c>
      <c r="M191">
        <v>206</v>
      </c>
      <c r="N191">
        <v>101</v>
      </c>
      <c r="O191">
        <v>7</v>
      </c>
      <c r="P191">
        <v>3</v>
      </c>
      <c r="Q191" t="s">
        <v>3114</v>
      </c>
      <c r="R191" t="s">
        <v>36</v>
      </c>
      <c r="S191" s="2">
        <v>15347.5</v>
      </c>
      <c r="T191" t="s">
        <v>73</v>
      </c>
      <c r="U191" t="s">
        <v>62</v>
      </c>
      <c r="V191" t="s">
        <v>62</v>
      </c>
      <c r="W191" t="s">
        <v>39</v>
      </c>
      <c r="X191" t="s">
        <v>64</v>
      </c>
      <c r="Y191" t="s">
        <v>39</v>
      </c>
      <c r="Z191" t="s">
        <v>39</v>
      </c>
      <c r="AA191" t="s">
        <v>39</v>
      </c>
      <c r="AB191">
        <f>IF(datos_transformados[[#This Row],[Cancelacion_reserva]]="Verdadero",1,0)</f>
        <v>0</v>
      </c>
      <c r="AC191">
        <v>1</v>
      </c>
      <c r="AD191">
        <v>6</v>
      </c>
      <c r="AE191" t="s">
        <v>3116</v>
      </c>
      <c r="AF191" t="s">
        <v>41</v>
      </c>
      <c r="AG191" t="s">
        <v>53</v>
      </c>
      <c r="AH191" t="s">
        <v>43</v>
      </c>
      <c r="AI191">
        <v>8</v>
      </c>
      <c r="AJ191">
        <v>3</v>
      </c>
      <c r="AK191">
        <v>6</v>
      </c>
      <c r="AL191">
        <v>6</v>
      </c>
      <c r="AM191" t="s">
        <v>44</v>
      </c>
      <c r="AN191" t="s">
        <v>3123</v>
      </c>
      <c r="AO191" t="s">
        <v>88</v>
      </c>
      <c r="AP191">
        <v>4</v>
      </c>
      <c r="AQ191" t="s">
        <v>99</v>
      </c>
      <c r="AR191" t="s">
        <v>46</v>
      </c>
      <c r="AS191" s="1">
        <v>5115.83</v>
      </c>
      <c r="AT191" s="2">
        <v>2192.5</v>
      </c>
    </row>
    <row r="192" spans="1:46" x14ac:dyDescent="0.25">
      <c r="A192" t="s">
        <v>656</v>
      </c>
      <c r="B192" t="s">
        <v>657</v>
      </c>
      <c r="C192">
        <v>40</v>
      </c>
      <c r="D192" t="s">
        <v>3125</v>
      </c>
      <c r="E192" t="s">
        <v>97</v>
      </c>
      <c r="F192" t="s">
        <v>3112</v>
      </c>
      <c r="G192" t="s">
        <v>33</v>
      </c>
      <c r="H192" t="s">
        <v>91</v>
      </c>
      <c r="I192" t="s">
        <v>91</v>
      </c>
      <c r="J192" t="s">
        <v>658</v>
      </c>
      <c r="K192" s="3">
        <v>45392</v>
      </c>
      <c r="L192" s="3">
        <v>45530</v>
      </c>
      <c r="M192">
        <v>338</v>
      </c>
      <c r="N192">
        <v>138</v>
      </c>
      <c r="O192">
        <v>13</v>
      </c>
      <c r="P192">
        <v>2</v>
      </c>
      <c r="Q192" t="s">
        <v>61</v>
      </c>
      <c r="R192" t="s">
        <v>61</v>
      </c>
      <c r="S192" s="2">
        <v>12922.9</v>
      </c>
      <c r="T192" t="s">
        <v>80</v>
      </c>
      <c r="U192" t="s">
        <v>62</v>
      </c>
      <c r="V192" t="s">
        <v>62</v>
      </c>
      <c r="W192" t="s">
        <v>63</v>
      </c>
      <c r="X192" t="s">
        <v>52</v>
      </c>
      <c r="Y192" t="s">
        <v>39</v>
      </c>
      <c r="Z192" t="s">
        <v>120</v>
      </c>
      <c r="AA192" t="s">
        <v>120</v>
      </c>
      <c r="AB192">
        <f>IF(datos_transformados[[#This Row],[Cancelacion_reserva]]="Verdadero",1,0)</f>
        <v>0</v>
      </c>
      <c r="AC192">
        <v>5</v>
      </c>
      <c r="AD192">
        <v>12</v>
      </c>
      <c r="AE192" t="s">
        <v>3116</v>
      </c>
      <c r="AF192" t="s">
        <v>41</v>
      </c>
      <c r="AG192" t="s">
        <v>53</v>
      </c>
      <c r="AH192" t="s">
        <v>54</v>
      </c>
      <c r="AI192">
        <v>2</v>
      </c>
      <c r="AJ192">
        <v>4</v>
      </c>
      <c r="AK192">
        <v>5</v>
      </c>
      <c r="AL192">
        <v>8</v>
      </c>
      <c r="AM192" t="s">
        <v>44</v>
      </c>
      <c r="AN192" t="s">
        <v>3123</v>
      </c>
      <c r="AO192" t="s">
        <v>88</v>
      </c>
      <c r="AP192">
        <v>4</v>
      </c>
      <c r="AQ192" t="s">
        <v>39</v>
      </c>
      <c r="AR192" t="s">
        <v>94</v>
      </c>
      <c r="AS192" s="1">
        <v>6461.45</v>
      </c>
      <c r="AT192" s="2">
        <v>994.07</v>
      </c>
    </row>
    <row r="193" spans="1:46" x14ac:dyDescent="0.25">
      <c r="A193" t="s">
        <v>659</v>
      </c>
      <c r="B193" t="s">
        <v>660</v>
      </c>
      <c r="C193">
        <v>28</v>
      </c>
      <c r="D193" t="s">
        <v>3119</v>
      </c>
      <c r="E193" t="s">
        <v>58</v>
      </c>
      <c r="F193" t="s">
        <v>3112</v>
      </c>
      <c r="G193" t="s">
        <v>33</v>
      </c>
      <c r="H193" t="s">
        <v>34</v>
      </c>
      <c r="I193" t="s">
        <v>34</v>
      </c>
      <c r="J193" t="s">
        <v>661</v>
      </c>
      <c r="K193" s="3">
        <v>45368</v>
      </c>
      <c r="L193" s="3">
        <v>45611</v>
      </c>
      <c r="M193">
        <v>310</v>
      </c>
      <c r="N193">
        <v>243</v>
      </c>
      <c r="O193">
        <v>10</v>
      </c>
      <c r="P193">
        <v>2</v>
      </c>
      <c r="Q193" t="s">
        <v>72</v>
      </c>
      <c r="R193" t="s">
        <v>72</v>
      </c>
      <c r="S193" s="2">
        <v>9116.7000000000007</v>
      </c>
      <c r="T193" t="s">
        <v>73</v>
      </c>
      <c r="U193" t="s">
        <v>3118</v>
      </c>
      <c r="V193" t="s">
        <v>51</v>
      </c>
      <c r="W193" t="s">
        <v>103</v>
      </c>
      <c r="X193" t="s">
        <v>64</v>
      </c>
      <c r="Y193" t="s">
        <v>39</v>
      </c>
      <c r="Z193" t="s">
        <v>39</v>
      </c>
      <c r="AA193" t="s">
        <v>39</v>
      </c>
      <c r="AB193">
        <f>IF(datos_transformados[[#This Row],[Cancelacion_reserva]]="Verdadero",1,0)</f>
        <v>1</v>
      </c>
      <c r="AC193">
        <v>3</v>
      </c>
      <c r="AD193">
        <v>9</v>
      </c>
      <c r="AE193" t="s">
        <v>3123</v>
      </c>
      <c r="AF193" t="s">
        <v>88</v>
      </c>
      <c r="AG193" t="s">
        <v>42</v>
      </c>
      <c r="AH193" t="s">
        <v>104</v>
      </c>
      <c r="AI193">
        <v>12</v>
      </c>
      <c r="AJ193">
        <v>3</v>
      </c>
      <c r="AK193">
        <v>11</v>
      </c>
      <c r="AL193">
        <v>11</v>
      </c>
      <c r="AM193" t="s">
        <v>44</v>
      </c>
      <c r="AN193" t="s">
        <v>3116</v>
      </c>
      <c r="AO193" t="s">
        <v>41</v>
      </c>
      <c r="AP193">
        <v>4</v>
      </c>
      <c r="AQ193" t="s">
        <v>99</v>
      </c>
      <c r="AR193" t="s">
        <v>67</v>
      </c>
      <c r="AS193" s="1">
        <v>4558.3500000000004</v>
      </c>
      <c r="AT193" s="2">
        <v>911.67</v>
      </c>
    </row>
    <row r="194" spans="1:46" x14ac:dyDescent="0.25">
      <c r="A194" t="s">
        <v>662</v>
      </c>
      <c r="B194" t="s">
        <v>663</v>
      </c>
      <c r="C194">
        <v>60</v>
      </c>
      <c r="D194" t="s">
        <v>3119</v>
      </c>
      <c r="E194" t="s">
        <v>58</v>
      </c>
      <c r="F194" t="s">
        <v>3117</v>
      </c>
      <c r="G194" t="s">
        <v>49</v>
      </c>
      <c r="H194" t="s">
        <v>91</v>
      </c>
      <c r="I194" t="s">
        <v>91</v>
      </c>
      <c r="J194" t="s">
        <v>664</v>
      </c>
      <c r="K194" s="3">
        <v>45475</v>
      </c>
      <c r="L194" s="3">
        <v>45612</v>
      </c>
      <c r="M194">
        <v>273</v>
      </c>
      <c r="N194">
        <v>137</v>
      </c>
      <c r="O194">
        <v>4</v>
      </c>
      <c r="P194">
        <v>1</v>
      </c>
      <c r="Q194" t="s">
        <v>3114</v>
      </c>
      <c r="R194" t="s">
        <v>36</v>
      </c>
      <c r="S194" s="2">
        <v>14114.8</v>
      </c>
      <c r="T194" t="s">
        <v>80</v>
      </c>
      <c r="U194" t="s">
        <v>62</v>
      </c>
      <c r="V194" t="s">
        <v>62</v>
      </c>
      <c r="W194" t="s">
        <v>39</v>
      </c>
      <c r="X194" t="s">
        <v>40</v>
      </c>
      <c r="Y194" t="s">
        <v>39</v>
      </c>
      <c r="Z194" t="s">
        <v>39</v>
      </c>
      <c r="AA194" t="s">
        <v>39</v>
      </c>
      <c r="AB194">
        <f>IF(datos_transformados[[#This Row],[Cancelacion_reserva]]="Verdadero",1,0)</f>
        <v>1</v>
      </c>
      <c r="AC194">
        <v>2</v>
      </c>
      <c r="AD194">
        <v>3</v>
      </c>
      <c r="AE194" t="s">
        <v>3116</v>
      </c>
      <c r="AF194" t="s">
        <v>41</v>
      </c>
      <c r="AG194" t="s">
        <v>53</v>
      </c>
      <c r="AH194" t="s">
        <v>54</v>
      </c>
      <c r="AI194">
        <v>4</v>
      </c>
      <c r="AJ194">
        <v>7</v>
      </c>
      <c r="AK194">
        <v>4</v>
      </c>
      <c r="AL194">
        <v>11</v>
      </c>
      <c r="AM194" t="s">
        <v>44</v>
      </c>
      <c r="AN194" t="s">
        <v>3116</v>
      </c>
      <c r="AO194" t="s">
        <v>41</v>
      </c>
      <c r="AP194">
        <v>3</v>
      </c>
      <c r="AQ194" t="s">
        <v>66</v>
      </c>
      <c r="AR194" t="s">
        <v>146</v>
      </c>
      <c r="AS194" s="1">
        <v>14114.8</v>
      </c>
      <c r="AT194" s="2">
        <v>3528.7</v>
      </c>
    </row>
    <row r="195" spans="1:46" x14ac:dyDescent="0.25">
      <c r="A195" t="s">
        <v>665</v>
      </c>
      <c r="B195" t="s">
        <v>666</v>
      </c>
      <c r="C195">
        <v>40</v>
      </c>
      <c r="D195" t="s">
        <v>3111</v>
      </c>
      <c r="E195" t="s">
        <v>32</v>
      </c>
      <c r="F195" t="s">
        <v>59</v>
      </c>
      <c r="G195" t="s">
        <v>59</v>
      </c>
      <c r="H195" t="s">
        <v>91</v>
      </c>
      <c r="I195" t="s">
        <v>91</v>
      </c>
      <c r="J195" t="s">
        <v>667</v>
      </c>
      <c r="K195" s="3">
        <v>45495</v>
      </c>
      <c r="L195" s="3">
        <v>45548</v>
      </c>
      <c r="M195">
        <v>321</v>
      </c>
      <c r="N195">
        <v>53</v>
      </c>
      <c r="O195">
        <v>10</v>
      </c>
      <c r="P195">
        <v>2</v>
      </c>
      <c r="Q195" t="s">
        <v>72</v>
      </c>
      <c r="R195" t="s">
        <v>72</v>
      </c>
      <c r="S195" s="2">
        <v>13692.6</v>
      </c>
      <c r="T195" t="s">
        <v>37</v>
      </c>
      <c r="U195" t="s">
        <v>3118</v>
      </c>
      <c r="V195" t="s">
        <v>51</v>
      </c>
      <c r="W195" t="s">
        <v>103</v>
      </c>
      <c r="X195" t="s">
        <v>64</v>
      </c>
      <c r="Y195" t="s">
        <v>39</v>
      </c>
      <c r="Z195" t="s">
        <v>39</v>
      </c>
      <c r="AA195" t="s">
        <v>39</v>
      </c>
      <c r="AB195">
        <f>IF(datos_transformados[[#This Row],[Cancelacion_reserva]]="Verdadero",1,0)</f>
        <v>0</v>
      </c>
      <c r="AC195">
        <v>4</v>
      </c>
      <c r="AD195">
        <v>9</v>
      </c>
      <c r="AE195" t="s">
        <v>3116</v>
      </c>
      <c r="AF195" t="s">
        <v>41</v>
      </c>
      <c r="AG195" t="s">
        <v>42</v>
      </c>
      <c r="AH195" t="s">
        <v>104</v>
      </c>
      <c r="AI195">
        <v>2</v>
      </c>
      <c r="AJ195">
        <v>7</v>
      </c>
      <c r="AK195">
        <v>5</v>
      </c>
      <c r="AL195">
        <v>9</v>
      </c>
      <c r="AM195" t="s">
        <v>55</v>
      </c>
      <c r="AN195" t="s">
        <v>3123</v>
      </c>
      <c r="AO195" t="s">
        <v>88</v>
      </c>
      <c r="AP195">
        <v>1</v>
      </c>
      <c r="AQ195" t="s">
        <v>45</v>
      </c>
      <c r="AR195" t="s">
        <v>94</v>
      </c>
      <c r="AS195" s="1">
        <v>6846.3</v>
      </c>
      <c r="AT195" s="2">
        <v>1369.26</v>
      </c>
    </row>
    <row r="196" spans="1:46" x14ac:dyDescent="0.25">
      <c r="A196" t="s">
        <v>668</v>
      </c>
      <c r="B196" t="s">
        <v>669</v>
      </c>
      <c r="C196">
        <v>35</v>
      </c>
      <c r="D196" t="s">
        <v>3119</v>
      </c>
      <c r="E196" t="s">
        <v>58</v>
      </c>
      <c r="F196" t="s">
        <v>3120</v>
      </c>
      <c r="G196" t="s">
        <v>70</v>
      </c>
      <c r="H196" t="s">
        <v>91</v>
      </c>
      <c r="I196" t="s">
        <v>91</v>
      </c>
      <c r="J196" t="s">
        <v>670</v>
      </c>
      <c r="K196" s="3">
        <v>45346</v>
      </c>
      <c r="L196" s="3">
        <v>45468</v>
      </c>
      <c r="M196">
        <v>170</v>
      </c>
      <c r="N196">
        <v>122</v>
      </c>
      <c r="O196">
        <v>3</v>
      </c>
      <c r="P196">
        <v>1</v>
      </c>
      <c r="Q196" t="s">
        <v>61</v>
      </c>
      <c r="R196" t="s">
        <v>61</v>
      </c>
      <c r="S196" s="2">
        <v>7603.9</v>
      </c>
      <c r="T196" t="s">
        <v>37</v>
      </c>
      <c r="U196" t="s">
        <v>3124</v>
      </c>
      <c r="V196" t="s">
        <v>93</v>
      </c>
      <c r="W196" t="s">
        <v>63</v>
      </c>
      <c r="X196" t="s">
        <v>64</v>
      </c>
      <c r="Y196" t="s">
        <v>65</v>
      </c>
      <c r="Z196" t="s">
        <v>65</v>
      </c>
      <c r="AA196" t="s">
        <v>65</v>
      </c>
      <c r="AB196">
        <f>IF(datos_transformados[[#This Row],[Cancelacion_reserva]]="Verdadero",1,0)</f>
        <v>0</v>
      </c>
      <c r="AC196">
        <v>3</v>
      </c>
      <c r="AD196">
        <v>2</v>
      </c>
      <c r="AE196" t="s">
        <v>3116</v>
      </c>
      <c r="AF196" t="s">
        <v>41</v>
      </c>
      <c r="AG196" t="s">
        <v>53</v>
      </c>
      <c r="AH196" t="s">
        <v>43</v>
      </c>
      <c r="AI196">
        <v>9</v>
      </c>
      <c r="AJ196">
        <v>2</v>
      </c>
      <c r="AK196">
        <v>1</v>
      </c>
      <c r="AL196">
        <v>6</v>
      </c>
      <c r="AM196" t="s">
        <v>55</v>
      </c>
      <c r="AN196" t="s">
        <v>3123</v>
      </c>
      <c r="AO196" t="s">
        <v>88</v>
      </c>
      <c r="AP196">
        <v>4</v>
      </c>
      <c r="AQ196" t="s">
        <v>99</v>
      </c>
      <c r="AR196" t="s">
        <v>46</v>
      </c>
      <c r="AS196" s="1">
        <v>7603.9</v>
      </c>
      <c r="AT196" s="2">
        <v>2534.63</v>
      </c>
    </row>
    <row r="197" spans="1:46" x14ac:dyDescent="0.25">
      <c r="A197" t="s">
        <v>671</v>
      </c>
      <c r="B197" t="s">
        <v>672</v>
      </c>
      <c r="C197">
        <v>57</v>
      </c>
      <c r="D197" t="s">
        <v>3111</v>
      </c>
      <c r="E197" t="s">
        <v>32</v>
      </c>
      <c r="F197" t="s">
        <v>85</v>
      </c>
      <c r="G197" t="s">
        <v>85</v>
      </c>
      <c r="H197" t="s">
        <v>34</v>
      </c>
      <c r="I197" t="s">
        <v>34</v>
      </c>
      <c r="J197" t="s">
        <v>673</v>
      </c>
      <c r="K197" s="3">
        <v>45352</v>
      </c>
      <c r="L197" s="3">
        <v>45504</v>
      </c>
      <c r="M197">
        <v>197</v>
      </c>
      <c r="N197">
        <v>152</v>
      </c>
      <c r="O197">
        <v>6</v>
      </c>
      <c r="P197">
        <v>1</v>
      </c>
      <c r="Q197" t="s">
        <v>72</v>
      </c>
      <c r="R197" t="s">
        <v>72</v>
      </c>
      <c r="S197" s="2">
        <v>444.5</v>
      </c>
      <c r="T197" t="s">
        <v>37</v>
      </c>
      <c r="U197" t="s">
        <v>3124</v>
      </c>
      <c r="V197" t="s">
        <v>93</v>
      </c>
      <c r="W197" t="s">
        <v>63</v>
      </c>
      <c r="X197" t="s">
        <v>40</v>
      </c>
      <c r="Y197" t="s">
        <v>39</v>
      </c>
      <c r="Z197" t="s">
        <v>39</v>
      </c>
      <c r="AA197" t="s">
        <v>39</v>
      </c>
      <c r="AB197">
        <f>IF(datos_transformados[[#This Row],[Cancelacion_reserva]]="Verdadero",1,0)</f>
        <v>0</v>
      </c>
      <c r="AC197">
        <v>8</v>
      </c>
      <c r="AD197">
        <v>5</v>
      </c>
      <c r="AE197" t="s">
        <v>3116</v>
      </c>
      <c r="AF197" t="s">
        <v>41</v>
      </c>
      <c r="AG197" t="s">
        <v>42</v>
      </c>
      <c r="AH197" t="s">
        <v>54</v>
      </c>
      <c r="AI197">
        <v>5</v>
      </c>
      <c r="AJ197">
        <v>3</v>
      </c>
      <c r="AK197">
        <v>7</v>
      </c>
      <c r="AL197">
        <v>7</v>
      </c>
      <c r="AM197" t="s">
        <v>44</v>
      </c>
      <c r="AN197" t="s">
        <v>3123</v>
      </c>
      <c r="AO197" t="s">
        <v>88</v>
      </c>
      <c r="AP197">
        <v>3</v>
      </c>
      <c r="AQ197" t="s">
        <v>115</v>
      </c>
      <c r="AR197" t="s">
        <v>146</v>
      </c>
      <c r="AS197" s="1">
        <v>444.5</v>
      </c>
      <c r="AT197" s="2">
        <v>74.08</v>
      </c>
    </row>
    <row r="198" spans="1:46" x14ac:dyDescent="0.25">
      <c r="A198" t="s">
        <v>674</v>
      </c>
      <c r="B198" t="s">
        <v>675</v>
      </c>
      <c r="C198">
        <v>24</v>
      </c>
      <c r="D198" t="s">
        <v>3111</v>
      </c>
      <c r="E198" t="s">
        <v>32</v>
      </c>
      <c r="F198" t="s">
        <v>85</v>
      </c>
      <c r="G198" t="s">
        <v>85</v>
      </c>
      <c r="H198" t="s">
        <v>3113</v>
      </c>
      <c r="I198" t="s">
        <v>34</v>
      </c>
      <c r="J198" t="s">
        <v>676</v>
      </c>
      <c r="K198" s="3">
        <v>45561</v>
      </c>
      <c r="L198" s="3">
        <v>45566</v>
      </c>
      <c r="M198">
        <v>298</v>
      </c>
      <c r="N198">
        <v>5</v>
      </c>
      <c r="O198">
        <v>7</v>
      </c>
      <c r="P198">
        <v>1</v>
      </c>
      <c r="Q198" t="s">
        <v>72</v>
      </c>
      <c r="R198" t="s">
        <v>72</v>
      </c>
      <c r="S198" s="2">
        <v>15631.1</v>
      </c>
      <c r="T198" t="s">
        <v>73</v>
      </c>
      <c r="U198" t="s">
        <v>119</v>
      </c>
      <c r="V198" t="s">
        <v>119</v>
      </c>
      <c r="W198" t="s">
        <v>103</v>
      </c>
      <c r="X198" t="s">
        <v>52</v>
      </c>
      <c r="Y198" t="s">
        <v>39</v>
      </c>
      <c r="Z198" t="s">
        <v>39</v>
      </c>
      <c r="AA198" t="s">
        <v>39</v>
      </c>
      <c r="AB198">
        <f>IF(datos_transformados[[#This Row],[Cancelacion_reserva]]="Verdadero",1,0)</f>
        <v>0</v>
      </c>
      <c r="AC198">
        <v>5</v>
      </c>
      <c r="AD198">
        <v>6</v>
      </c>
      <c r="AE198" t="s">
        <v>3123</v>
      </c>
      <c r="AF198" t="s">
        <v>88</v>
      </c>
      <c r="AG198" t="s">
        <v>53</v>
      </c>
      <c r="AH198" t="s">
        <v>54</v>
      </c>
      <c r="AI198">
        <v>3</v>
      </c>
      <c r="AJ198">
        <v>9</v>
      </c>
      <c r="AK198">
        <v>12</v>
      </c>
      <c r="AL198">
        <v>10</v>
      </c>
      <c r="AM198" t="s">
        <v>55</v>
      </c>
      <c r="AN198" t="s">
        <v>3123</v>
      </c>
      <c r="AO198" t="s">
        <v>88</v>
      </c>
      <c r="AP198">
        <v>4</v>
      </c>
      <c r="AQ198" t="s">
        <v>99</v>
      </c>
      <c r="AR198" t="s">
        <v>67</v>
      </c>
      <c r="AS198" s="1">
        <v>15631.1</v>
      </c>
      <c r="AT198" s="2">
        <v>2233.0100000000002</v>
      </c>
    </row>
    <row r="199" spans="1:46" x14ac:dyDescent="0.25">
      <c r="A199" t="s">
        <v>677</v>
      </c>
      <c r="B199" t="s">
        <v>678</v>
      </c>
      <c r="C199">
        <v>38</v>
      </c>
      <c r="D199" t="s">
        <v>3125</v>
      </c>
      <c r="E199" t="s">
        <v>97</v>
      </c>
      <c r="F199" t="s">
        <v>3117</v>
      </c>
      <c r="G199" t="s">
        <v>49</v>
      </c>
      <c r="H199" t="s">
        <v>91</v>
      </c>
      <c r="I199" t="s">
        <v>91</v>
      </c>
      <c r="J199" t="s">
        <v>679</v>
      </c>
      <c r="K199" s="3">
        <v>45554</v>
      </c>
      <c r="L199" s="3">
        <v>45610</v>
      </c>
      <c r="M199">
        <v>254</v>
      </c>
      <c r="N199">
        <v>56</v>
      </c>
      <c r="O199">
        <v>12</v>
      </c>
      <c r="P199">
        <v>4</v>
      </c>
      <c r="Q199" t="s">
        <v>72</v>
      </c>
      <c r="R199" t="s">
        <v>72</v>
      </c>
      <c r="S199" s="2">
        <v>1750.9</v>
      </c>
      <c r="T199" t="s">
        <v>73</v>
      </c>
      <c r="U199" t="s">
        <v>87</v>
      </c>
      <c r="V199" t="s">
        <v>87</v>
      </c>
      <c r="W199" t="s">
        <v>103</v>
      </c>
      <c r="X199" t="s">
        <v>52</v>
      </c>
      <c r="Y199" t="s">
        <v>39</v>
      </c>
      <c r="Z199" t="s">
        <v>39</v>
      </c>
      <c r="AA199" t="s">
        <v>39</v>
      </c>
      <c r="AB199">
        <f>IF(datos_transformados[[#This Row],[Cancelacion_reserva]]="Verdadero",1,0)</f>
        <v>0</v>
      </c>
      <c r="AC199">
        <v>4</v>
      </c>
      <c r="AD199">
        <v>11</v>
      </c>
      <c r="AE199" t="s">
        <v>3116</v>
      </c>
      <c r="AF199" t="s">
        <v>41</v>
      </c>
      <c r="AG199" t="s">
        <v>53</v>
      </c>
      <c r="AH199" t="s">
        <v>54</v>
      </c>
      <c r="AI199">
        <v>1</v>
      </c>
      <c r="AJ199">
        <v>9</v>
      </c>
      <c r="AK199">
        <v>12</v>
      </c>
      <c r="AL199">
        <v>11</v>
      </c>
      <c r="AM199" t="s">
        <v>44</v>
      </c>
      <c r="AN199" t="s">
        <v>3123</v>
      </c>
      <c r="AO199" t="s">
        <v>88</v>
      </c>
      <c r="AP199">
        <v>2</v>
      </c>
      <c r="AQ199" t="s">
        <v>66</v>
      </c>
      <c r="AR199" t="s">
        <v>46</v>
      </c>
      <c r="AS199" s="1">
        <v>437.73</v>
      </c>
      <c r="AT199" s="2">
        <v>145.91</v>
      </c>
    </row>
    <row r="200" spans="1:46" x14ac:dyDescent="0.25">
      <c r="A200" t="s">
        <v>680</v>
      </c>
      <c r="B200" t="s">
        <v>681</v>
      </c>
      <c r="C200">
        <v>52</v>
      </c>
      <c r="D200" t="s">
        <v>3111</v>
      </c>
      <c r="E200" t="s">
        <v>32</v>
      </c>
      <c r="F200" t="s">
        <v>3117</v>
      </c>
      <c r="G200" t="s">
        <v>49</v>
      </c>
      <c r="H200" t="s">
        <v>34</v>
      </c>
      <c r="I200" t="s">
        <v>34</v>
      </c>
      <c r="J200" t="s">
        <v>682</v>
      </c>
      <c r="K200" s="3">
        <v>45368</v>
      </c>
      <c r="L200" s="3">
        <v>45393</v>
      </c>
      <c r="M200">
        <v>84</v>
      </c>
      <c r="N200">
        <v>25</v>
      </c>
      <c r="O200">
        <v>4</v>
      </c>
      <c r="P200">
        <v>4</v>
      </c>
      <c r="Q200" t="s">
        <v>72</v>
      </c>
      <c r="R200" t="s">
        <v>72</v>
      </c>
      <c r="S200" s="2">
        <v>19737.400000000001</v>
      </c>
      <c r="T200" t="s">
        <v>80</v>
      </c>
      <c r="U200" t="s">
        <v>3115</v>
      </c>
      <c r="V200" t="s">
        <v>38</v>
      </c>
      <c r="W200" t="s">
        <v>63</v>
      </c>
      <c r="X200" t="s">
        <v>40</v>
      </c>
      <c r="Y200" t="s">
        <v>39</v>
      </c>
      <c r="Z200" t="s">
        <v>39</v>
      </c>
      <c r="AA200" t="s">
        <v>39</v>
      </c>
      <c r="AB200">
        <f>IF(datos_transformados[[#This Row],[Cancelacion_reserva]]="Verdadero",1,0)</f>
        <v>0</v>
      </c>
      <c r="AC200">
        <v>1</v>
      </c>
      <c r="AD200">
        <v>3</v>
      </c>
      <c r="AE200" t="s">
        <v>3123</v>
      </c>
      <c r="AF200" t="s">
        <v>88</v>
      </c>
      <c r="AG200" t="s">
        <v>53</v>
      </c>
      <c r="AH200" t="s">
        <v>54</v>
      </c>
      <c r="AI200">
        <v>12</v>
      </c>
      <c r="AJ200">
        <v>3</v>
      </c>
      <c r="AK200">
        <v>7</v>
      </c>
      <c r="AL200">
        <v>4</v>
      </c>
      <c r="AM200" t="s">
        <v>55</v>
      </c>
      <c r="AN200" t="s">
        <v>3123</v>
      </c>
      <c r="AO200" t="s">
        <v>88</v>
      </c>
      <c r="AP200">
        <v>3</v>
      </c>
      <c r="AQ200" t="s">
        <v>115</v>
      </c>
      <c r="AR200" t="s">
        <v>146</v>
      </c>
      <c r="AS200" s="1">
        <v>4934.3500000000004</v>
      </c>
      <c r="AT200" s="2">
        <v>4934.3500000000004</v>
      </c>
    </row>
    <row r="201" spans="1:46" x14ac:dyDescent="0.25">
      <c r="A201" t="s">
        <v>683</v>
      </c>
      <c r="B201" t="s">
        <v>684</v>
      </c>
      <c r="C201">
        <v>52</v>
      </c>
      <c r="D201" t="s">
        <v>3125</v>
      </c>
      <c r="E201" t="s">
        <v>97</v>
      </c>
      <c r="F201" t="s">
        <v>3117</v>
      </c>
      <c r="G201" t="s">
        <v>49</v>
      </c>
      <c r="H201" t="s">
        <v>34</v>
      </c>
      <c r="I201" t="s">
        <v>34</v>
      </c>
      <c r="J201" t="s">
        <v>685</v>
      </c>
      <c r="K201" s="3">
        <v>45410</v>
      </c>
      <c r="L201" s="3">
        <v>45651</v>
      </c>
      <c r="M201">
        <v>118</v>
      </c>
      <c r="N201">
        <v>241</v>
      </c>
      <c r="O201">
        <v>10</v>
      </c>
      <c r="P201">
        <v>4</v>
      </c>
      <c r="Q201" t="s">
        <v>61</v>
      </c>
      <c r="R201" t="s">
        <v>61</v>
      </c>
      <c r="S201" s="2">
        <v>10755.8</v>
      </c>
      <c r="T201" t="s">
        <v>80</v>
      </c>
      <c r="U201" t="s">
        <v>87</v>
      </c>
      <c r="V201" t="s">
        <v>87</v>
      </c>
      <c r="W201" t="s">
        <v>74</v>
      </c>
      <c r="X201" t="s">
        <v>40</v>
      </c>
      <c r="Y201" t="s">
        <v>3127</v>
      </c>
      <c r="Z201" t="s">
        <v>3127</v>
      </c>
      <c r="AA201" t="s">
        <v>130</v>
      </c>
      <c r="AB201">
        <f>IF(datos_transformados[[#This Row],[Cancelacion_reserva]]="Verdadero",1,0)</f>
        <v>0</v>
      </c>
      <c r="AC201">
        <v>7</v>
      </c>
      <c r="AD201">
        <v>9</v>
      </c>
      <c r="AE201" t="s">
        <v>3123</v>
      </c>
      <c r="AF201" t="s">
        <v>88</v>
      </c>
      <c r="AG201" t="s">
        <v>53</v>
      </c>
      <c r="AH201" t="s">
        <v>54</v>
      </c>
      <c r="AI201">
        <v>5</v>
      </c>
      <c r="AJ201">
        <v>4</v>
      </c>
      <c r="AK201">
        <v>1</v>
      </c>
      <c r="AL201">
        <v>12</v>
      </c>
      <c r="AM201" t="s">
        <v>44</v>
      </c>
      <c r="AN201" t="s">
        <v>3123</v>
      </c>
      <c r="AO201" t="s">
        <v>88</v>
      </c>
      <c r="AP201">
        <v>5</v>
      </c>
      <c r="AQ201" t="s">
        <v>99</v>
      </c>
      <c r="AR201" t="s">
        <v>146</v>
      </c>
      <c r="AS201" s="1">
        <v>2688.95</v>
      </c>
      <c r="AT201" s="2">
        <v>1075.58</v>
      </c>
    </row>
    <row r="202" spans="1:46" x14ac:dyDescent="0.25">
      <c r="A202" t="s">
        <v>686</v>
      </c>
      <c r="B202" t="s">
        <v>687</v>
      </c>
      <c r="C202">
        <v>38</v>
      </c>
      <c r="D202" t="s">
        <v>3119</v>
      </c>
      <c r="E202" t="s">
        <v>58</v>
      </c>
      <c r="F202" t="s">
        <v>3126</v>
      </c>
      <c r="G202" t="s">
        <v>110</v>
      </c>
      <c r="H202" t="s">
        <v>3113</v>
      </c>
      <c r="I202" t="s">
        <v>34</v>
      </c>
      <c r="J202" t="s">
        <v>688</v>
      </c>
      <c r="K202" s="3">
        <v>45435</v>
      </c>
      <c r="L202" s="3">
        <v>45600</v>
      </c>
      <c r="M202">
        <v>336</v>
      </c>
      <c r="N202">
        <v>165</v>
      </c>
      <c r="O202">
        <v>5</v>
      </c>
      <c r="P202">
        <v>2</v>
      </c>
      <c r="Q202" t="s">
        <v>61</v>
      </c>
      <c r="R202" t="s">
        <v>61</v>
      </c>
      <c r="S202" s="2">
        <v>17613.8</v>
      </c>
      <c r="T202" t="s">
        <v>80</v>
      </c>
      <c r="U202" t="s">
        <v>119</v>
      </c>
      <c r="V202" t="s">
        <v>119</v>
      </c>
      <c r="W202" t="s">
        <v>63</v>
      </c>
      <c r="X202" t="s">
        <v>64</v>
      </c>
      <c r="Y202" t="s">
        <v>39</v>
      </c>
      <c r="Z202" t="s">
        <v>120</v>
      </c>
      <c r="AA202" t="s">
        <v>120</v>
      </c>
      <c r="AB202">
        <f>IF(datos_transformados[[#This Row],[Cancelacion_reserva]]="Verdadero",1,0)</f>
        <v>0</v>
      </c>
      <c r="AC202">
        <v>7</v>
      </c>
      <c r="AD202">
        <v>4</v>
      </c>
      <c r="AE202" t="s">
        <v>3116</v>
      </c>
      <c r="AF202" t="s">
        <v>41</v>
      </c>
      <c r="AG202" t="s">
        <v>42</v>
      </c>
      <c r="AH202" t="s">
        <v>54</v>
      </c>
      <c r="AI202">
        <v>8</v>
      </c>
      <c r="AJ202">
        <v>5</v>
      </c>
      <c r="AK202">
        <v>10</v>
      </c>
      <c r="AL202">
        <v>11</v>
      </c>
      <c r="AM202" t="s">
        <v>55</v>
      </c>
      <c r="AN202" t="s">
        <v>3123</v>
      </c>
      <c r="AO202" t="s">
        <v>88</v>
      </c>
      <c r="AP202">
        <v>5</v>
      </c>
      <c r="AQ202" t="s">
        <v>115</v>
      </c>
      <c r="AR202" t="s">
        <v>46</v>
      </c>
      <c r="AS202" s="1">
        <v>8806.9</v>
      </c>
      <c r="AT202" s="2">
        <v>3522.76</v>
      </c>
    </row>
    <row r="203" spans="1:46" x14ac:dyDescent="0.25">
      <c r="A203" t="s">
        <v>689</v>
      </c>
      <c r="B203" t="s">
        <v>690</v>
      </c>
      <c r="C203">
        <v>28</v>
      </c>
      <c r="D203" t="s">
        <v>3125</v>
      </c>
      <c r="E203" t="s">
        <v>97</v>
      </c>
      <c r="F203" t="s">
        <v>3120</v>
      </c>
      <c r="G203" t="s">
        <v>70</v>
      </c>
      <c r="H203" t="s">
        <v>91</v>
      </c>
      <c r="I203" t="s">
        <v>91</v>
      </c>
      <c r="J203" t="s">
        <v>691</v>
      </c>
      <c r="K203" s="3">
        <v>45603</v>
      </c>
      <c r="L203" s="3">
        <v>45619</v>
      </c>
      <c r="M203">
        <v>169</v>
      </c>
      <c r="N203">
        <v>16</v>
      </c>
      <c r="O203">
        <v>5</v>
      </c>
      <c r="P203">
        <v>1</v>
      </c>
      <c r="Q203" t="s">
        <v>72</v>
      </c>
      <c r="R203" t="s">
        <v>72</v>
      </c>
      <c r="S203" s="2">
        <v>2564.1999999999998</v>
      </c>
      <c r="T203" t="s">
        <v>37</v>
      </c>
      <c r="U203" t="s">
        <v>3122</v>
      </c>
      <c r="V203" t="s">
        <v>81</v>
      </c>
      <c r="W203" t="s">
        <v>74</v>
      </c>
      <c r="X203" t="s">
        <v>40</v>
      </c>
      <c r="Y203" t="s">
        <v>39</v>
      </c>
      <c r="Z203" t="s">
        <v>39</v>
      </c>
      <c r="AA203" t="s">
        <v>39</v>
      </c>
      <c r="AB203">
        <f>IF(datos_transformados[[#This Row],[Cancelacion_reserva]]="Verdadero",1,0)</f>
        <v>0</v>
      </c>
      <c r="AC203">
        <v>2</v>
      </c>
      <c r="AD203">
        <v>4</v>
      </c>
      <c r="AE203" t="s">
        <v>3123</v>
      </c>
      <c r="AF203" t="s">
        <v>88</v>
      </c>
      <c r="AG203" t="s">
        <v>82</v>
      </c>
      <c r="AH203" t="s">
        <v>104</v>
      </c>
      <c r="AI203">
        <v>9</v>
      </c>
      <c r="AJ203">
        <v>11</v>
      </c>
      <c r="AK203">
        <v>4</v>
      </c>
      <c r="AL203">
        <v>11</v>
      </c>
      <c r="AM203" t="s">
        <v>55</v>
      </c>
      <c r="AN203" t="s">
        <v>3123</v>
      </c>
      <c r="AO203" t="s">
        <v>88</v>
      </c>
      <c r="AP203">
        <v>2</v>
      </c>
      <c r="AQ203" t="s">
        <v>45</v>
      </c>
      <c r="AR203" t="s">
        <v>67</v>
      </c>
      <c r="AS203" s="1">
        <v>2564.1999999999998</v>
      </c>
      <c r="AT203" s="2">
        <v>512.84</v>
      </c>
    </row>
    <row r="204" spans="1:46" x14ac:dyDescent="0.25">
      <c r="A204" t="s">
        <v>692</v>
      </c>
      <c r="B204" t="s">
        <v>693</v>
      </c>
      <c r="C204">
        <v>32</v>
      </c>
      <c r="D204" t="s">
        <v>3125</v>
      </c>
      <c r="E204" t="s">
        <v>97</v>
      </c>
      <c r="F204" t="s">
        <v>3126</v>
      </c>
      <c r="G204" t="s">
        <v>110</v>
      </c>
      <c r="H204" t="s">
        <v>34</v>
      </c>
      <c r="I204" t="s">
        <v>34</v>
      </c>
      <c r="J204" t="s">
        <v>694</v>
      </c>
      <c r="K204" s="3">
        <v>45363</v>
      </c>
      <c r="L204" s="3">
        <v>45400</v>
      </c>
      <c r="M204">
        <v>138</v>
      </c>
      <c r="N204">
        <v>37</v>
      </c>
      <c r="O204">
        <v>3</v>
      </c>
      <c r="P204">
        <v>4</v>
      </c>
      <c r="Q204" t="s">
        <v>61</v>
      </c>
      <c r="R204" t="s">
        <v>61</v>
      </c>
      <c r="S204" s="2">
        <v>15571.1</v>
      </c>
      <c r="T204" t="s">
        <v>37</v>
      </c>
      <c r="U204" t="s">
        <v>87</v>
      </c>
      <c r="V204" t="s">
        <v>87</v>
      </c>
      <c r="W204" t="s">
        <v>63</v>
      </c>
      <c r="X204" t="s">
        <v>52</v>
      </c>
      <c r="Y204" t="s">
        <v>39</v>
      </c>
      <c r="Z204" t="s">
        <v>120</v>
      </c>
      <c r="AA204" t="s">
        <v>120</v>
      </c>
      <c r="AB204">
        <f>IF(datos_transformados[[#This Row],[Cancelacion_reserva]]="Verdadero",1,0)</f>
        <v>1</v>
      </c>
      <c r="AC204">
        <v>9</v>
      </c>
      <c r="AD204">
        <v>2</v>
      </c>
      <c r="AE204" t="s">
        <v>3123</v>
      </c>
      <c r="AF204" t="s">
        <v>88</v>
      </c>
      <c r="AG204" t="s">
        <v>53</v>
      </c>
      <c r="AH204" t="s">
        <v>54</v>
      </c>
      <c r="AI204">
        <v>1</v>
      </c>
      <c r="AJ204">
        <v>3</v>
      </c>
      <c r="AK204">
        <v>10</v>
      </c>
      <c r="AL204">
        <v>4</v>
      </c>
      <c r="AM204" t="s">
        <v>44</v>
      </c>
      <c r="AN204" t="s">
        <v>3116</v>
      </c>
      <c r="AO204" t="s">
        <v>41</v>
      </c>
      <c r="AP204">
        <v>4</v>
      </c>
      <c r="AQ204" t="s">
        <v>99</v>
      </c>
      <c r="AR204" t="s">
        <v>46</v>
      </c>
      <c r="AS204" s="1">
        <v>3892.78</v>
      </c>
      <c r="AT204" s="2">
        <v>5190.37</v>
      </c>
    </row>
    <row r="205" spans="1:46" x14ac:dyDescent="0.25">
      <c r="A205" t="s">
        <v>695</v>
      </c>
      <c r="B205" t="s">
        <v>696</v>
      </c>
      <c r="C205">
        <v>33</v>
      </c>
      <c r="D205" t="s">
        <v>3119</v>
      </c>
      <c r="E205" t="s">
        <v>58</v>
      </c>
      <c r="F205" t="s">
        <v>3117</v>
      </c>
      <c r="G205" t="s">
        <v>49</v>
      </c>
      <c r="H205" t="s">
        <v>34</v>
      </c>
      <c r="I205" t="s">
        <v>34</v>
      </c>
      <c r="J205" t="s">
        <v>697</v>
      </c>
      <c r="K205" s="3">
        <v>45304</v>
      </c>
      <c r="L205" s="3">
        <v>45533</v>
      </c>
      <c r="M205">
        <v>141</v>
      </c>
      <c r="N205">
        <v>229</v>
      </c>
      <c r="O205">
        <v>12</v>
      </c>
      <c r="P205">
        <v>4</v>
      </c>
      <c r="Q205" t="s">
        <v>61</v>
      </c>
      <c r="R205" t="s">
        <v>61</v>
      </c>
      <c r="S205" s="2">
        <v>14408.6</v>
      </c>
      <c r="T205" t="s">
        <v>37</v>
      </c>
      <c r="U205" t="s">
        <v>119</v>
      </c>
      <c r="V205" t="s">
        <v>119</v>
      </c>
      <c r="W205" t="s">
        <v>74</v>
      </c>
      <c r="X205" t="s">
        <v>40</v>
      </c>
      <c r="Y205" t="s">
        <v>229</v>
      </c>
      <c r="Z205" t="s">
        <v>229</v>
      </c>
      <c r="AA205" t="s">
        <v>229</v>
      </c>
      <c r="AB205">
        <f>IF(datos_transformados[[#This Row],[Cancelacion_reserva]]="Verdadero",1,0)</f>
        <v>0</v>
      </c>
      <c r="AC205">
        <v>1</v>
      </c>
      <c r="AD205">
        <v>11</v>
      </c>
      <c r="AE205" t="s">
        <v>3123</v>
      </c>
      <c r="AF205" t="s">
        <v>88</v>
      </c>
      <c r="AG205" t="s">
        <v>82</v>
      </c>
      <c r="AH205" t="s">
        <v>54</v>
      </c>
      <c r="AI205">
        <v>12</v>
      </c>
      <c r="AJ205">
        <v>1</v>
      </c>
      <c r="AK205">
        <v>5</v>
      </c>
      <c r="AL205">
        <v>8</v>
      </c>
      <c r="AM205" t="s">
        <v>44</v>
      </c>
      <c r="AN205" t="s">
        <v>3123</v>
      </c>
      <c r="AO205" t="s">
        <v>88</v>
      </c>
      <c r="AP205">
        <v>5</v>
      </c>
      <c r="AQ205" t="s">
        <v>99</v>
      </c>
      <c r="AR205" t="s">
        <v>46</v>
      </c>
      <c r="AS205" s="1">
        <v>3602.15</v>
      </c>
      <c r="AT205" s="2">
        <v>1200.72</v>
      </c>
    </row>
    <row r="206" spans="1:46" x14ac:dyDescent="0.25">
      <c r="A206" t="s">
        <v>698</v>
      </c>
      <c r="B206" t="s">
        <v>699</v>
      </c>
      <c r="C206">
        <v>32</v>
      </c>
      <c r="D206" t="s">
        <v>3119</v>
      </c>
      <c r="E206" t="s">
        <v>58</v>
      </c>
      <c r="F206" t="s">
        <v>3121</v>
      </c>
      <c r="G206" t="s">
        <v>78</v>
      </c>
      <c r="H206" t="s">
        <v>91</v>
      </c>
      <c r="I206" t="s">
        <v>91</v>
      </c>
      <c r="J206" t="s">
        <v>700</v>
      </c>
      <c r="K206" s="3">
        <v>45442</v>
      </c>
      <c r="L206" s="3">
        <v>45489</v>
      </c>
      <c r="M206">
        <v>341</v>
      </c>
      <c r="N206">
        <v>47</v>
      </c>
      <c r="O206">
        <v>7</v>
      </c>
      <c r="P206">
        <v>2</v>
      </c>
      <c r="Q206" t="s">
        <v>3114</v>
      </c>
      <c r="R206" t="s">
        <v>36</v>
      </c>
      <c r="S206" s="2">
        <v>16803.5</v>
      </c>
      <c r="T206" t="s">
        <v>73</v>
      </c>
      <c r="U206" t="s">
        <v>3115</v>
      </c>
      <c r="V206" t="s">
        <v>38</v>
      </c>
      <c r="W206" t="s">
        <v>39</v>
      </c>
      <c r="X206" t="s">
        <v>64</v>
      </c>
      <c r="Y206" t="s">
        <v>39</v>
      </c>
      <c r="Z206" t="s">
        <v>39</v>
      </c>
      <c r="AA206" t="s">
        <v>39</v>
      </c>
      <c r="AB206">
        <f>IF(datos_transformados[[#This Row],[Cancelacion_reserva]]="Verdadero",1,0)</f>
        <v>0</v>
      </c>
      <c r="AC206">
        <v>9</v>
      </c>
      <c r="AD206">
        <v>6</v>
      </c>
      <c r="AE206" t="s">
        <v>3123</v>
      </c>
      <c r="AF206" t="s">
        <v>88</v>
      </c>
      <c r="AG206" t="s">
        <v>82</v>
      </c>
      <c r="AH206" t="s">
        <v>43</v>
      </c>
      <c r="AI206">
        <v>3</v>
      </c>
      <c r="AJ206">
        <v>5</v>
      </c>
      <c r="AK206">
        <v>12</v>
      </c>
      <c r="AL206">
        <v>7</v>
      </c>
      <c r="AM206" t="s">
        <v>44</v>
      </c>
      <c r="AN206" t="s">
        <v>3123</v>
      </c>
      <c r="AO206" t="s">
        <v>88</v>
      </c>
      <c r="AP206">
        <v>4</v>
      </c>
      <c r="AQ206" t="s">
        <v>115</v>
      </c>
      <c r="AR206" t="s">
        <v>46</v>
      </c>
      <c r="AS206" s="1">
        <v>8401.75</v>
      </c>
      <c r="AT206" s="2">
        <v>2400.5</v>
      </c>
    </row>
    <row r="207" spans="1:46" x14ac:dyDescent="0.25">
      <c r="A207" t="s">
        <v>701</v>
      </c>
      <c r="B207" t="s">
        <v>702</v>
      </c>
      <c r="C207">
        <v>54</v>
      </c>
      <c r="D207" t="s">
        <v>3125</v>
      </c>
      <c r="E207" t="s">
        <v>97</v>
      </c>
      <c r="F207" t="s">
        <v>59</v>
      </c>
      <c r="G207" t="s">
        <v>59</v>
      </c>
      <c r="H207" t="s">
        <v>34</v>
      </c>
      <c r="I207" t="s">
        <v>34</v>
      </c>
      <c r="J207" t="s">
        <v>703</v>
      </c>
      <c r="K207" s="3">
        <v>45510</v>
      </c>
      <c r="L207" s="3">
        <v>45548</v>
      </c>
      <c r="M207">
        <v>131</v>
      </c>
      <c r="N207">
        <v>38</v>
      </c>
      <c r="O207">
        <v>8</v>
      </c>
      <c r="P207">
        <v>1</v>
      </c>
      <c r="Q207" t="s">
        <v>72</v>
      </c>
      <c r="R207" t="s">
        <v>72</v>
      </c>
      <c r="S207" s="2">
        <v>9943.9</v>
      </c>
      <c r="T207" t="s">
        <v>80</v>
      </c>
      <c r="U207" t="s">
        <v>119</v>
      </c>
      <c r="V207" t="s">
        <v>119</v>
      </c>
      <c r="W207" t="s">
        <v>63</v>
      </c>
      <c r="X207" t="s">
        <v>40</v>
      </c>
      <c r="Y207" t="s">
        <v>39</v>
      </c>
      <c r="Z207" t="s">
        <v>39</v>
      </c>
      <c r="AA207" t="s">
        <v>39</v>
      </c>
      <c r="AB207">
        <f>IF(datos_transformados[[#This Row],[Cancelacion_reserva]]="Verdadero",1,0)</f>
        <v>1</v>
      </c>
      <c r="AC207">
        <v>4</v>
      </c>
      <c r="AD207">
        <v>7</v>
      </c>
      <c r="AE207" t="s">
        <v>3116</v>
      </c>
      <c r="AF207" t="s">
        <v>41</v>
      </c>
      <c r="AG207" t="s">
        <v>53</v>
      </c>
      <c r="AH207" t="s">
        <v>54</v>
      </c>
      <c r="AI207">
        <v>11</v>
      </c>
      <c r="AJ207">
        <v>8</v>
      </c>
      <c r="AK207">
        <v>1</v>
      </c>
      <c r="AL207">
        <v>9</v>
      </c>
      <c r="AM207" t="s">
        <v>55</v>
      </c>
      <c r="AN207" t="s">
        <v>3116</v>
      </c>
      <c r="AO207" t="s">
        <v>41</v>
      </c>
      <c r="AP207">
        <v>2</v>
      </c>
      <c r="AQ207" t="s">
        <v>39</v>
      </c>
      <c r="AR207" t="s">
        <v>146</v>
      </c>
      <c r="AS207" s="1">
        <v>9943.9</v>
      </c>
      <c r="AT207" s="2">
        <v>1242.99</v>
      </c>
    </row>
    <row r="208" spans="1:46" x14ac:dyDescent="0.25">
      <c r="A208" t="s">
        <v>704</v>
      </c>
      <c r="B208" t="s">
        <v>705</v>
      </c>
      <c r="C208">
        <v>22</v>
      </c>
      <c r="D208" t="s">
        <v>3125</v>
      </c>
      <c r="E208" t="s">
        <v>97</v>
      </c>
      <c r="F208" t="s">
        <v>3120</v>
      </c>
      <c r="G208" t="s">
        <v>70</v>
      </c>
      <c r="H208" t="s">
        <v>3113</v>
      </c>
      <c r="I208" t="s">
        <v>34</v>
      </c>
      <c r="J208" t="s">
        <v>706</v>
      </c>
      <c r="K208" s="3">
        <v>45505</v>
      </c>
      <c r="L208" s="3">
        <v>45535</v>
      </c>
      <c r="M208">
        <v>173</v>
      </c>
      <c r="N208">
        <v>30</v>
      </c>
      <c r="O208">
        <v>4</v>
      </c>
      <c r="P208">
        <v>4</v>
      </c>
      <c r="Q208" t="s">
        <v>3114</v>
      </c>
      <c r="R208" t="s">
        <v>36</v>
      </c>
      <c r="S208" s="2">
        <v>13855.1</v>
      </c>
      <c r="T208" t="s">
        <v>73</v>
      </c>
      <c r="U208" t="s">
        <v>3115</v>
      </c>
      <c r="V208" t="s">
        <v>38</v>
      </c>
      <c r="W208" t="s">
        <v>39</v>
      </c>
      <c r="X208" t="s">
        <v>52</v>
      </c>
      <c r="Y208" t="s">
        <v>39</v>
      </c>
      <c r="Z208" t="s">
        <v>39</v>
      </c>
      <c r="AA208" t="s">
        <v>39</v>
      </c>
      <c r="AB208">
        <f>IF(datos_transformados[[#This Row],[Cancelacion_reserva]]="Verdadero",1,0)</f>
        <v>1</v>
      </c>
      <c r="AC208">
        <v>2</v>
      </c>
      <c r="AD208">
        <v>3</v>
      </c>
      <c r="AE208" t="s">
        <v>3123</v>
      </c>
      <c r="AF208" t="s">
        <v>88</v>
      </c>
      <c r="AG208" t="s">
        <v>42</v>
      </c>
      <c r="AH208" t="s">
        <v>104</v>
      </c>
      <c r="AI208">
        <v>8</v>
      </c>
      <c r="AJ208">
        <v>8</v>
      </c>
      <c r="AK208">
        <v>3</v>
      </c>
      <c r="AL208">
        <v>8</v>
      </c>
      <c r="AM208" t="s">
        <v>55</v>
      </c>
      <c r="AN208" t="s">
        <v>3116</v>
      </c>
      <c r="AO208" t="s">
        <v>41</v>
      </c>
      <c r="AP208">
        <v>1</v>
      </c>
      <c r="AQ208" t="s">
        <v>66</v>
      </c>
      <c r="AR208" t="s">
        <v>67</v>
      </c>
      <c r="AS208" s="1">
        <v>3463.78</v>
      </c>
      <c r="AT208" s="2">
        <v>3463.78</v>
      </c>
    </row>
    <row r="209" spans="1:46" x14ac:dyDescent="0.25">
      <c r="A209" t="s">
        <v>707</v>
      </c>
      <c r="B209" t="s">
        <v>708</v>
      </c>
      <c r="C209">
        <v>26</v>
      </c>
      <c r="D209" t="s">
        <v>3111</v>
      </c>
      <c r="E209" t="s">
        <v>32</v>
      </c>
      <c r="F209" t="s">
        <v>59</v>
      </c>
      <c r="G209" t="s">
        <v>59</v>
      </c>
      <c r="H209" t="s">
        <v>34</v>
      </c>
      <c r="I209" t="s">
        <v>34</v>
      </c>
      <c r="J209" t="s">
        <v>709</v>
      </c>
      <c r="K209" s="3">
        <v>45423</v>
      </c>
      <c r="L209" s="3">
        <v>45536</v>
      </c>
      <c r="M209">
        <v>171</v>
      </c>
      <c r="N209">
        <v>113</v>
      </c>
      <c r="O209">
        <v>5</v>
      </c>
      <c r="P209">
        <v>4</v>
      </c>
      <c r="Q209" t="s">
        <v>3114</v>
      </c>
      <c r="R209" t="s">
        <v>36</v>
      </c>
      <c r="S209" s="2">
        <v>9981.4</v>
      </c>
      <c r="T209" t="s">
        <v>73</v>
      </c>
      <c r="U209" t="s">
        <v>87</v>
      </c>
      <c r="V209" t="s">
        <v>87</v>
      </c>
      <c r="W209" t="s">
        <v>39</v>
      </c>
      <c r="X209" t="s">
        <v>40</v>
      </c>
      <c r="Y209" t="s">
        <v>39</v>
      </c>
      <c r="Z209" t="s">
        <v>39</v>
      </c>
      <c r="AA209" t="s">
        <v>39</v>
      </c>
      <c r="AB209">
        <f>IF(datos_transformados[[#This Row],[Cancelacion_reserva]]="Verdadero",1,0)</f>
        <v>1</v>
      </c>
      <c r="AC209">
        <v>8</v>
      </c>
      <c r="AD209">
        <v>4</v>
      </c>
      <c r="AE209" t="s">
        <v>3116</v>
      </c>
      <c r="AF209" t="s">
        <v>41</v>
      </c>
      <c r="AG209" t="s">
        <v>53</v>
      </c>
      <c r="AH209" t="s">
        <v>54</v>
      </c>
      <c r="AI209">
        <v>12</v>
      </c>
      <c r="AJ209">
        <v>5</v>
      </c>
      <c r="AK209">
        <v>4</v>
      </c>
      <c r="AL209">
        <v>9</v>
      </c>
      <c r="AM209" t="s">
        <v>44</v>
      </c>
      <c r="AN209" t="s">
        <v>3116</v>
      </c>
      <c r="AO209" t="s">
        <v>41</v>
      </c>
      <c r="AP209">
        <v>2</v>
      </c>
      <c r="AQ209" t="s">
        <v>45</v>
      </c>
      <c r="AR209" t="s">
        <v>67</v>
      </c>
      <c r="AS209" s="1">
        <v>2495.35</v>
      </c>
      <c r="AT209" s="2">
        <v>1996.28</v>
      </c>
    </row>
    <row r="210" spans="1:46" x14ac:dyDescent="0.25">
      <c r="A210" t="s">
        <v>710</v>
      </c>
      <c r="B210" t="s">
        <v>711</v>
      </c>
      <c r="C210">
        <v>47</v>
      </c>
      <c r="D210" t="s">
        <v>3119</v>
      </c>
      <c r="E210" t="s">
        <v>58</v>
      </c>
      <c r="F210" t="s">
        <v>3126</v>
      </c>
      <c r="G210" t="s">
        <v>110</v>
      </c>
      <c r="H210" t="s">
        <v>91</v>
      </c>
      <c r="I210" t="s">
        <v>91</v>
      </c>
      <c r="J210" t="s">
        <v>712</v>
      </c>
      <c r="K210" s="3">
        <v>45510</v>
      </c>
      <c r="L210" s="3">
        <v>45591</v>
      </c>
      <c r="M210">
        <v>226</v>
      </c>
      <c r="N210">
        <v>81</v>
      </c>
      <c r="O210">
        <v>11</v>
      </c>
      <c r="P210">
        <v>4</v>
      </c>
      <c r="Q210" t="s">
        <v>3114</v>
      </c>
      <c r="R210" t="s">
        <v>36</v>
      </c>
      <c r="S210" s="2">
        <v>18963.2</v>
      </c>
      <c r="T210" t="s">
        <v>80</v>
      </c>
      <c r="U210" t="s">
        <v>3118</v>
      </c>
      <c r="V210" t="s">
        <v>51</v>
      </c>
      <c r="W210" t="s">
        <v>39</v>
      </c>
      <c r="X210" t="s">
        <v>52</v>
      </c>
      <c r="Y210" t="s">
        <v>39</v>
      </c>
      <c r="Z210" t="s">
        <v>39</v>
      </c>
      <c r="AA210" t="s">
        <v>39</v>
      </c>
      <c r="AB210">
        <f>IF(datos_transformados[[#This Row],[Cancelacion_reserva]]="Verdadero",1,0)</f>
        <v>0</v>
      </c>
      <c r="AC210">
        <v>8</v>
      </c>
      <c r="AD210">
        <v>10</v>
      </c>
      <c r="AE210" t="s">
        <v>3123</v>
      </c>
      <c r="AF210" t="s">
        <v>88</v>
      </c>
      <c r="AG210" t="s">
        <v>53</v>
      </c>
      <c r="AH210" t="s">
        <v>43</v>
      </c>
      <c r="AI210">
        <v>7</v>
      </c>
      <c r="AJ210">
        <v>8</v>
      </c>
      <c r="AK210">
        <v>4</v>
      </c>
      <c r="AL210">
        <v>10</v>
      </c>
      <c r="AM210" t="s">
        <v>55</v>
      </c>
      <c r="AN210" t="s">
        <v>3123</v>
      </c>
      <c r="AO210" t="s">
        <v>88</v>
      </c>
      <c r="AP210">
        <v>3</v>
      </c>
      <c r="AQ210" t="s">
        <v>45</v>
      </c>
      <c r="AR210" t="s">
        <v>94</v>
      </c>
      <c r="AS210" s="1">
        <v>4740.8</v>
      </c>
      <c r="AT210" s="2">
        <v>1723.93</v>
      </c>
    </row>
    <row r="211" spans="1:46" x14ac:dyDescent="0.25">
      <c r="A211" t="s">
        <v>713</v>
      </c>
      <c r="B211" t="s">
        <v>714</v>
      </c>
      <c r="C211">
        <v>52</v>
      </c>
      <c r="D211" t="s">
        <v>3125</v>
      </c>
      <c r="E211" t="s">
        <v>97</v>
      </c>
      <c r="F211" t="s">
        <v>3117</v>
      </c>
      <c r="G211" t="s">
        <v>49</v>
      </c>
      <c r="H211" t="s">
        <v>34</v>
      </c>
      <c r="I211" t="s">
        <v>34</v>
      </c>
      <c r="J211" t="s">
        <v>715</v>
      </c>
      <c r="K211" s="3">
        <v>45362</v>
      </c>
      <c r="L211" s="3">
        <v>45583</v>
      </c>
      <c r="M211">
        <v>249</v>
      </c>
      <c r="N211">
        <v>221</v>
      </c>
      <c r="O211">
        <v>4</v>
      </c>
      <c r="P211">
        <v>4</v>
      </c>
      <c r="Q211" t="s">
        <v>72</v>
      </c>
      <c r="R211" t="s">
        <v>72</v>
      </c>
      <c r="S211" s="2">
        <v>5552.7</v>
      </c>
      <c r="T211" t="s">
        <v>73</v>
      </c>
      <c r="U211" t="s">
        <v>3115</v>
      </c>
      <c r="V211" t="s">
        <v>38</v>
      </c>
      <c r="W211" t="s">
        <v>74</v>
      </c>
      <c r="X211" t="s">
        <v>64</v>
      </c>
      <c r="Y211" t="s">
        <v>39</v>
      </c>
      <c r="Z211" t="s">
        <v>39</v>
      </c>
      <c r="AA211" t="s">
        <v>39</v>
      </c>
      <c r="AB211">
        <f>IF(datos_transformados[[#This Row],[Cancelacion_reserva]]="Verdadero",1,0)</f>
        <v>1</v>
      </c>
      <c r="AC211">
        <v>7</v>
      </c>
      <c r="AD211">
        <v>3</v>
      </c>
      <c r="AE211" t="s">
        <v>3116</v>
      </c>
      <c r="AF211" t="s">
        <v>41</v>
      </c>
      <c r="AG211" t="s">
        <v>82</v>
      </c>
      <c r="AH211" t="s">
        <v>104</v>
      </c>
      <c r="AI211">
        <v>9</v>
      </c>
      <c r="AJ211">
        <v>3</v>
      </c>
      <c r="AK211">
        <v>11</v>
      </c>
      <c r="AL211">
        <v>10</v>
      </c>
      <c r="AM211" t="s">
        <v>55</v>
      </c>
      <c r="AN211" t="s">
        <v>3116</v>
      </c>
      <c r="AO211" t="s">
        <v>41</v>
      </c>
      <c r="AP211">
        <v>3</v>
      </c>
      <c r="AQ211" t="s">
        <v>165</v>
      </c>
      <c r="AR211" t="s">
        <v>146</v>
      </c>
      <c r="AS211" s="1">
        <v>1388.18</v>
      </c>
      <c r="AT211" s="2">
        <v>1388.18</v>
      </c>
    </row>
    <row r="212" spans="1:46" x14ac:dyDescent="0.25">
      <c r="A212" t="s">
        <v>716</v>
      </c>
      <c r="B212" t="s">
        <v>717</v>
      </c>
      <c r="C212">
        <v>32</v>
      </c>
      <c r="D212" t="s">
        <v>3119</v>
      </c>
      <c r="E212" t="s">
        <v>58</v>
      </c>
      <c r="F212" t="s">
        <v>3126</v>
      </c>
      <c r="G212" t="s">
        <v>110</v>
      </c>
      <c r="H212" t="s">
        <v>91</v>
      </c>
      <c r="I212" t="s">
        <v>91</v>
      </c>
      <c r="J212" t="s">
        <v>718</v>
      </c>
      <c r="K212" s="3">
        <v>45626</v>
      </c>
      <c r="L212" s="3">
        <v>45657</v>
      </c>
      <c r="M212">
        <v>256</v>
      </c>
      <c r="N212">
        <v>31</v>
      </c>
      <c r="O212">
        <v>4</v>
      </c>
      <c r="P212">
        <v>2</v>
      </c>
      <c r="Q212" t="s">
        <v>61</v>
      </c>
      <c r="R212" t="s">
        <v>61</v>
      </c>
      <c r="S212" s="2">
        <v>8745.1</v>
      </c>
      <c r="T212" t="s">
        <v>80</v>
      </c>
      <c r="U212" t="s">
        <v>3115</v>
      </c>
      <c r="V212" t="s">
        <v>38</v>
      </c>
      <c r="W212" t="s">
        <v>74</v>
      </c>
      <c r="X212" t="s">
        <v>40</v>
      </c>
      <c r="Y212" t="s">
        <v>65</v>
      </c>
      <c r="Z212" t="s">
        <v>65</v>
      </c>
      <c r="AA212" t="s">
        <v>65</v>
      </c>
      <c r="AB212">
        <f>IF(datos_transformados[[#This Row],[Cancelacion_reserva]]="Verdadero",1,0)</f>
        <v>0</v>
      </c>
      <c r="AC212">
        <v>8</v>
      </c>
      <c r="AD212">
        <v>3</v>
      </c>
      <c r="AE212" t="s">
        <v>3116</v>
      </c>
      <c r="AF212" t="s">
        <v>41</v>
      </c>
      <c r="AG212" t="s">
        <v>82</v>
      </c>
      <c r="AH212" t="s">
        <v>104</v>
      </c>
      <c r="AI212">
        <v>2</v>
      </c>
      <c r="AJ212">
        <v>11</v>
      </c>
      <c r="AK212">
        <v>2</v>
      </c>
      <c r="AL212">
        <v>12</v>
      </c>
      <c r="AM212" t="s">
        <v>55</v>
      </c>
      <c r="AN212" t="s">
        <v>3123</v>
      </c>
      <c r="AO212" t="s">
        <v>88</v>
      </c>
      <c r="AP212">
        <v>3</v>
      </c>
      <c r="AQ212" t="s">
        <v>66</v>
      </c>
      <c r="AR212" t="s">
        <v>46</v>
      </c>
      <c r="AS212" s="1">
        <v>4372.55</v>
      </c>
      <c r="AT212" s="2">
        <v>2186.2800000000002</v>
      </c>
    </row>
    <row r="213" spans="1:46" x14ac:dyDescent="0.25">
      <c r="A213" t="s">
        <v>719</v>
      </c>
      <c r="B213" t="s">
        <v>720</v>
      </c>
      <c r="C213">
        <v>21</v>
      </c>
      <c r="D213" t="s">
        <v>3119</v>
      </c>
      <c r="E213" t="s">
        <v>58</v>
      </c>
      <c r="F213" t="s">
        <v>3117</v>
      </c>
      <c r="G213" t="s">
        <v>49</v>
      </c>
      <c r="H213" t="s">
        <v>3113</v>
      </c>
      <c r="I213" t="s">
        <v>34</v>
      </c>
      <c r="J213" t="s">
        <v>721</v>
      </c>
      <c r="K213" s="3">
        <v>45449</v>
      </c>
      <c r="L213" s="3">
        <v>45561</v>
      </c>
      <c r="M213">
        <v>341</v>
      </c>
      <c r="N213">
        <v>112</v>
      </c>
      <c r="O213">
        <v>3</v>
      </c>
      <c r="P213">
        <v>1</v>
      </c>
      <c r="Q213" t="s">
        <v>3114</v>
      </c>
      <c r="R213" t="s">
        <v>36</v>
      </c>
      <c r="S213" s="2">
        <v>18652.5</v>
      </c>
      <c r="T213" t="s">
        <v>37</v>
      </c>
      <c r="U213" t="s">
        <v>87</v>
      </c>
      <c r="V213" t="s">
        <v>87</v>
      </c>
      <c r="W213" t="s">
        <v>39</v>
      </c>
      <c r="X213" t="s">
        <v>40</v>
      </c>
      <c r="Y213" t="s">
        <v>39</v>
      </c>
      <c r="Z213" t="s">
        <v>39</v>
      </c>
      <c r="AA213" t="s">
        <v>39</v>
      </c>
      <c r="AB213">
        <f>IF(datos_transformados[[#This Row],[Cancelacion_reserva]]="Verdadero",1,0)</f>
        <v>1</v>
      </c>
      <c r="AC213">
        <v>2</v>
      </c>
      <c r="AD213">
        <v>2</v>
      </c>
      <c r="AE213" t="s">
        <v>3123</v>
      </c>
      <c r="AF213" t="s">
        <v>88</v>
      </c>
      <c r="AG213" t="s">
        <v>82</v>
      </c>
      <c r="AH213" t="s">
        <v>104</v>
      </c>
      <c r="AI213">
        <v>2</v>
      </c>
      <c r="AJ213">
        <v>6</v>
      </c>
      <c r="AK213">
        <v>2</v>
      </c>
      <c r="AL213">
        <v>9</v>
      </c>
      <c r="AM213" t="s">
        <v>44</v>
      </c>
      <c r="AN213" t="s">
        <v>3116</v>
      </c>
      <c r="AO213" t="s">
        <v>41</v>
      </c>
      <c r="AP213">
        <v>5</v>
      </c>
      <c r="AQ213" t="s">
        <v>165</v>
      </c>
      <c r="AR213" t="s">
        <v>67</v>
      </c>
      <c r="AS213" s="1">
        <v>18652.5</v>
      </c>
      <c r="AT213" s="2">
        <v>6217.5</v>
      </c>
    </row>
    <row r="214" spans="1:46" x14ac:dyDescent="0.25">
      <c r="A214" t="s">
        <v>722</v>
      </c>
      <c r="B214" t="s">
        <v>723</v>
      </c>
      <c r="C214">
        <v>20</v>
      </c>
      <c r="D214" t="s">
        <v>3125</v>
      </c>
      <c r="E214" t="s">
        <v>97</v>
      </c>
      <c r="F214" t="s">
        <v>3117</v>
      </c>
      <c r="G214" t="s">
        <v>49</v>
      </c>
      <c r="H214" t="s">
        <v>91</v>
      </c>
      <c r="I214" t="s">
        <v>91</v>
      </c>
      <c r="J214" t="s">
        <v>724</v>
      </c>
      <c r="K214" s="3">
        <v>45378</v>
      </c>
      <c r="L214" s="3">
        <v>45516</v>
      </c>
      <c r="M214">
        <v>37</v>
      </c>
      <c r="N214">
        <v>138</v>
      </c>
      <c r="O214">
        <v>4</v>
      </c>
      <c r="P214">
        <v>2</v>
      </c>
      <c r="Q214" t="s">
        <v>3114</v>
      </c>
      <c r="R214" t="s">
        <v>36</v>
      </c>
      <c r="S214" s="2">
        <v>11855.3</v>
      </c>
      <c r="T214" t="s">
        <v>37</v>
      </c>
      <c r="U214" t="s">
        <v>119</v>
      </c>
      <c r="V214" t="s">
        <v>119</v>
      </c>
      <c r="W214" t="s">
        <v>39</v>
      </c>
      <c r="X214" t="s">
        <v>64</v>
      </c>
      <c r="Y214" t="s">
        <v>39</v>
      </c>
      <c r="Z214" t="s">
        <v>39</v>
      </c>
      <c r="AA214" t="s">
        <v>39</v>
      </c>
      <c r="AB214">
        <f>IF(datos_transformados[[#This Row],[Cancelacion_reserva]]="Verdadero",1,0)</f>
        <v>1</v>
      </c>
      <c r="AC214">
        <v>7</v>
      </c>
      <c r="AD214">
        <v>3</v>
      </c>
      <c r="AE214" t="s">
        <v>3116</v>
      </c>
      <c r="AF214" t="s">
        <v>41</v>
      </c>
      <c r="AG214" t="s">
        <v>82</v>
      </c>
      <c r="AH214" t="s">
        <v>54</v>
      </c>
      <c r="AI214">
        <v>1</v>
      </c>
      <c r="AJ214">
        <v>3</v>
      </c>
      <c r="AK214">
        <v>1</v>
      </c>
      <c r="AL214">
        <v>8</v>
      </c>
      <c r="AM214" t="s">
        <v>44</v>
      </c>
      <c r="AN214" t="s">
        <v>3116</v>
      </c>
      <c r="AO214" t="s">
        <v>41</v>
      </c>
      <c r="AP214">
        <v>1</v>
      </c>
      <c r="AQ214" t="s">
        <v>66</v>
      </c>
      <c r="AR214" t="s">
        <v>67</v>
      </c>
      <c r="AS214" s="1">
        <v>5927.65</v>
      </c>
      <c r="AT214" s="2">
        <v>2963.83</v>
      </c>
    </row>
    <row r="215" spans="1:46" x14ac:dyDescent="0.25">
      <c r="A215" t="s">
        <v>725</v>
      </c>
      <c r="B215" t="s">
        <v>726</v>
      </c>
      <c r="C215">
        <v>20</v>
      </c>
      <c r="D215" t="s">
        <v>3125</v>
      </c>
      <c r="E215" t="s">
        <v>97</v>
      </c>
      <c r="F215" t="s">
        <v>3120</v>
      </c>
      <c r="G215" t="s">
        <v>70</v>
      </c>
      <c r="H215" t="s">
        <v>91</v>
      </c>
      <c r="I215" t="s">
        <v>91</v>
      </c>
      <c r="J215" t="s">
        <v>727</v>
      </c>
      <c r="K215" s="3">
        <v>45342</v>
      </c>
      <c r="L215" s="3">
        <v>45500</v>
      </c>
      <c r="M215">
        <v>6</v>
      </c>
      <c r="N215">
        <v>158</v>
      </c>
      <c r="O215">
        <v>5</v>
      </c>
      <c r="P215">
        <v>2</v>
      </c>
      <c r="Q215" t="s">
        <v>3114</v>
      </c>
      <c r="R215" t="s">
        <v>36</v>
      </c>
      <c r="S215" s="2">
        <v>7314.4</v>
      </c>
      <c r="T215" t="s">
        <v>80</v>
      </c>
      <c r="U215" t="s">
        <v>3118</v>
      </c>
      <c r="V215" t="s">
        <v>51</v>
      </c>
      <c r="W215" t="s">
        <v>39</v>
      </c>
      <c r="X215" t="s">
        <v>64</v>
      </c>
      <c r="Y215" t="s">
        <v>39</v>
      </c>
      <c r="Z215" t="s">
        <v>39</v>
      </c>
      <c r="AA215" t="s">
        <v>39</v>
      </c>
      <c r="AB215">
        <f>IF(datos_transformados[[#This Row],[Cancelacion_reserva]]="Verdadero",1,0)</f>
        <v>0</v>
      </c>
      <c r="AC215">
        <v>3</v>
      </c>
      <c r="AD215">
        <v>4</v>
      </c>
      <c r="AE215" t="s">
        <v>3123</v>
      </c>
      <c r="AF215" t="s">
        <v>88</v>
      </c>
      <c r="AG215" t="s">
        <v>82</v>
      </c>
      <c r="AH215" t="s">
        <v>104</v>
      </c>
      <c r="AI215">
        <v>11</v>
      </c>
      <c r="AJ215">
        <v>2</v>
      </c>
      <c r="AK215">
        <v>7</v>
      </c>
      <c r="AL215">
        <v>7</v>
      </c>
      <c r="AM215" t="s">
        <v>55</v>
      </c>
      <c r="AN215" t="s">
        <v>3123</v>
      </c>
      <c r="AO215" t="s">
        <v>88</v>
      </c>
      <c r="AP215">
        <v>3</v>
      </c>
      <c r="AQ215" t="s">
        <v>66</v>
      </c>
      <c r="AR215" t="s">
        <v>67</v>
      </c>
      <c r="AS215" s="1">
        <v>3657.2</v>
      </c>
      <c r="AT215" s="2">
        <v>1462.88</v>
      </c>
    </row>
    <row r="216" spans="1:46" x14ac:dyDescent="0.25">
      <c r="A216" t="s">
        <v>728</v>
      </c>
      <c r="B216" t="s">
        <v>729</v>
      </c>
      <c r="C216">
        <v>59</v>
      </c>
      <c r="D216" t="s">
        <v>3119</v>
      </c>
      <c r="E216" t="s">
        <v>58</v>
      </c>
      <c r="F216" t="s">
        <v>3112</v>
      </c>
      <c r="G216" t="s">
        <v>33</v>
      </c>
      <c r="H216" t="s">
        <v>34</v>
      </c>
      <c r="I216" t="s">
        <v>34</v>
      </c>
      <c r="J216" t="s">
        <v>730</v>
      </c>
      <c r="K216" s="3">
        <v>45346</v>
      </c>
      <c r="L216" s="3">
        <v>45556</v>
      </c>
      <c r="M216">
        <v>186</v>
      </c>
      <c r="N216">
        <v>210</v>
      </c>
      <c r="O216">
        <v>5</v>
      </c>
      <c r="P216">
        <v>1</v>
      </c>
      <c r="Q216" t="s">
        <v>61</v>
      </c>
      <c r="R216" t="s">
        <v>61</v>
      </c>
      <c r="S216" s="2">
        <v>12323.9</v>
      </c>
      <c r="T216" t="s">
        <v>37</v>
      </c>
      <c r="U216" t="s">
        <v>3122</v>
      </c>
      <c r="V216" t="s">
        <v>81</v>
      </c>
      <c r="W216" t="s">
        <v>74</v>
      </c>
      <c r="X216" t="s">
        <v>64</v>
      </c>
      <c r="Y216" t="s">
        <v>39</v>
      </c>
      <c r="Z216" t="s">
        <v>120</v>
      </c>
      <c r="AA216" t="s">
        <v>120</v>
      </c>
      <c r="AB216">
        <f>IF(datos_transformados[[#This Row],[Cancelacion_reserva]]="Verdadero",1,0)</f>
        <v>1</v>
      </c>
      <c r="AC216">
        <v>4</v>
      </c>
      <c r="AD216">
        <v>4</v>
      </c>
      <c r="AE216" t="s">
        <v>3116</v>
      </c>
      <c r="AF216" t="s">
        <v>41</v>
      </c>
      <c r="AG216" t="s">
        <v>53</v>
      </c>
      <c r="AH216" t="s">
        <v>43</v>
      </c>
      <c r="AI216">
        <v>1</v>
      </c>
      <c r="AJ216">
        <v>2</v>
      </c>
      <c r="AK216">
        <v>10</v>
      </c>
      <c r="AL216">
        <v>9</v>
      </c>
      <c r="AM216" t="s">
        <v>44</v>
      </c>
      <c r="AN216" t="s">
        <v>3116</v>
      </c>
      <c r="AO216" t="s">
        <v>41</v>
      </c>
      <c r="AP216">
        <v>5</v>
      </c>
      <c r="AQ216" t="s">
        <v>165</v>
      </c>
      <c r="AR216" t="s">
        <v>146</v>
      </c>
      <c r="AS216" s="1">
        <v>12323.9</v>
      </c>
      <c r="AT216" s="2">
        <v>2464.7800000000002</v>
      </c>
    </row>
    <row r="217" spans="1:46" x14ac:dyDescent="0.25">
      <c r="A217" t="s">
        <v>731</v>
      </c>
      <c r="B217" t="s">
        <v>732</v>
      </c>
      <c r="C217">
        <v>53</v>
      </c>
      <c r="D217" t="s">
        <v>3119</v>
      </c>
      <c r="E217" t="s">
        <v>58</v>
      </c>
      <c r="F217" t="s">
        <v>3117</v>
      </c>
      <c r="G217" t="s">
        <v>49</v>
      </c>
      <c r="H217" t="s">
        <v>34</v>
      </c>
      <c r="I217" t="s">
        <v>34</v>
      </c>
      <c r="J217" t="s">
        <v>733</v>
      </c>
      <c r="K217" s="3">
        <v>45366</v>
      </c>
      <c r="L217" s="3">
        <v>45582</v>
      </c>
      <c r="M217">
        <v>29</v>
      </c>
      <c r="N217">
        <v>216</v>
      </c>
      <c r="O217">
        <v>1</v>
      </c>
      <c r="P217">
        <v>4</v>
      </c>
      <c r="Q217" t="s">
        <v>61</v>
      </c>
      <c r="R217" t="s">
        <v>61</v>
      </c>
      <c r="S217" s="2">
        <v>17016.099999999999</v>
      </c>
      <c r="T217" t="s">
        <v>80</v>
      </c>
      <c r="U217" t="s">
        <v>3122</v>
      </c>
      <c r="V217" t="s">
        <v>81</v>
      </c>
      <c r="W217" t="s">
        <v>103</v>
      </c>
      <c r="X217" t="s">
        <v>52</v>
      </c>
      <c r="Y217" t="s">
        <v>229</v>
      </c>
      <c r="Z217" t="s">
        <v>229</v>
      </c>
      <c r="AA217" t="s">
        <v>229</v>
      </c>
      <c r="AB217">
        <f>IF(datos_transformados[[#This Row],[Cancelacion_reserva]]="Verdadero",1,0)</f>
        <v>0</v>
      </c>
      <c r="AC217">
        <v>1</v>
      </c>
      <c r="AD217">
        <v>0</v>
      </c>
      <c r="AE217" t="s">
        <v>3123</v>
      </c>
      <c r="AF217" t="s">
        <v>88</v>
      </c>
      <c r="AG217" t="s">
        <v>42</v>
      </c>
      <c r="AH217" t="s">
        <v>43</v>
      </c>
      <c r="AI217">
        <v>4</v>
      </c>
      <c r="AJ217">
        <v>3</v>
      </c>
      <c r="AK217">
        <v>1</v>
      </c>
      <c r="AL217">
        <v>10</v>
      </c>
      <c r="AM217" t="s">
        <v>44</v>
      </c>
      <c r="AN217" t="s">
        <v>3123</v>
      </c>
      <c r="AO217" t="s">
        <v>88</v>
      </c>
      <c r="AP217">
        <v>3</v>
      </c>
      <c r="AQ217" t="s">
        <v>66</v>
      </c>
      <c r="AR217" t="s">
        <v>146</v>
      </c>
      <c r="AS217" s="1">
        <v>4254.03</v>
      </c>
      <c r="AT217" s="2">
        <v>17016.099999999999</v>
      </c>
    </row>
    <row r="218" spans="1:46" x14ac:dyDescent="0.25">
      <c r="A218" t="s">
        <v>734</v>
      </c>
      <c r="B218" t="s">
        <v>735</v>
      </c>
      <c r="C218">
        <v>36</v>
      </c>
      <c r="D218" t="s">
        <v>3119</v>
      </c>
      <c r="E218" t="s">
        <v>58</v>
      </c>
      <c r="F218" t="s">
        <v>3117</v>
      </c>
      <c r="G218" t="s">
        <v>49</v>
      </c>
      <c r="H218" t="s">
        <v>3113</v>
      </c>
      <c r="I218" t="s">
        <v>34</v>
      </c>
      <c r="J218" t="s">
        <v>736</v>
      </c>
      <c r="K218" s="3">
        <v>45377</v>
      </c>
      <c r="L218" s="3">
        <v>45456</v>
      </c>
      <c r="M218">
        <v>256</v>
      </c>
      <c r="N218">
        <v>79</v>
      </c>
      <c r="O218">
        <v>3</v>
      </c>
      <c r="P218">
        <v>1</v>
      </c>
      <c r="Q218" t="s">
        <v>61</v>
      </c>
      <c r="R218" t="s">
        <v>61</v>
      </c>
      <c r="S218" s="2">
        <v>15736.8</v>
      </c>
      <c r="T218" t="s">
        <v>37</v>
      </c>
      <c r="U218" t="s">
        <v>119</v>
      </c>
      <c r="V218" t="s">
        <v>119</v>
      </c>
      <c r="W218" t="s">
        <v>74</v>
      </c>
      <c r="X218" t="s">
        <v>40</v>
      </c>
      <c r="Y218" t="s">
        <v>3127</v>
      </c>
      <c r="Z218" t="s">
        <v>3127</v>
      </c>
      <c r="AA218" t="s">
        <v>130</v>
      </c>
      <c r="AB218">
        <f>IF(datos_transformados[[#This Row],[Cancelacion_reserva]]="Verdadero",1,0)</f>
        <v>0</v>
      </c>
      <c r="AC218">
        <v>6</v>
      </c>
      <c r="AD218">
        <v>2</v>
      </c>
      <c r="AE218" t="s">
        <v>3116</v>
      </c>
      <c r="AF218" t="s">
        <v>41</v>
      </c>
      <c r="AG218" t="s">
        <v>53</v>
      </c>
      <c r="AH218" t="s">
        <v>104</v>
      </c>
      <c r="AI218">
        <v>12</v>
      </c>
      <c r="AJ218">
        <v>3</v>
      </c>
      <c r="AK218">
        <v>6</v>
      </c>
      <c r="AL218">
        <v>6</v>
      </c>
      <c r="AM218" t="s">
        <v>44</v>
      </c>
      <c r="AN218" t="s">
        <v>3123</v>
      </c>
      <c r="AO218" t="s">
        <v>88</v>
      </c>
      <c r="AP218">
        <v>4</v>
      </c>
      <c r="AQ218" t="s">
        <v>165</v>
      </c>
      <c r="AR218" t="s">
        <v>46</v>
      </c>
      <c r="AS218" s="1">
        <v>15736.8</v>
      </c>
      <c r="AT218" s="2">
        <v>5245.6</v>
      </c>
    </row>
    <row r="219" spans="1:46" x14ac:dyDescent="0.25">
      <c r="A219" t="s">
        <v>737</v>
      </c>
      <c r="B219" t="s">
        <v>738</v>
      </c>
      <c r="C219">
        <v>58</v>
      </c>
      <c r="D219" t="s">
        <v>3125</v>
      </c>
      <c r="E219" t="s">
        <v>97</v>
      </c>
      <c r="F219" t="s">
        <v>3120</v>
      </c>
      <c r="G219" t="s">
        <v>70</v>
      </c>
      <c r="H219" t="s">
        <v>3113</v>
      </c>
      <c r="I219" t="s">
        <v>34</v>
      </c>
      <c r="J219" t="s">
        <v>739</v>
      </c>
      <c r="K219" s="3">
        <v>45488</v>
      </c>
      <c r="L219" s="3">
        <v>45654</v>
      </c>
      <c r="M219">
        <v>254</v>
      </c>
      <c r="N219">
        <v>166</v>
      </c>
      <c r="O219">
        <v>6</v>
      </c>
      <c r="P219">
        <v>2</v>
      </c>
      <c r="Q219" t="s">
        <v>3114</v>
      </c>
      <c r="R219" t="s">
        <v>36</v>
      </c>
      <c r="S219" s="2">
        <v>14118.3</v>
      </c>
      <c r="T219" t="s">
        <v>37</v>
      </c>
      <c r="U219" t="s">
        <v>3118</v>
      </c>
      <c r="V219" t="s">
        <v>51</v>
      </c>
      <c r="W219" t="s">
        <v>39</v>
      </c>
      <c r="X219" t="s">
        <v>40</v>
      </c>
      <c r="Y219" t="s">
        <v>39</v>
      </c>
      <c r="Z219" t="s">
        <v>39</v>
      </c>
      <c r="AA219" t="s">
        <v>39</v>
      </c>
      <c r="AB219">
        <f>IF(datos_transformados[[#This Row],[Cancelacion_reserva]]="Verdadero",1,0)</f>
        <v>1</v>
      </c>
      <c r="AC219">
        <v>9</v>
      </c>
      <c r="AD219">
        <v>5</v>
      </c>
      <c r="AE219" t="s">
        <v>3116</v>
      </c>
      <c r="AF219" t="s">
        <v>41</v>
      </c>
      <c r="AG219" t="s">
        <v>53</v>
      </c>
      <c r="AH219" t="s">
        <v>54</v>
      </c>
      <c r="AI219">
        <v>12</v>
      </c>
      <c r="AJ219">
        <v>7</v>
      </c>
      <c r="AK219">
        <v>1</v>
      </c>
      <c r="AL219">
        <v>12</v>
      </c>
      <c r="AM219" t="s">
        <v>55</v>
      </c>
      <c r="AN219" t="s">
        <v>3116</v>
      </c>
      <c r="AO219" t="s">
        <v>41</v>
      </c>
      <c r="AP219">
        <v>5</v>
      </c>
      <c r="AQ219" t="s">
        <v>99</v>
      </c>
      <c r="AR219" t="s">
        <v>146</v>
      </c>
      <c r="AS219" s="1">
        <v>7059.15</v>
      </c>
      <c r="AT219" s="2">
        <v>2353.0500000000002</v>
      </c>
    </row>
    <row r="220" spans="1:46" x14ac:dyDescent="0.25">
      <c r="A220" t="s">
        <v>740</v>
      </c>
      <c r="B220" t="s">
        <v>741</v>
      </c>
      <c r="C220">
        <v>31</v>
      </c>
      <c r="D220" t="s">
        <v>3125</v>
      </c>
      <c r="E220" t="s">
        <v>97</v>
      </c>
      <c r="F220" t="s">
        <v>3120</v>
      </c>
      <c r="G220" t="s">
        <v>70</v>
      </c>
      <c r="H220" t="s">
        <v>34</v>
      </c>
      <c r="I220" t="s">
        <v>34</v>
      </c>
      <c r="J220" t="s">
        <v>742</v>
      </c>
      <c r="K220" s="3">
        <v>45424</v>
      </c>
      <c r="L220" s="3">
        <v>45590</v>
      </c>
      <c r="M220">
        <v>298</v>
      </c>
      <c r="N220">
        <v>166</v>
      </c>
      <c r="O220">
        <v>7</v>
      </c>
      <c r="P220">
        <v>4</v>
      </c>
      <c r="Q220" t="s">
        <v>61</v>
      </c>
      <c r="R220" t="s">
        <v>61</v>
      </c>
      <c r="S220" s="2">
        <v>338.3</v>
      </c>
      <c r="T220" t="s">
        <v>37</v>
      </c>
      <c r="U220" t="s">
        <v>3115</v>
      </c>
      <c r="V220" t="s">
        <v>38</v>
      </c>
      <c r="W220" t="s">
        <v>103</v>
      </c>
      <c r="X220" t="s">
        <v>64</v>
      </c>
      <c r="Y220" t="s">
        <v>39</v>
      </c>
      <c r="Z220" t="s">
        <v>120</v>
      </c>
      <c r="AA220" t="s">
        <v>120</v>
      </c>
      <c r="AB220">
        <f>IF(datos_transformados[[#This Row],[Cancelacion_reserva]]="Verdadero",1,0)</f>
        <v>1</v>
      </c>
      <c r="AC220">
        <v>4</v>
      </c>
      <c r="AD220">
        <v>6</v>
      </c>
      <c r="AE220" t="s">
        <v>3116</v>
      </c>
      <c r="AF220" t="s">
        <v>41</v>
      </c>
      <c r="AG220" t="s">
        <v>42</v>
      </c>
      <c r="AH220" t="s">
        <v>54</v>
      </c>
      <c r="AI220">
        <v>5</v>
      </c>
      <c r="AJ220">
        <v>5</v>
      </c>
      <c r="AK220">
        <v>10</v>
      </c>
      <c r="AL220">
        <v>10</v>
      </c>
      <c r="AM220" t="s">
        <v>55</v>
      </c>
      <c r="AN220" t="s">
        <v>3116</v>
      </c>
      <c r="AO220" t="s">
        <v>41</v>
      </c>
      <c r="AP220">
        <v>3</v>
      </c>
      <c r="AQ220" t="s">
        <v>45</v>
      </c>
      <c r="AR220" t="s">
        <v>46</v>
      </c>
      <c r="AS220" s="1">
        <v>84.58</v>
      </c>
      <c r="AT220" s="2">
        <v>48.33</v>
      </c>
    </row>
    <row r="221" spans="1:46" x14ac:dyDescent="0.25">
      <c r="A221" t="s">
        <v>743</v>
      </c>
      <c r="B221" t="s">
        <v>744</v>
      </c>
      <c r="C221">
        <v>36</v>
      </c>
      <c r="D221" t="s">
        <v>3125</v>
      </c>
      <c r="E221" t="s">
        <v>97</v>
      </c>
      <c r="F221" t="s">
        <v>3117</v>
      </c>
      <c r="G221" t="s">
        <v>49</v>
      </c>
      <c r="H221" t="s">
        <v>3113</v>
      </c>
      <c r="I221" t="s">
        <v>34</v>
      </c>
      <c r="J221" t="s">
        <v>745</v>
      </c>
      <c r="K221" s="3">
        <v>45409</v>
      </c>
      <c r="L221" s="3">
        <v>45421</v>
      </c>
      <c r="M221">
        <v>77</v>
      </c>
      <c r="N221">
        <v>12</v>
      </c>
      <c r="O221">
        <v>8</v>
      </c>
      <c r="P221">
        <v>3</v>
      </c>
      <c r="Q221" t="s">
        <v>72</v>
      </c>
      <c r="R221" t="s">
        <v>72</v>
      </c>
      <c r="S221" s="2">
        <v>572.20000000000005</v>
      </c>
      <c r="T221" t="s">
        <v>80</v>
      </c>
      <c r="U221" t="s">
        <v>62</v>
      </c>
      <c r="V221" t="s">
        <v>62</v>
      </c>
      <c r="W221" t="s">
        <v>63</v>
      </c>
      <c r="X221" t="s">
        <v>64</v>
      </c>
      <c r="Y221" t="s">
        <v>39</v>
      </c>
      <c r="Z221" t="s">
        <v>39</v>
      </c>
      <c r="AA221" t="s">
        <v>39</v>
      </c>
      <c r="AB221">
        <f>IF(datos_transformados[[#This Row],[Cancelacion_reserva]]="Verdadero",1,0)</f>
        <v>0</v>
      </c>
      <c r="AC221">
        <v>3</v>
      </c>
      <c r="AD221">
        <v>7</v>
      </c>
      <c r="AE221" t="s">
        <v>3116</v>
      </c>
      <c r="AF221" t="s">
        <v>41</v>
      </c>
      <c r="AG221" t="s">
        <v>82</v>
      </c>
      <c r="AH221" t="s">
        <v>104</v>
      </c>
      <c r="AI221">
        <v>11</v>
      </c>
      <c r="AJ221">
        <v>4</v>
      </c>
      <c r="AK221">
        <v>6</v>
      </c>
      <c r="AL221">
        <v>5</v>
      </c>
      <c r="AM221" t="s">
        <v>55</v>
      </c>
      <c r="AN221" t="s">
        <v>3123</v>
      </c>
      <c r="AO221" t="s">
        <v>88</v>
      </c>
      <c r="AP221">
        <v>5</v>
      </c>
      <c r="AQ221" t="s">
        <v>165</v>
      </c>
      <c r="AR221" t="s">
        <v>46</v>
      </c>
      <c r="AS221" s="1">
        <v>190.73</v>
      </c>
      <c r="AT221" s="2">
        <v>71.53</v>
      </c>
    </row>
    <row r="222" spans="1:46" x14ac:dyDescent="0.25">
      <c r="A222" t="s">
        <v>746</v>
      </c>
      <c r="B222" t="s">
        <v>747</v>
      </c>
      <c r="C222">
        <v>29</v>
      </c>
      <c r="D222" t="s">
        <v>3119</v>
      </c>
      <c r="E222" t="s">
        <v>58</v>
      </c>
      <c r="F222" t="s">
        <v>3121</v>
      </c>
      <c r="G222" t="s">
        <v>78</v>
      </c>
      <c r="H222" t="s">
        <v>3113</v>
      </c>
      <c r="I222" t="s">
        <v>34</v>
      </c>
      <c r="J222" t="s">
        <v>748</v>
      </c>
      <c r="K222" s="3">
        <v>45338</v>
      </c>
      <c r="L222" s="3">
        <v>45390</v>
      </c>
      <c r="M222">
        <v>255</v>
      </c>
      <c r="N222">
        <v>52</v>
      </c>
      <c r="O222">
        <v>2</v>
      </c>
      <c r="P222">
        <v>1</v>
      </c>
      <c r="Q222" t="s">
        <v>3114</v>
      </c>
      <c r="R222" t="s">
        <v>36</v>
      </c>
      <c r="S222" s="2">
        <v>3207.7</v>
      </c>
      <c r="T222" t="s">
        <v>37</v>
      </c>
      <c r="U222" t="s">
        <v>3115</v>
      </c>
      <c r="V222" t="s">
        <v>38</v>
      </c>
      <c r="W222" t="s">
        <v>39</v>
      </c>
      <c r="X222" t="s">
        <v>64</v>
      </c>
      <c r="Y222" t="s">
        <v>39</v>
      </c>
      <c r="Z222" t="s">
        <v>39</v>
      </c>
      <c r="AA222" t="s">
        <v>39</v>
      </c>
      <c r="AB222">
        <f>IF(datos_transformados[[#This Row],[Cancelacion_reserva]]="Verdadero",1,0)</f>
        <v>0</v>
      </c>
      <c r="AC222">
        <v>6</v>
      </c>
      <c r="AD222">
        <v>1</v>
      </c>
      <c r="AE222" t="s">
        <v>3116</v>
      </c>
      <c r="AF222" t="s">
        <v>41</v>
      </c>
      <c r="AG222" t="s">
        <v>82</v>
      </c>
      <c r="AH222" t="s">
        <v>104</v>
      </c>
      <c r="AI222">
        <v>2</v>
      </c>
      <c r="AJ222">
        <v>2</v>
      </c>
      <c r="AK222">
        <v>4</v>
      </c>
      <c r="AL222">
        <v>4</v>
      </c>
      <c r="AM222" t="s">
        <v>55</v>
      </c>
      <c r="AN222" t="s">
        <v>3123</v>
      </c>
      <c r="AO222" t="s">
        <v>88</v>
      </c>
      <c r="AP222">
        <v>2</v>
      </c>
      <c r="AQ222" t="s">
        <v>66</v>
      </c>
      <c r="AR222" t="s">
        <v>67</v>
      </c>
      <c r="AS222" s="1">
        <v>3207.7</v>
      </c>
      <c r="AT222" s="2">
        <v>1603.85</v>
      </c>
    </row>
    <row r="223" spans="1:46" x14ac:dyDescent="0.25">
      <c r="A223" t="s">
        <v>749</v>
      </c>
      <c r="B223" t="s">
        <v>750</v>
      </c>
      <c r="C223">
        <v>36</v>
      </c>
      <c r="D223" t="s">
        <v>3119</v>
      </c>
      <c r="E223" t="s">
        <v>58</v>
      </c>
      <c r="F223" t="s">
        <v>3121</v>
      </c>
      <c r="G223" t="s">
        <v>78</v>
      </c>
      <c r="H223" t="s">
        <v>91</v>
      </c>
      <c r="I223" t="s">
        <v>91</v>
      </c>
      <c r="J223" t="s">
        <v>751</v>
      </c>
      <c r="K223" s="3">
        <v>45496</v>
      </c>
      <c r="L223" s="3">
        <v>45503</v>
      </c>
      <c r="M223">
        <v>319</v>
      </c>
      <c r="N223">
        <v>7</v>
      </c>
      <c r="O223">
        <v>9</v>
      </c>
      <c r="P223">
        <v>1</v>
      </c>
      <c r="Q223" t="s">
        <v>3114</v>
      </c>
      <c r="R223" t="s">
        <v>36</v>
      </c>
      <c r="S223" s="2">
        <v>16542.7</v>
      </c>
      <c r="T223" t="s">
        <v>37</v>
      </c>
      <c r="U223" t="s">
        <v>62</v>
      </c>
      <c r="V223" t="s">
        <v>62</v>
      </c>
      <c r="W223" t="s">
        <v>39</v>
      </c>
      <c r="X223" t="s">
        <v>40</v>
      </c>
      <c r="Y223" t="s">
        <v>39</v>
      </c>
      <c r="Z223" t="s">
        <v>39</v>
      </c>
      <c r="AA223" t="s">
        <v>39</v>
      </c>
      <c r="AB223">
        <f>IF(datos_transformados[[#This Row],[Cancelacion_reserva]]="Verdadero",1,0)</f>
        <v>0</v>
      </c>
      <c r="AC223">
        <v>3</v>
      </c>
      <c r="AD223">
        <v>8</v>
      </c>
      <c r="AE223" t="s">
        <v>3123</v>
      </c>
      <c r="AF223" t="s">
        <v>88</v>
      </c>
      <c r="AG223" t="s">
        <v>82</v>
      </c>
      <c r="AH223" t="s">
        <v>54</v>
      </c>
      <c r="AI223">
        <v>7</v>
      </c>
      <c r="AJ223">
        <v>7</v>
      </c>
      <c r="AK223">
        <v>2</v>
      </c>
      <c r="AL223">
        <v>7</v>
      </c>
      <c r="AM223" t="s">
        <v>55</v>
      </c>
      <c r="AN223" t="s">
        <v>3123</v>
      </c>
      <c r="AO223" t="s">
        <v>88</v>
      </c>
      <c r="AP223">
        <v>4</v>
      </c>
      <c r="AQ223" t="s">
        <v>115</v>
      </c>
      <c r="AR223" t="s">
        <v>46</v>
      </c>
      <c r="AS223" s="1">
        <v>16542.7</v>
      </c>
      <c r="AT223" s="2">
        <v>1838.08</v>
      </c>
    </row>
    <row r="224" spans="1:46" x14ac:dyDescent="0.25">
      <c r="A224" t="s">
        <v>752</v>
      </c>
      <c r="B224" t="s">
        <v>753</v>
      </c>
      <c r="C224">
        <v>30</v>
      </c>
      <c r="D224" t="s">
        <v>3111</v>
      </c>
      <c r="E224" t="s">
        <v>32</v>
      </c>
      <c r="F224" t="s">
        <v>85</v>
      </c>
      <c r="G224" t="s">
        <v>85</v>
      </c>
      <c r="H224" t="s">
        <v>91</v>
      </c>
      <c r="I224" t="s">
        <v>91</v>
      </c>
      <c r="J224" t="s">
        <v>754</v>
      </c>
      <c r="K224" s="3">
        <v>45348</v>
      </c>
      <c r="L224" s="3">
        <v>45349</v>
      </c>
      <c r="M224">
        <v>56</v>
      </c>
      <c r="N224">
        <v>1</v>
      </c>
      <c r="O224">
        <v>7</v>
      </c>
      <c r="P224">
        <v>1</v>
      </c>
      <c r="Q224" t="s">
        <v>61</v>
      </c>
      <c r="R224" t="s">
        <v>61</v>
      </c>
      <c r="S224" s="2">
        <v>11637.1</v>
      </c>
      <c r="T224" t="s">
        <v>73</v>
      </c>
      <c r="U224" t="s">
        <v>3115</v>
      </c>
      <c r="V224" t="s">
        <v>38</v>
      </c>
      <c r="W224" t="s">
        <v>103</v>
      </c>
      <c r="X224" t="s">
        <v>52</v>
      </c>
      <c r="Y224" t="s">
        <v>229</v>
      </c>
      <c r="Z224" t="s">
        <v>229</v>
      </c>
      <c r="AA224" t="s">
        <v>229</v>
      </c>
      <c r="AB224">
        <f>IF(datos_transformados[[#This Row],[Cancelacion_reserva]]="Verdadero",1,0)</f>
        <v>0</v>
      </c>
      <c r="AC224">
        <v>5</v>
      </c>
      <c r="AD224">
        <v>6</v>
      </c>
      <c r="AE224" t="s">
        <v>3123</v>
      </c>
      <c r="AF224" t="s">
        <v>88</v>
      </c>
      <c r="AG224" t="s">
        <v>82</v>
      </c>
      <c r="AH224" t="s">
        <v>54</v>
      </c>
      <c r="AI224">
        <v>11</v>
      </c>
      <c r="AJ224">
        <v>2</v>
      </c>
      <c r="AK224">
        <v>9</v>
      </c>
      <c r="AL224">
        <v>2</v>
      </c>
      <c r="AM224" t="s">
        <v>55</v>
      </c>
      <c r="AN224" t="s">
        <v>3123</v>
      </c>
      <c r="AO224" t="s">
        <v>88</v>
      </c>
      <c r="AP224">
        <v>5</v>
      </c>
      <c r="AQ224" t="s">
        <v>115</v>
      </c>
      <c r="AR224" t="s">
        <v>46</v>
      </c>
      <c r="AS224" s="1">
        <v>11637.1</v>
      </c>
      <c r="AT224" s="2">
        <v>1662.44</v>
      </c>
    </row>
    <row r="225" spans="1:46" x14ac:dyDescent="0.25">
      <c r="A225" t="s">
        <v>755</v>
      </c>
      <c r="B225" t="s">
        <v>756</v>
      </c>
      <c r="C225">
        <v>41</v>
      </c>
      <c r="D225" t="s">
        <v>3119</v>
      </c>
      <c r="E225" t="s">
        <v>58</v>
      </c>
      <c r="F225" t="s">
        <v>59</v>
      </c>
      <c r="G225" t="s">
        <v>59</v>
      </c>
      <c r="H225" t="s">
        <v>91</v>
      </c>
      <c r="I225" t="s">
        <v>91</v>
      </c>
      <c r="J225" t="s">
        <v>757</v>
      </c>
      <c r="K225" s="3">
        <v>45407</v>
      </c>
      <c r="L225" s="3">
        <v>45555</v>
      </c>
      <c r="M225">
        <v>58</v>
      </c>
      <c r="N225">
        <v>148</v>
      </c>
      <c r="O225">
        <v>1</v>
      </c>
      <c r="P225">
        <v>4</v>
      </c>
      <c r="Q225" t="s">
        <v>61</v>
      </c>
      <c r="R225" t="s">
        <v>61</v>
      </c>
      <c r="S225" s="2">
        <v>8023.9</v>
      </c>
      <c r="T225" t="s">
        <v>73</v>
      </c>
      <c r="U225" t="s">
        <v>3115</v>
      </c>
      <c r="V225" t="s">
        <v>38</v>
      </c>
      <c r="W225" t="s">
        <v>74</v>
      </c>
      <c r="X225" t="s">
        <v>64</v>
      </c>
      <c r="Y225" t="s">
        <v>39</v>
      </c>
      <c r="Z225" t="s">
        <v>120</v>
      </c>
      <c r="AA225" t="s">
        <v>120</v>
      </c>
      <c r="AB225">
        <f>IF(datos_transformados[[#This Row],[Cancelacion_reserva]]="Verdadero",1,0)</f>
        <v>0</v>
      </c>
      <c r="AC225">
        <v>3</v>
      </c>
      <c r="AD225">
        <v>0</v>
      </c>
      <c r="AE225" t="s">
        <v>3123</v>
      </c>
      <c r="AF225" t="s">
        <v>88</v>
      </c>
      <c r="AG225" t="s">
        <v>53</v>
      </c>
      <c r="AH225" t="s">
        <v>104</v>
      </c>
      <c r="AI225">
        <v>10</v>
      </c>
      <c r="AJ225">
        <v>4</v>
      </c>
      <c r="AK225">
        <v>12</v>
      </c>
      <c r="AL225">
        <v>9</v>
      </c>
      <c r="AM225" t="s">
        <v>55</v>
      </c>
      <c r="AN225" t="s">
        <v>3123</v>
      </c>
      <c r="AO225" t="s">
        <v>88</v>
      </c>
      <c r="AP225">
        <v>1</v>
      </c>
      <c r="AQ225" t="s">
        <v>66</v>
      </c>
      <c r="AR225" t="s">
        <v>94</v>
      </c>
      <c r="AS225" s="1">
        <v>2005.98</v>
      </c>
      <c r="AT225" s="2">
        <v>8023.9</v>
      </c>
    </row>
    <row r="226" spans="1:46" x14ac:dyDescent="0.25">
      <c r="A226" t="s">
        <v>758</v>
      </c>
      <c r="B226" t="s">
        <v>759</v>
      </c>
      <c r="C226">
        <v>31</v>
      </c>
      <c r="D226" t="s">
        <v>3111</v>
      </c>
      <c r="E226" t="s">
        <v>32</v>
      </c>
      <c r="F226" t="s">
        <v>3117</v>
      </c>
      <c r="G226" t="s">
        <v>49</v>
      </c>
      <c r="H226" t="s">
        <v>3113</v>
      </c>
      <c r="I226" t="s">
        <v>34</v>
      </c>
      <c r="J226" t="s">
        <v>760</v>
      </c>
      <c r="K226" s="3">
        <v>45351</v>
      </c>
      <c r="L226" s="3">
        <v>45493</v>
      </c>
      <c r="M226">
        <v>150</v>
      </c>
      <c r="N226">
        <v>142</v>
      </c>
      <c r="O226">
        <v>3</v>
      </c>
      <c r="P226">
        <v>2</v>
      </c>
      <c r="Q226" t="s">
        <v>72</v>
      </c>
      <c r="R226" t="s">
        <v>72</v>
      </c>
      <c r="S226" s="2">
        <v>15571.6</v>
      </c>
      <c r="T226" t="s">
        <v>37</v>
      </c>
      <c r="U226" t="s">
        <v>3122</v>
      </c>
      <c r="V226" t="s">
        <v>81</v>
      </c>
      <c r="W226" t="s">
        <v>63</v>
      </c>
      <c r="X226" t="s">
        <v>52</v>
      </c>
      <c r="Y226" t="s">
        <v>39</v>
      </c>
      <c r="Z226" t="s">
        <v>39</v>
      </c>
      <c r="AA226" t="s">
        <v>39</v>
      </c>
      <c r="AB226">
        <f>IF(datos_transformados[[#This Row],[Cancelacion_reserva]]="Verdadero",1,0)</f>
        <v>1</v>
      </c>
      <c r="AC226">
        <v>5</v>
      </c>
      <c r="AD226">
        <v>2</v>
      </c>
      <c r="AE226" t="s">
        <v>3116</v>
      </c>
      <c r="AF226" t="s">
        <v>41</v>
      </c>
      <c r="AG226" t="s">
        <v>82</v>
      </c>
      <c r="AH226" t="s">
        <v>54</v>
      </c>
      <c r="AI226">
        <v>10</v>
      </c>
      <c r="AJ226">
        <v>2</v>
      </c>
      <c r="AK226">
        <v>9</v>
      </c>
      <c r="AL226">
        <v>7</v>
      </c>
      <c r="AM226" t="s">
        <v>44</v>
      </c>
      <c r="AN226" t="s">
        <v>3116</v>
      </c>
      <c r="AO226" t="s">
        <v>41</v>
      </c>
      <c r="AP226">
        <v>2</v>
      </c>
      <c r="AQ226" t="s">
        <v>45</v>
      </c>
      <c r="AR226" t="s">
        <v>46</v>
      </c>
      <c r="AS226" s="1">
        <v>7785.8</v>
      </c>
      <c r="AT226" s="2">
        <v>5190.53</v>
      </c>
    </row>
    <row r="227" spans="1:46" x14ac:dyDescent="0.25">
      <c r="A227" t="s">
        <v>761</v>
      </c>
      <c r="B227" t="s">
        <v>762</v>
      </c>
      <c r="C227">
        <v>20</v>
      </c>
      <c r="D227" t="s">
        <v>3125</v>
      </c>
      <c r="E227" t="s">
        <v>97</v>
      </c>
      <c r="F227" t="s">
        <v>59</v>
      </c>
      <c r="G227" t="s">
        <v>59</v>
      </c>
      <c r="H227" t="s">
        <v>91</v>
      </c>
      <c r="I227" t="s">
        <v>91</v>
      </c>
      <c r="J227" t="s">
        <v>763</v>
      </c>
      <c r="K227" s="3">
        <v>45617</v>
      </c>
      <c r="L227" s="3">
        <v>45626</v>
      </c>
      <c r="M227">
        <v>159</v>
      </c>
      <c r="N227">
        <v>9</v>
      </c>
      <c r="O227">
        <v>12</v>
      </c>
      <c r="P227">
        <v>2</v>
      </c>
      <c r="Q227" t="s">
        <v>72</v>
      </c>
      <c r="R227" t="s">
        <v>72</v>
      </c>
      <c r="S227" s="2">
        <v>5018.8999999999996</v>
      </c>
      <c r="T227" t="s">
        <v>80</v>
      </c>
      <c r="U227" t="s">
        <v>3115</v>
      </c>
      <c r="V227" t="s">
        <v>38</v>
      </c>
      <c r="W227" t="s">
        <v>74</v>
      </c>
      <c r="X227" t="s">
        <v>40</v>
      </c>
      <c r="Y227" t="s">
        <v>39</v>
      </c>
      <c r="Z227" t="s">
        <v>39</v>
      </c>
      <c r="AA227" t="s">
        <v>39</v>
      </c>
      <c r="AB227">
        <f>IF(datos_transformados[[#This Row],[Cancelacion_reserva]]="Verdadero",1,0)</f>
        <v>1</v>
      </c>
      <c r="AC227">
        <v>1</v>
      </c>
      <c r="AD227">
        <v>11</v>
      </c>
      <c r="AE227" t="s">
        <v>3116</v>
      </c>
      <c r="AF227" t="s">
        <v>41</v>
      </c>
      <c r="AG227" t="s">
        <v>42</v>
      </c>
      <c r="AH227" t="s">
        <v>54</v>
      </c>
      <c r="AI227">
        <v>1</v>
      </c>
      <c r="AJ227">
        <v>11</v>
      </c>
      <c r="AK227">
        <v>7</v>
      </c>
      <c r="AL227">
        <v>11</v>
      </c>
      <c r="AM227" t="s">
        <v>44</v>
      </c>
      <c r="AN227" t="s">
        <v>3116</v>
      </c>
      <c r="AO227" t="s">
        <v>41</v>
      </c>
      <c r="AP227">
        <v>1</v>
      </c>
      <c r="AQ227" t="s">
        <v>39</v>
      </c>
      <c r="AR227" t="s">
        <v>67</v>
      </c>
      <c r="AS227" s="1">
        <v>2509.4499999999998</v>
      </c>
      <c r="AT227" s="2">
        <v>418.24</v>
      </c>
    </row>
    <row r="228" spans="1:46" x14ac:dyDescent="0.25">
      <c r="A228" t="s">
        <v>764</v>
      </c>
      <c r="B228" t="s">
        <v>765</v>
      </c>
      <c r="C228">
        <v>29</v>
      </c>
      <c r="D228" t="s">
        <v>3125</v>
      </c>
      <c r="E228" t="s">
        <v>97</v>
      </c>
      <c r="F228" t="s">
        <v>3126</v>
      </c>
      <c r="G228" t="s">
        <v>110</v>
      </c>
      <c r="H228" t="s">
        <v>34</v>
      </c>
      <c r="I228" t="s">
        <v>34</v>
      </c>
      <c r="J228" t="s">
        <v>766</v>
      </c>
      <c r="K228" s="3">
        <v>45336</v>
      </c>
      <c r="L228" s="3">
        <v>45567</v>
      </c>
      <c r="M228">
        <v>152</v>
      </c>
      <c r="N228">
        <v>231</v>
      </c>
      <c r="O228">
        <v>4</v>
      </c>
      <c r="P228">
        <v>1</v>
      </c>
      <c r="Q228" t="s">
        <v>72</v>
      </c>
      <c r="R228" t="s">
        <v>72</v>
      </c>
      <c r="S228" s="2">
        <v>1946.6</v>
      </c>
      <c r="T228" t="s">
        <v>80</v>
      </c>
      <c r="U228" t="s">
        <v>119</v>
      </c>
      <c r="V228" t="s">
        <v>119</v>
      </c>
      <c r="W228" t="s">
        <v>103</v>
      </c>
      <c r="X228" t="s">
        <v>52</v>
      </c>
      <c r="Y228" t="s">
        <v>39</v>
      </c>
      <c r="Z228" t="s">
        <v>39</v>
      </c>
      <c r="AA228" t="s">
        <v>39</v>
      </c>
      <c r="AB228">
        <f>IF(datos_transformados[[#This Row],[Cancelacion_reserva]]="Verdadero",1,0)</f>
        <v>1</v>
      </c>
      <c r="AC228">
        <v>7</v>
      </c>
      <c r="AD228">
        <v>3</v>
      </c>
      <c r="AE228" t="s">
        <v>3116</v>
      </c>
      <c r="AF228" t="s">
        <v>41</v>
      </c>
      <c r="AG228" t="s">
        <v>53</v>
      </c>
      <c r="AH228" t="s">
        <v>54</v>
      </c>
      <c r="AI228">
        <v>8</v>
      </c>
      <c r="AJ228">
        <v>2</v>
      </c>
      <c r="AK228">
        <v>7</v>
      </c>
      <c r="AL228">
        <v>10</v>
      </c>
      <c r="AM228" t="s">
        <v>44</v>
      </c>
      <c r="AN228" t="s">
        <v>3116</v>
      </c>
      <c r="AO228" t="s">
        <v>41</v>
      </c>
      <c r="AP228">
        <v>4</v>
      </c>
      <c r="AQ228" t="s">
        <v>115</v>
      </c>
      <c r="AR228" t="s">
        <v>67</v>
      </c>
      <c r="AS228" s="1">
        <v>1946.6</v>
      </c>
      <c r="AT228" s="2">
        <v>486.65</v>
      </c>
    </row>
    <row r="229" spans="1:46" x14ac:dyDescent="0.25">
      <c r="A229" t="s">
        <v>767</v>
      </c>
      <c r="B229" t="s">
        <v>768</v>
      </c>
      <c r="C229">
        <v>46</v>
      </c>
      <c r="D229" t="s">
        <v>3119</v>
      </c>
      <c r="E229" t="s">
        <v>58</v>
      </c>
      <c r="F229" t="s">
        <v>3112</v>
      </c>
      <c r="G229" t="s">
        <v>33</v>
      </c>
      <c r="H229" t="s">
        <v>91</v>
      </c>
      <c r="I229" t="s">
        <v>91</v>
      </c>
      <c r="J229" t="s">
        <v>769</v>
      </c>
      <c r="K229" s="3">
        <v>45332</v>
      </c>
      <c r="L229" s="3">
        <v>45333</v>
      </c>
      <c r="M229">
        <v>323</v>
      </c>
      <c r="N229">
        <v>1</v>
      </c>
      <c r="O229">
        <v>5</v>
      </c>
      <c r="P229">
        <v>1</v>
      </c>
      <c r="Q229" t="s">
        <v>61</v>
      </c>
      <c r="R229" t="s">
        <v>61</v>
      </c>
      <c r="S229" s="2">
        <v>3777.9</v>
      </c>
      <c r="T229" t="s">
        <v>73</v>
      </c>
      <c r="U229" t="s">
        <v>119</v>
      </c>
      <c r="V229" t="s">
        <v>119</v>
      </c>
      <c r="W229" t="s">
        <v>74</v>
      </c>
      <c r="X229" t="s">
        <v>64</v>
      </c>
      <c r="Y229" t="s">
        <v>39</v>
      </c>
      <c r="Z229" t="s">
        <v>120</v>
      </c>
      <c r="AA229" t="s">
        <v>120</v>
      </c>
      <c r="AB229">
        <f>IF(datos_transformados[[#This Row],[Cancelacion_reserva]]="Verdadero",1,0)</f>
        <v>0</v>
      </c>
      <c r="AC229">
        <v>4</v>
      </c>
      <c r="AD229">
        <v>4</v>
      </c>
      <c r="AE229" t="s">
        <v>3123</v>
      </c>
      <c r="AF229" t="s">
        <v>88</v>
      </c>
      <c r="AG229" t="s">
        <v>53</v>
      </c>
      <c r="AH229" t="s">
        <v>43</v>
      </c>
      <c r="AI229">
        <v>1</v>
      </c>
      <c r="AJ229">
        <v>2</v>
      </c>
      <c r="AK229">
        <v>1</v>
      </c>
      <c r="AL229">
        <v>2</v>
      </c>
      <c r="AM229" t="s">
        <v>55</v>
      </c>
      <c r="AN229" t="s">
        <v>3123</v>
      </c>
      <c r="AO229" t="s">
        <v>88</v>
      </c>
      <c r="AP229">
        <v>1</v>
      </c>
      <c r="AQ229" t="s">
        <v>45</v>
      </c>
      <c r="AR229" t="s">
        <v>94</v>
      </c>
      <c r="AS229" s="1">
        <v>3777.9</v>
      </c>
      <c r="AT229" s="2">
        <v>755.58</v>
      </c>
    </row>
    <row r="230" spans="1:46" x14ac:dyDescent="0.25">
      <c r="A230" t="s">
        <v>770</v>
      </c>
      <c r="B230" t="s">
        <v>771</v>
      </c>
      <c r="C230">
        <v>64</v>
      </c>
      <c r="D230" t="s">
        <v>3125</v>
      </c>
      <c r="E230" t="s">
        <v>97</v>
      </c>
      <c r="F230" t="s">
        <v>85</v>
      </c>
      <c r="G230" t="s">
        <v>85</v>
      </c>
      <c r="H230" t="s">
        <v>34</v>
      </c>
      <c r="I230" t="s">
        <v>34</v>
      </c>
      <c r="J230" t="s">
        <v>772</v>
      </c>
      <c r="K230" s="3">
        <v>45420</v>
      </c>
      <c r="L230" s="3">
        <v>45452</v>
      </c>
      <c r="M230">
        <v>297</v>
      </c>
      <c r="N230">
        <v>32</v>
      </c>
      <c r="O230">
        <v>11</v>
      </c>
      <c r="P230">
        <v>4</v>
      </c>
      <c r="Q230" t="s">
        <v>3114</v>
      </c>
      <c r="R230" t="s">
        <v>36</v>
      </c>
      <c r="S230" s="2">
        <v>6479.3</v>
      </c>
      <c r="T230" t="s">
        <v>80</v>
      </c>
      <c r="U230" t="s">
        <v>62</v>
      </c>
      <c r="V230" t="s">
        <v>62</v>
      </c>
      <c r="W230" t="s">
        <v>39</v>
      </c>
      <c r="X230" t="s">
        <v>52</v>
      </c>
      <c r="Y230" t="s">
        <v>39</v>
      </c>
      <c r="Z230" t="s">
        <v>39</v>
      </c>
      <c r="AA230" t="s">
        <v>39</v>
      </c>
      <c r="AB230">
        <f>IF(datos_transformados[[#This Row],[Cancelacion_reserva]]="Verdadero",1,0)</f>
        <v>0</v>
      </c>
      <c r="AC230">
        <v>4</v>
      </c>
      <c r="AD230">
        <v>10</v>
      </c>
      <c r="AE230" t="s">
        <v>3123</v>
      </c>
      <c r="AF230" t="s">
        <v>88</v>
      </c>
      <c r="AG230" t="s">
        <v>53</v>
      </c>
      <c r="AH230" t="s">
        <v>43</v>
      </c>
      <c r="AI230">
        <v>8</v>
      </c>
      <c r="AJ230">
        <v>5</v>
      </c>
      <c r="AK230">
        <v>10</v>
      </c>
      <c r="AL230">
        <v>6</v>
      </c>
      <c r="AM230" t="s">
        <v>44</v>
      </c>
      <c r="AN230" t="s">
        <v>3123</v>
      </c>
      <c r="AO230" t="s">
        <v>88</v>
      </c>
      <c r="AP230">
        <v>2</v>
      </c>
      <c r="AQ230" t="s">
        <v>66</v>
      </c>
      <c r="AR230" t="s">
        <v>146</v>
      </c>
      <c r="AS230" s="1">
        <v>1619.83</v>
      </c>
      <c r="AT230" s="2">
        <v>589.03</v>
      </c>
    </row>
    <row r="231" spans="1:46" x14ac:dyDescent="0.25">
      <c r="A231" t="s">
        <v>773</v>
      </c>
      <c r="B231" t="s">
        <v>774</v>
      </c>
      <c r="C231">
        <v>25</v>
      </c>
      <c r="D231" t="s">
        <v>3119</v>
      </c>
      <c r="E231" t="s">
        <v>58</v>
      </c>
      <c r="F231" t="s">
        <v>59</v>
      </c>
      <c r="G231" t="s">
        <v>59</v>
      </c>
      <c r="H231" t="s">
        <v>91</v>
      </c>
      <c r="I231" t="s">
        <v>91</v>
      </c>
      <c r="J231" t="s">
        <v>775</v>
      </c>
      <c r="K231" s="3">
        <v>45333</v>
      </c>
      <c r="L231" s="3">
        <v>45339</v>
      </c>
      <c r="M231">
        <v>325</v>
      </c>
      <c r="N231">
        <v>6</v>
      </c>
      <c r="O231">
        <v>7</v>
      </c>
      <c r="P231">
        <v>4</v>
      </c>
      <c r="Q231" t="s">
        <v>61</v>
      </c>
      <c r="R231" t="s">
        <v>61</v>
      </c>
      <c r="S231" s="2">
        <v>7720.3</v>
      </c>
      <c r="T231" t="s">
        <v>73</v>
      </c>
      <c r="U231" t="s">
        <v>119</v>
      </c>
      <c r="V231" t="s">
        <v>119</v>
      </c>
      <c r="W231" t="s">
        <v>74</v>
      </c>
      <c r="X231" t="s">
        <v>40</v>
      </c>
      <c r="Y231" t="s">
        <v>3127</v>
      </c>
      <c r="Z231" t="s">
        <v>3127</v>
      </c>
      <c r="AA231" t="s">
        <v>130</v>
      </c>
      <c r="AB231">
        <f>IF(datos_transformados[[#This Row],[Cancelacion_reserva]]="Verdadero",1,0)</f>
        <v>1</v>
      </c>
      <c r="AC231">
        <v>7</v>
      </c>
      <c r="AD231">
        <v>6</v>
      </c>
      <c r="AE231" t="s">
        <v>3116</v>
      </c>
      <c r="AF231" t="s">
        <v>41</v>
      </c>
      <c r="AG231" t="s">
        <v>82</v>
      </c>
      <c r="AH231" t="s">
        <v>54</v>
      </c>
      <c r="AI231">
        <v>10</v>
      </c>
      <c r="AJ231">
        <v>2</v>
      </c>
      <c r="AK231">
        <v>8</v>
      </c>
      <c r="AL231">
        <v>2</v>
      </c>
      <c r="AM231" t="s">
        <v>44</v>
      </c>
      <c r="AN231" t="s">
        <v>3116</v>
      </c>
      <c r="AO231" t="s">
        <v>41</v>
      </c>
      <c r="AP231">
        <v>3</v>
      </c>
      <c r="AQ231" t="s">
        <v>99</v>
      </c>
      <c r="AR231" t="s">
        <v>67</v>
      </c>
      <c r="AS231" s="1">
        <v>1930.08</v>
      </c>
      <c r="AT231" s="2">
        <v>1102.9000000000001</v>
      </c>
    </row>
    <row r="232" spans="1:46" x14ac:dyDescent="0.25">
      <c r="A232" t="s">
        <v>776</v>
      </c>
      <c r="B232" t="s">
        <v>777</v>
      </c>
      <c r="C232">
        <v>20</v>
      </c>
      <c r="D232" t="s">
        <v>3119</v>
      </c>
      <c r="E232" t="s">
        <v>58</v>
      </c>
      <c r="F232" t="s">
        <v>59</v>
      </c>
      <c r="G232" t="s">
        <v>59</v>
      </c>
      <c r="H232" t="s">
        <v>34</v>
      </c>
      <c r="I232" t="s">
        <v>34</v>
      </c>
      <c r="J232" t="s">
        <v>778</v>
      </c>
      <c r="K232" s="3">
        <v>45399</v>
      </c>
      <c r="L232" s="3">
        <v>45401</v>
      </c>
      <c r="M232">
        <v>305</v>
      </c>
      <c r="N232">
        <v>2</v>
      </c>
      <c r="O232">
        <v>11</v>
      </c>
      <c r="P232">
        <v>1</v>
      </c>
      <c r="Q232" t="s">
        <v>61</v>
      </c>
      <c r="R232" t="s">
        <v>61</v>
      </c>
      <c r="S232" s="2">
        <v>19924.900000000001</v>
      </c>
      <c r="T232" t="s">
        <v>73</v>
      </c>
      <c r="U232" t="s">
        <v>3115</v>
      </c>
      <c r="V232" t="s">
        <v>38</v>
      </c>
      <c r="W232" t="s">
        <v>74</v>
      </c>
      <c r="X232" t="s">
        <v>64</v>
      </c>
      <c r="Y232" t="s">
        <v>229</v>
      </c>
      <c r="Z232" t="s">
        <v>229</v>
      </c>
      <c r="AA232" t="s">
        <v>229</v>
      </c>
      <c r="AB232">
        <f>IF(datos_transformados[[#This Row],[Cancelacion_reserva]]="Verdadero",1,0)</f>
        <v>1</v>
      </c>
      <c r="AC232">
        <v>7</v>
      </c>
      <c r="AD232">
        <v>10</v>
      </c>
      <c r="AE232" t="s">
        <v>3123</v>
      </c>
      <c r="AF232" t="s">
        <v>88</v>
      </c>
      <c r="AG232" t="s">
        <v>42</v>
      </c>
      <c r="AH232" t="s">
        <v>43</v>
      </c>
      <c r="AI232">
        <v>11</v>
      </c>
      <c r="AJ232">
        <v>4</v>
      </c>
      <c r="AK232">
        <v>11</v>
      </c>
      <c r="AL232">
        <v>4</v>
      </c>
      <c r="AM232" t="s">
        <v>44</v>
      </c>
      <c r="AN232" t="s">
        <v>3116</v>
      </c>
      <c r="AO232" t="s">
        <v>41</v>
      </c>
      <c r="AP232">
        <v>3</v>
      </c>
      <c r="AQ232" t="s">
        <v>45</v>
      </c>
      <c r="AR232" t="s">
        <v>67</v>
      </c>
      <c r="AS232" s="1">
        <v>19924.900000000001</v>
      </c>
      <c r="AT232" s="2">
        <v>1811.35</v>
      </c>
    </row>
    <row r="233" spans="1:46" x14ac:dyDescent="0.25">
      <c r="A233" t="s">
        <v>779</v>
      </c>
      <c r="B233" t="s">
        <v>780</v>
      </c>
      <c r="C233">
        <v>26</v>
      </c>
      <c r="D233" t="s">
        <v>3119</v>
      </c>
      <c r="E233" t="s">
        <v>58</v>
      </c>
      <c r="F233" t="s">
        <v>3126</v>
      </c>
      <c r="G233" t="s">
        <v>110</v>
      </c>
      <c r="H233" t="s">
        <v>91</v>
      </c>
      <c r="I233" t="s">
        <v>91</v>
      </c>
      <c r="J233" t="s">
        <v>781</v>
      </c>
      <c r="K233" s="3">
        <v>45397</v>
      </c>
      <c r="L233" s="3">
        <v>45502</v>
      </c>
      <c r="M233">
        <v>59</v>
      </c>
      <c r="N233">
        <v>105</v>
      </c>
      <c r="O233">
        <v>8</v>
      </c>
      <c r="P233">
        <v>1</v>
      </c>
      <c r="Q233" t="s">
        <v>61</v>
      </c>
      <c r="R233" t="s">
        <v>61</v>
      </c>
      <c r="S233" s="2">
        <v>4298.6000000000004</v>
      </c>
      <c r="T233" t="s">
        <v>80</v>
      </c>
      <c r="U233" t="s">
        <v>3115</v>
      </c>
      <c r="V233" t="s">
        <v>38</v>
      </c>
      <c r="W233" t="s">
        <v>103</v>
      </c>
      <c r="X233" t="s">
        <v>52</v>
      </c>
      <c r="Y233" t="s">
        <v>229</v>
      </c>
      <c r="Z233" t="s">
        <v>229</v>
      </c>
      <c r="AA233" t="s">
        <v>229</v>
      </c>
      <c r="AB233">
        <f>IF(datos_transformados[[#This Row],[Cancelacion_reserva]]="Verdadero",1,0)</f>
        <v>0</v>
      </c>
      <c r="AC233">
        <v>9</v>
      </c>
      <c r="AD233">
        <v>7</v>
      </c>
      <c r="AE233" t="s">
        <v>3123</v>
      </c>
      <c r="AF233" t="s">
        <v>88</v>
      </c>
      <c r="AG233" t="s">
        <v>42</v>
      </c>
      <c r="AH233" t="s">
        <v>104</v>
      </c>
      <c r="AI233">
        <v>8</v>
      </c>
      <c r="AJ233">
        <v>4</v>
      </c>
      <c r="AK233">
        <v>3</v>
      </c>
      <c r="AL233">
        <v>7</v>
      </c>
      <c r="AM233" t="s">
        <v>44</v>
      </c>
      <c r="AN233" t="s">
        <v>3123</v>
      </c>
      <c r="AO233" t="s">
        <v>88</v>
      </c>
      <c r="AP233">
        <v>5</v>
      </c>
      <c r="AQ233" t="s">
        <v>115</v>
      </c>
      <c r="AR233" t="s">
        <v>67</v>
      </c>
      <c r="AS233" s="1">
        <v>4298.6000000000004</v>
      </c>
      <c r="AT233" s="2">
        <v>537.33000000000004</v>
      </c>
    </row>
    <row r="234" spans="1:46" x14ac:dyDescent="0.25">
      <c r="A234" t="s">
        <v>782</v>
      </c>
      <c r="B234" t="s">
        <v>783</v>
      </c>
      <c r="C234">
        <v>41</v>
      </c>
      <c r="D234" t="s">
        <v>3111</v>
      </c>
      <c r="E234" t="s">
        <v>32</v>
      </c>
      <c r="F234" t="s">
        <v>3120</v>
      </c>
      <c r="G234" t="s">
        <v>70</v>
      </c>
      <c r="H234" t="s">
        <v>34</v>
      </c>
      <c r="I234" t="s">
        <v>34</v>
      </c>
      <c r="J234" t="s">
        <v>784</v>
      </c>
      <c r="K234" s="3">
        <v>45569</v>
      </c>
      <c r="L234" s="3">
        <v>45588</v>
      </c>
      <c r="M234">
        <v>81</v>
      </c>
      <c r="N234">
        <v>19</v>
      </c>
      <c r="O234">
        <v>10</v>
      </c>
      <c r="P234">
        <v>3</v>
      </c>
      <c r="Q234" t="s">
        <v>3114</v>
      </c>
      <c r="R234" t="s">
        <v>36</v>
      </c>
      <c r="S234" s="2">
        <v>652</v>
      </c>
      <c r="T234" t="s">
        <v>73</v>
      </c>
      <c r="U234" t="s">
        <v>62</v>
      </c>
      <c r="V234" t="s">
        <v>62</v>
      </c>
      <c r="W234" t="s">
        <v>39</v>
      </c>
      <c r="X234" t="s">
        <v>40</v>
      </c>
      <c r="Y234" t="s">
        <v>39</v>
      </c>
      <c r="Z234" t="s">
        <v>39</v>
      </c>
      <c r="AA234" t="s">
        <v>39</v>
      </c>
      <c r="AB234">
        <f>IF(datos_transformados[[#This Row],[Cancelacion_reserva]]="Verdadero",1,0)</f>
        <v>1</v>
      </c>
      <c r="AC234">
        <v>7</v>
      </c>
      <c r="AD234">
        <v>9</v>
      </c>
      <c r="AE234" t="s">
        <v>3116</v>
      </c>
      <c r="AF234" t="s">
        <v>41</v>
      </c>
      <c r="AG234" t="s">
        <v>53</v>
      </c>
      <c r="AH234" t="s">
        <v>54</v>
      </c>
      <c r="AI234">
        <v>7</v>
      </c>
      <c r="AJ234">
        <v>10</v>
      </c>
      <c r="AK234">
        <v>9</v>
      </c>
      <c r="AL234">
        <v>10</v>
      </c>
      <c r="AM234" t="s">
        <v>55</v>
      </c>
      <c r="AN234" t="s">
        <v>3116</v>
      </c>
      <c r="AO234" t="s">
        <v>41</v>
      </c>
      <c r="AP234">
        <v>1</v>
      </c>
      <c r="AQ234" t="s">
        <v>45</v>
      </c>
      <c r="AR234" t="s">
        <v>94</v>
      </c>
      <c r="AS234" s="1">
        <v>217.33</v>
      </c>
      <c r="AT234" s="2">
        <v>65.2</v>
      </c>
    </row>
    <row r="235" spans="1:46" x14ac:dyDescent="0.25">
      <c r="A235" t="s">
        <v>785</v>
      </c>
      <c r="B235" t="s">
        <v>786</v>
      </c>
      <c r="C235">
        <v>22</v>
      </c>
      <c r="D235" t="s">
        <v>3125</v>
      </c>
      <c r="E235" t="s">
        <v>97</v>
      </c>
      <c r="F235" t="s">
        <v>3126</v>
      </c>
      <c r="G235" t="s">
        <v>110</v>
      </c>
      <c r="H235" t="s">
        <v>34</v>
      </c>
      <c r="I235" t="s">
        <v>34</v>
      </c>
      <c r="J235" t="s">
        <v>787</v>
      </c>
      <c r="K235" s="3">
        <v>45353</v>
      </c>
      <c r="L235" s="3">
        <v>45608</v>
      </c>
      <c r="M235">
        <v>59</v>
      </c>
      <c r="N235">
        <v>255</v>
      </c>
      <c r="O235">
        <v>13</v>
      </c>
      <c r="P235">
        <v>1</v>
      </c>
      <c r="Q235" t="s">
        <v>3114</v>
      </c>
      <c r="R235" t="s">
        <v>36</v>
      </c>
      <c r="S235" s="2">
        <v>689.9</v>
      </c>
      <c r="T235" t="s">
        <v>37</v>
      </c>
      <c r="U235" t="s">
        <v>3124</v>
      </c>
      <c r="V235" t="s">
        <v>93</v>
      </c>
      <c r="W235" t="s">
        <v>39</v>
      </c>
      <c r="X235" t="s">
        <v>52</v>
      </c>
      <c r="Y235" t="s">
        <v>39</v>
      </c>
      <c r="Z235" t="s">
        <v>39</v>
      </c>
      <c r="AA235" t="s">
        <v>39</v>
      </c>
      <c r="AB235">
        <f>IF(datos_transformados[[#This Row],[Cancelacion_reserva]]="Verdadero",1,0)</f>
        <v>1</v>
      </c>
      <c r="AC235">
        <v>2</v>
      </c>
      <c r="AD235">
        <v>12</v>
      </c>
      <c r="AE235" t="s">
        <v>3123</v>
      </c>
      <c r="AF235" t="s">
        <v>88</v>
      </c>
      <c r="AG235" t="s">
        <v>53</v>
      </c>
      <c r="AH235" t="s">
        <v>104</v>
      </c>
      <c r="AI235">
        <v>10</v>
      </c>
      <c r="AJ235">
        <v>3</v>
      </c>
      <c r="AK235">
        <v>5</v>
      </c>
      <c r="AL235">
        <v>11</v>
      </c>
      <c r="AM235" t="s">
        <v>55</v>
      </c>
      <c r="AN235" t="s">
        <v>3116</v>
      </c>
      <c r="AO235" t="s">
        <v>41</v>
      </c>
      <c r="AP235">
        <v>3</v>
      </c>
      <c r="AQ235" t="s">
        <v>66</v>
      </c>
      <c r="AR235" t="s">
        <v>67</v>
      </c>
      <c r="AS235" s="1">
        <v>689.9</v>
      </c>
      <c r="AT235" s="2">
        <v>53.07</v>
      </c>
    </row>
    <row r="236" spans="1:46" x14ac:dyDescent="0.25">
      <c r="A236" t="s">
        <v>788</v>
      </c>
      <c r="B236" t="s">
        <v>789</v>
      </c>
      <c r="C236">
        <v>47</v>
      </c>
      <c r="D236" t="s">
        <v>3119</v>
      </c>
      <c r="E236" t="s">
        <v>58</v>
      </c>
      <c r="F236" t="s">
        <v>3126</v>
      </c>
      <c r="G236" t="s">
        <v>110</v>
      </c>
      <c r="H236" t="s">
        <v>91</v>
      </c>
      <c r="I236" t="s">
        <v>91</v>
      </c>
      <c r="J236" t="s">
        <v>790</v>
      </c>
      <c r="K236" s="3">
        <v>45435</v>
      </c>
      <c r="L236" s="3">
        <v>45516</v>
      </c>
      <c r="M236">
        <v>122</v>
      </c>
      <c r="N236">
        <v>81</v>
      </c>
      <c r="O236">
        <v>2</v>
      </c>
      <c r="P236">
        <v>3</v>
      </c>
      <c r="Q236" t="s">
        <v>72</v>
      </c>
      <c r="R236" t="s">
        <v>72</v>
      </c>
      <c r="S236" s="2">
        <v>9759.6</v>
      </c>
      <c r="T236" t="s">
        <v>73</v>
      </c>
      <c r="U236" t="s">
        <v>3122</v>
      </c>
      <c r="V236" t="s">
        <v>81</v>
      </c>
      <c r="W236" t="s">
        <v>63</v>
      </c>
      <c r="X236" t="s">
        <v>40</v>
      </c>
      <c r="Y236" t="s">
        <v>39</v>
      </c>
      <c r="Z236" t="s">
        <v>39</v>
      </c>
      <c r="AA236" t="s">
        <v>39</v>
      </c>
      <c r="AB236">
        <f>IF(datos_transformados[[#This Row],[Cancelacion_reserva]]="Verdadero",1,0)</f>
        <v>0</v>
      </c>
      <c r="AC236">
        <v>8</v>
      </c>
      <c r="AD236">
        <v>1</v>
      </c>
      <c r="AE236" t="s">
        <v>3123</v>
      </c>
      <c r="AF236" t="s">
        <v>88</v>
      </c>
      <c r="AG236" t="s">
        <v>53</v>
      </c>
      <c r="AH236" t="s">
        <v>43</v>
      </c>
      <c r="AI236">
        <v>5</v>
      </c>
      <c r="AJ236">
        <v>5</v>
      </c>
      <c r="AK236">
        <v>8</v>
      </c>
      <c r="AL236">
        <v>8</v>
      </c>
      <c r="AM236" t="s">
        <v>55</v>
      </c>
      <c r="AN236" t="s">
        <v>3123</v>
      </c>
      <c r="AO236" t="s">
        <v>88</v>
      </c>
      <c r="AP236">
        <v>4</v>
      </c>
      <c r="AQ236" t="s">
        <v>165</v>
      </c>
      <c r="AR236" t="s">
        <v>94</v>
      </c>
      <c r="AS236" s="1">
        <v>3253.2</v>
      </c>
      <c r="AT236" s="2">
        <v>4879.8</v>
      </c>
    </row>
    <row r="237" spans="1:46" x14ac:dyDescent="0.25">
      <c r="A237" t="s">
        <v>791</v>
      </c>
      <c r="B237" t="s">
        <v>792</v>
      </c>
      <c r="C237">
        <v>47</v>
      </c>
      <c r="D237" t="s">
        <v>3111</v>
      </c>
      <c r="E237" t="s">
        <v>32</v>
      </c>
      <c r="F237" t="s">
        <v>3117</v>
      </c>
      <c r="G237" t="s">
        <v>49</v>
      </c>
      <c r="H237" t="s">
        <v>3113</v>
      </c>
      <c r="I237" t="s">
        <v>34</v>
      </c>
      <c r="J237" t="s">
        <v>793</v>
      </c>
      <c r="K237" s="3">
        <v>45338</v>
      </c>
      <c r="L237" s="3">
        <v>45361</v>
      </c>
      <c r="M237">
        <v>304</v>
      </c>
      <c r="N237">
        <v>23</v>
      </c>
      <c r="O237">
        <v>3</v>
      </c>
      <c r="P237">
        <v>1</v>
      </c>
      <c r="Q237" t="s">
        <v>61</v>
      </c>
      <c r="R237" t="s">
        <v>61</v>
      </c>
      <c r="S237" s="2">
        <v>18921.2</v>
      </c>
      <c r="T237" t="s">
        <v>37</v>
      </c>
      <c r="U237" t="s">
        <v>3124</v>
      </c>
      <c r="V237" t="s">
        <v>93</v>
      </c>
      <c r="W237" t="s">
        <v>103</v>
      </c>
      <c r="X237" t="s">
        <v>52</v>
      </c>
      <c r="Y237" t="s">
        <v>65</v>
      </c>
      <c r="Z237" t="s">
        <v>65</v>
      </c>
      <c r="AA237" t="s">
        <v>65</v>
      </c>
      <c r="AB237">
        <f>IF(datos_transformados[[#This Row],[Cancelacion_reserva]]="Verdadero",1,0)</f>
        <v>1</v>
      </c>
      <c r="AC237">
        <v>6</v>
      </c>
      <c r="AD237">
        <v>2</v>
      </c>
      <c r="AE237" t="s">
        <v>3116</v>
      </c>
      <c r="AF237" t="s">
        <v>41</v>
      </c>
      <c r="AG237" t="s">
        <v>53</v>
      </c>
      <c r="AH237" t="s">
        <v>104</v>
      </c>
      <c r="AI237">
        <v>4</v>
      </c>
      <c r="AJ237">
        <v>2</v>
      </c>
      <c r="AK237">
        <v>5</v>
      </c>
      <c r="AL237">
        <v>3</v>
      </c>
      <c r="AM237" t="s">
        <v>44</v>
      </c>
      <c r="AN237" t="s">
        <v>3116</v>
      </c>
      <c r="AO237" t="s">
        <v>41</v>
      </c>
      <c r="AP237">
        <v>1</v>
      </c>
      <c r="AQ237" t="s">
        <v>66</v>
      </c>
      <c r="AR237" t="s">
        <v>94</v>
      </c>
      <c r="AS237" s="1">
        <v>18921.2</v>
      </c>
      <c r="AT237" s="2">
        <v>6307.07</v>
      </c>
    </row>
    <row r="238" spans="1:46" x14ac:dyDescent="0.25">
      <c r="A238" t="s">
        <v>794</v>
      </c>
      <c r="B238" t="s">
        <v>795</v>
      </c>
      <c r="C238">
        <v>49</v>
      </c>
      <c r="D238" t="s">
        <v>3125</v>
      </c>
      <c r="E238" t="s">
        <v>97</v>
      </c>
      <c r="F238" t="s">
        <v>3117</v>
      </c>
      <c r="G238" t="s">
        <v>49</v>
      </c>
      <c r="H238" t="s">
        <v>91</v>
      </c>
      <c r="I238" t="s">
        <v>91</v>
      </c>
      <c r="J238" t="s">
        <v>796</v>
      </c>
      <c r="K238" s="3">
        <v>45532</v>
      </c>
      <c r="L238" s="3">
        <v>45649</v>
      </c>
      <c r="M238">
        <v>51</v>
      </c>
      <c r="N238">
        <v>117</v>
      </c>
      <c r="O238">
        <v>5</v>
      </c>
      <c r="P238">
        <v>4</v>
      </c>
      <c r="Q238" t="s">
        <v>61</v>
      </c>
      <c r="R238" t="s">
        <v>61</v>
      </c>
      <c r="S238" s="2">
        <v>2363.9</v>
      </c>
      <c r="T238" t="s">
        <v>37</v>
      </c>
      <c r="U238" t="s">
        <v>3124</v>
      </c>
      <c r="V238" t="s">
        <v>93</v>
      </c>
      <c r="W238" t="s">
        <v>74</v>
      </c>
      <c r="X238" t="s">
        <v>52</v>
      </c>
      <c r="Y238" t="s">
        <v>229</v>
      </c>
      <c r="Z238" t="s">
        <v>229</v>
      </c>
      <c r="AA238" t="s">
        <v>229</v>
      </c>
      <c r="AB238">
        <f>IF(datos_transformados[[#This Row],[Cancelacion_reserva]]="Verdadero",1,0)</f>
        <v>0</v>
      </c>
      <c r="AC238">
        <v>9</v>
      </c>
      <c r="AD238">
        <v>4</v>
      </c>
      <c r="AE238" t="s">
        <v>3123</v>
      </c>
      <c r="AF238" t="s">
        <v>88</v>
      </c>
      <c r="AG238" t="s">
        <v>82</v>
      </c>
      <c r="AH238" t="s">
        <v>43</v>
      </c>
      <c r="AI238">
        <v>11</v>
      </c>
      <c r="AJ238">
        <v>8</v>
      </c>
      <c r="AK238">
        <v>3</v>
      </c>
      <c r="AL238">
        <v>12</v>
      </c>
      <c r="AM238" t="s">
        <v>44</v>
      </c>
      <c r="AN238" t="s">
        <v>3123</v>
      </c>
      <c r="AO238" t="s">
        <v>88</v>
      </c>
      <c r="AP238">
        <v>5</v>
      </c>
      <c r="AQ238" t="s">
        <v>165</v>
      </c>
      <c r="AR238" t="s">
        <v>94</v>
      </c>
      <c r="AS238" s="1">
        <v>590.98</v>
      </c>
      <c r="AT238" s="2">
        <v>472.78</v>
      </c>
    </row>
    <row r="239" spans="1:46" x14ac:dyDescent="0.25">
      <c r="A239" t="s">
        <v>797</v>
      </c>
      <c r="B239" t="s">
        <v>798</v>
      </c>
      <c r="C239">
        <v>19</v>
      </c>
      <c r="D239" t="s">
        <v>3119</v>
      </c>
      <c r="E239" t="s">
        <v>58</v>
      </c>
      <c r="F239" t="s">
        <v>3121</v>
      </c>
      <c r="G239" t="s">
        <v>78</v>
      </c>
      <c r="H239" t="s">
        <v>91</v>
      </c>
      <c r="I239" t="s">
        <v>91</v>
      </c>
      <c r="J239" t="s">
        <v>799</v>
      </c>
      <c r="K239" s="3">
        <v>45303</v>
      </c>
      <c r="L239" s="3">
        <v>45330</v>
      </c>
      <c r="M239">
        <v>226</v>
      </c>
      <c r="N239">
        <v>27</v>
      </c>
      <c r="O239">
        <v>9</v>
      </c>
      <c r="P239">
        <v>4</v>
      </c>
      <c r="Q239" t="s">
        <v>61</v>
      </c>
      <c r="R239" t="s">
        <v>61</v>
      </c>
      <c r="S239" s="2">
        <v>13355.9</v>
      </c>
      <c r="T239" t="s">
        <v>80</v>
      </c>
      <c r="U239" t="s">
        <v>3124</v>
      </c>
      <c r="V239" t="s">
        <v>93</v>
      </c>
      <c r="W239" t="s">
        <v>74</v>
      </c>
      <c r="X239" t="s">
        <v>40</v>
      </c>
      <c r="Y239" t="s">
        <v>65</v>
      </c>
      <c r="Z239" t="s">
        <v>65</v>
      </c>
      <c r="AA239" t="s">
        <v>65</v>
      </c>
      <c r="AB239">
        <f>IF(datos_transformados[[#This Row],[Cancelacion_reserva]]="Verdadero",1,0)</f>
        <v>1</v>
      </c>
      <c r="AC239">
        <v>6</v>
      </c>
      <c r="AD239">
        <v>8</v>
      </c>
      <c r="AE239" t="s">
        <v>3123</v>
      </c>
      <c r="AF239" t="s">
        <v>88</v>
      </c>
      <c r="AG239" t="s">
        <v>53</v>
      </c>
      <c r="AH239" t="s">
        <v>54</v>
      </c>
      <c r="AI239">
        <v>10</v>
      </c>
      <c r="AJ239">
        <v>1</v>
      </c>
      <c r="AK239">
        <v>3</v>
      </c>
      <c r="AL239">
        <v>2</v>
      </c>
      <c r="AM239" t="s">
        <v>55</v>
      </c>
      <c r="AN239" t="s">
        <v>3116</v>
      </c>
      <c r="AO239" t="s">
        <v>41</v>
      </c>
      <c r="AP239">
        <v>1</v>
      </c>
      <c r="AQ239" t="s">
        <v>66</v>
      </c>
      <c r="AR239" t="s">
        <v>67</v>
      </c>
      <c r="AS239" s="1">
        <v>3338.98</v>
      </c>
      <c r="AT239" s="2">
        <v>1483.99</v>
      </c>
    </row>
    <row r="240" spans="1:46" x14ac:dyDescent="0.25">
      <c r="A240" t="s">
        <v>800</v>
      </c>
      <c r="B240" t="s">
        <v>801</v>
      </c>
      <c r="C240">
        <v>61</v>
      </c>
      <c r="D240" t="s">
        <v>3119</v>
      </c>
      <c r="E240" t="s">
        <v>58</v>
      </c>
      <c r="F240" t="s">
        <v>3117</v>
      </c>
      <c r="G240" t="s">
        <v>49</v>
      </c>
      <c r="H240" t="s">
        <v>34</v>
      </c>
      <c r="I240" t="s">
        <v>34</v>
      </c>
      <c r="J240" t="s">
        <v>802</v>
      </c>
      <c r="K240" s="3">
        <v>45379</v>
      </c>
      <c r="L240" s="3">
        <v>45512</v>
      </c>
      <c r="M240">
        <v>195</v>
      </c>
      <c r="N240">
        <v>133</v>
      </c>
      <c r="O240">
        <v>1</v>
      </c>
      <c r="P240">
        <v>1</v>
      </c>
      <c r="Q240" t="s">
        <v>61</v>
      </c>
      <c r="R240" t="s">
        <v>61</v>
      </c>
      <c r="S240" s="2">
        <v>5551.3</v>
      </c>
      <c r="T240" t="s">
        <v>73</v>
      </c>
      <c r="U240" t="s">
        <v>3115</v>
      </c>
      <c r="V240" t="s">
        <v>38</v>
      </c>
      <c r="W240" t="s">
        <v>63</v>
      </c>
      <c r="X240" t="s">
        <v>52</v>
      </c>
      <c r="Y240" t="s">
        <v>39</v>
      </c>
      <c r="Z240" t="s">
        <v>120</v>
      </c>
      <c r="AA240" t="s">
        <v>120</v>
      </c>
      <c r="AB240">
        <f>IF(datos_transformados[[#This Row],[Cancelacion_reserva]]="Verdadero",1,0)</f>
        <v>1</v>
      </c>
      <c r="AC240">
        <v>3</v>
      </c>
      <c r="AD240">
        <v>0</v>
      </c>
      <c r="AE240" t="s">
        <v>3116</v>
      </c>
      <c r="AF240" t="s">
        <v>41</v>
      </c>
      <c r="AG240" t="s">
        <v>42</v>
      </c>
      <c r="AH240" t="s">
        <v>54</v>
      </c>
      <c r="AI240">
        <v>9</v>
      </c>
      <c r="AJ240">
        <v>3</v>
      </c>
      <c r="AK240">
        <v>11</v>
      </c>
      <c r="AL240">
        <v>8</v>
      </c>
      <c r="AM240" t="s">
        <v>55</v>
      </c>
      <c r="AN240" t="s">
        <v>3116</v>
      </c>
      <c r="AO240" t="s">
        <v>41</v>
      </c>
      <c r="AP240">
        <v>4</v>
      </c>
      <c r="AQ240" t="s">
        <v>66</v>
      </c>
      <c r="AR240" t="s">
        <v>146</v>
      </c>
      <c r="AS240" s="1">
        <v>5551.3</v>
      </c>
      <c r="AT240" s="2">
        <v>5551.3</v>
      </c>
    </row>
    <row r="241" spans="1:46" x14ac:dyDescent="0.25">
      <c r="A241" t="s">
        <v>803</v>
      </c>
      <c r="B241" t="s">
        <v>804</v>
      </c>
      <c r="C241">
        <v>19</v>
      </c>
      <c r="D241" t="s">
        <v>3111</v>
      </c>
      <c r="E241" t="s">
        <v>32</v>
      </c>
      <c r="F241" t="s">
        <v>85</v>
      </c>
      <c r="G241" t="s">
        <v>85</v>
      </c>
      <c r="H241" t="s">
        <v>3113</v>
      </c>
      <c r="I241" t="s">
        <v>34</v>
      </c>
      <c r="J241" t="s">
        <v>805</v>
      </c>
      <c r="K241" s="3">
        <v>45349</v>
      </c>
      <c r="L241" s="3">
        <v>45479</v>
      </c>
      <c r="M241">
        <v>272</v>
      </c>
      <c r="N241">
        <v>130</v>
      </c>
      <c r="O241">
        <v>11</v>
      </c>
      <c r="P241">
        <v>2</v>
      </c>
      <c r="Q241" t="s">
        <v>3114</v>
      </c>
      <c r="R241" t="s">
        <v>36</v>
      </c>
      <c r="S241" s="2">
        <v>14615.9</v>
      </c>
      <c r="T241" t="s">
        <v>37</v>
      </c>
      <c r="U241" t="s">
        <v>3122</v>
      </c>
      <c r="V241" t="s">
        <v>81</v>
      </c>
      <c r="W241" t="s">
        <v>39</v>
      </c>
      <c r="X241" t="s">
        <v>40</v>
      </c>
      <c r="Y241" t="s">
        <v>39</v>
      </c>
      <c r="Z241" t="s">
        <v>39</v>
      </c>
      <c r="AA241" t="s">
        <v>39</v>
      </c>
      <c r="AB241">
        <f>IF(datos_transformados[[#This Row],[Cancelacion_reserva]]="Verdadero",1,0)</f>
        <v>1</v>
      </c>
      <c r="AC241">
        <v>6</v>
      </c>
      <c r="AD241">
        <v>10</v>
      </c>
      <c r="AE241" t="s">
        <v>3116</v>
      </c>
      <c r="AF241" t="s">
        <v>41</v>
      </c>
      <c r="AG241" t="s">
        <v>82</v>
      </c>
      <c r="AH241" t="s">
        <v>54</v>
      </c>
      <c r="AI241">
        <v>2</v>
      </c>
      <c r="AJ241">
        <v>2</v>
      </c>
      <c r="AK241">
        <v>2</v>
      </c>
      <c r="AL241">
        <v>7</v>
      </c>
      <c r="AM241" t="s">
        <v>55</v>
      </c>
      <c r="AN241" t="s">
        <v>3116</v>
      </c>
      <c r="AO241" t="s">
        <v>41</v>
      </c>
      <c r="AP241">
        <v>1</v>
      </c>
      <c r="AQ241" t="s">
        <v>45</v>
      </c>
      <c r="AR241" t="s">
        <v>67</v>
      </c>
      <c r="AS241" s="1">
        <v>7307.95</v>
      </c>
      <c r="AT241" s="2">
        <v>1328.72</v>
      </c>
    </row>
    <row r="242" spans="1:46" x14ac:dyDescent="0.25">
      <c r="A242" t="s">
        <v>806</v>
      </c>
      <c r="B242" t="s">
        <v>807</v>
      </c>
      <c r="C242">
        <v>31</v>
      </c>
      <c r="D242" t="s">
        <v>3125</v>
      </c>
      <c r="E242" t="s">
        <v>97</v>
      </c>
      <c r="F242" t="s">
        <v>59</v>
      </c>
      <c r="G242" t="s">
        <v>59</v>
      </c>
      <c r="H242" t="s">
        <v>34</v>
      </c>
      <c r="I242" t="s">
        <v>34</v>
      </c>
      <c r="J242" t="s">
        <v>808</v>
      </c>
      <c r="K242" s="3">
        <v>45489</v>
      </c>
      <c r="L242" s="3">
        <v>45613</v>
      </c>
      <c r="M242">
        <v>164</v>
      </c>
      <c r="N242">
        <v>124</v>
      </c>
      <c r="O242">
        <v>9</v>
      </c>
      <c r="P242">
        <v>2</v>
      </c>
      <c r="Q242" t="s">
        <v>61</v>
      </c>
      <c r="R242" t="s">
        <v>61</v>
      </c>
      <c r="S242" s="2">
        <v>11195.6</v>
      </c>
      <c r="T242" t="s">
        <v>73</v>
      </c>
      <c r="U242" t="s">
        <v>62</v>
      </c>
      <c r="V242" t="s">
        <v>62</v>
      </c>
      <c r="W242" t="s">
        <v>63</v>
      </c>
      <c r="X242" t="s">
        <v>64</v>
      </c>
      <c r="Y242" t="s">
        <v>3127</v>
      </c>
      <c r="Z242" t="s">
        <v>3127</v>
      </c>
      <c r="AA242" t="s">
        <v>130</v>
      </c>
      <c r="AB242">
        <f>IF(datos_transformados[[#This Row],[Cancelacion_reserva]]="Verdadero",1,0)</f>
        <v>1</v>
      </c>
      <c r="AC242">
        <v>1</v>
      </c>
      <c r="AD242">
        <v>8</v>
      </c>
      <c r="AE242" t="s">
        <v>3116</v>
      </c>
      <c r="AF242" t="s">
        <v>41</v>
      </c>
      <c r="AG242" t="s">
        <v>42</v>
      </c>
      <c r="AH242" t="s">
        <v>54</v>
      </c>
      <c r="AI242">
        <v>9</v>
      </c>
      <c r="AJ242">
        <v>7</v>
      </c>
      <c r="AK242">
        <v>2</v>
      </c>
      <c r="AL242">
        <v>11</v>
      </c>
      <c r="AM242" t="s">
        <v>55</v>
      </c>
      <c r="AN242" t="s">
        <v>3116</v>
      </c>
      <c r="AO242" t="s">
        <v>41</v>
      </c>
      <c r="AP242">
        <v>3</v>
      </c>
      <c r="AQ242" t="s">
        <v>45</v>
      </c>
      <c r="AR242" t="s">
        <v>46</v>
      </c>
      <c r="AS242" s="1">
        <v>5597.8</v>
      </c>
      <c r="AT242" s="2">
        <v>1243.96</v>
      </c>
    </row>
    <row r="243" spans="1:46" x14ac:dyDescent="0.25">
      <c r="A243" t="s">
        <v>809</v>
      </c>
      <c r="B243" t="s">
        <v>810</v>
      </c>
      <c r="C243">
        <v>22</v>
      </c>
      <c r="D243" t="s">
        <v>3111</v>
      </c>
      <c r="E243" t="s">
        <v>32</v>
      </c>
      <c r="F243" t="s">
        <v>3120</v>
      </c>
      <c r="G243" t="s">
        <v>70</v>
      </c>
      <c r="H243" t="s">
        <v>91</v>
      </c>
      <c r="I243" t="s">
        <v>91</v>
      </c>
      <c r="J243" t="s">
        <v>811</v>
      </c>
      <c r="K243" s="3">
        <v>45402</v>
      </c>
      <c r="L243" s="3">
        <v>45549</v>
      </c>
      <c r="M243">
        <v>229</v>
      </c>
      <c r="N243">
        <v>147</v>
      </c>
      <c r="O243">
        <v>13</v>
      </c>
      <c r="P243">
        <v>3</v>
      </c>
      <c r="Q243" t="s">
        <v>61</v>
      </c>
      <c r="R243" t="s">
        <v>61</v>
      </c>
      <c r="S243" s="2">
        <v>8738.5</v>
      </c>
      <c r="T243" t="s">
        <v>73</v>
      </c>
      <c r="U243" t="s">
        <v>87</v>
      </c>
      <c r="V243" t="s">
        <v>87</v>
      </c>
      <c r="W243" t="s">
        <v>103</v>
      </c>
      <c r="X243" t="s">
        <v>40</v>
      </c>
      <c r="Y243" t="s">
        <v>39</v>
      </c>
      <c r="Z243" t="s">
        <v>120</v>
      </c>
      <c r="AA243" t="s">
        <v>120</v>
      </c>
      <c r="AB243">
        <f>IF(datos_transformados[[#This Row],[Cancelacion_reserva]]="Verdadero",1,0)</f>
        <v>1</v>
      </c>
      <c r="AC243">
        <v>3</v>
      </c>
      <c r="AD243">
        <v>12</v>
      </c>
      <c r="AE243" t="s">
        <v>3123</v>
      </c>
      <c r="AF243" t="s">
        <v>88</v>
      </c>
      <c r="AG243" t="s">
        <v>82</v>
      </c>
      <c r="AH243" t="s">
        <v>43</v>
      </c>
      <c r="AI243">
        <v>10</v>
      </c>
      <c r="AJ243">
        <v>4</v>
      </c>
      <c r="AK243">
        <v>1</v>
      </c>
      <c r="AL243">
        <v>9</v>
      </c>
      <c r="AM243" t="s">
        <v>44</v>
      </c>
      <c r="AN243" t="s">
        <v>3116</v>
      </c>
      <c r="AO243" t="s">
        <v>41</v>
      </c>
      <c r="AP243">
        <v>2</v>
      </c>
      <c r="AQ243" t="s">
        <v>99</v>
      </c>
      <c r="AR243" t="s">
        <v>67</v>
      </c>
      <c r="AS243" s="1">
        <v>2912.83</v>
      </c>
      <c r="AT243" s="2">
        <v>672.19</v>
      </c>
    </row>
    <row r="244" spans="1:46" x14ac:dyDescent="0.25">
      <c r="A244" t="s">
        <v>812</v>
      </c>
      <c r="B244" t="s">
        <v>813</v>
      </c>
      <c r="C244">
        <v>39</v>
      </c>
      <c r="D244" t="s">
        <v>3125</v>
      </c>
      <c r="E244" t="s">
        <v>97</v>
      </c>
      <c r="F244" t="s">
        <v>3112</v>
      </c>
      <c r="G244" t="s">
        <v>33</v>
      </c>
      <c r="H244" t="s">
        <v>91</v>
      </c>
      <c r="I244" t="s">
        <v>91</v>
      </c>
      <c r="J244" t="s">
        <v>814</v>
      </c>
      <c r="K244" s="3">
        <v>45371</v>
      </c>
      <c r="L244" s="3">
        <v>45543</v>
      </c>
      <c r="M244">
        <v>333</v>
      </c>
      <c r="N244">
        <v>172</v>
      </c>
      <c r="O244">
        <v>6</v>
      </c>
      <c r="P244">
        <v>3</v>
      </c>
      <c r="Q244" t="s">
        <v>72</v>
      </c>
      <c r="R244" t="s">
        <v>72</v>
      </c>
      <c r="S244" s="2">
        <v>8465.1</v>
      </c>
      <c r="T244" t="s">
        <v>73</v>
      </c>
      <c r="U244" t="s">
        <v>3124</v>
      </c>
      <c r="V244" t="s">
        <v>93</v>
      </c>
      <c r="W244" t="s">
        <v>103</v>
      </c>
      <c r="X244" t="s">
        <v>40</v>
      </c>
      <c r="Y244" t="s">
        <v>39</v>
      </c>
      <c r="Z244" t="s">
        <v>39</v>
      </c>
      <c r="AA244" t="s">
        <v>39</v>
      </c>
      <c r="AB244">
        <f>IF(datos_transformados[[#This Row],[Cancelacion_reserva]]="Verdadero",1,0)</f>
        <v>1</v>
      </c>
      <c r="AC244">
        <v>8</v>
      </c>
      <c r="AD244">
        <v>5</v>
      </c>
      <c r="AE244" t="s">
        <v>3116</v>
      </c>
      <c r="AF244" t="s">
        <v>41</v>
      </c>
      <c r="AG244" t="s">
        <v>82</v>
      </c>
      <c r="AH244" t="s">
        <v>104</v>
      </c>
      <c r="AI244">
        <v>4</v>
      </c>
      <c r="AJ244">
        <v>3</v>
      </c>
      <c r="AK244">
        <v>7</v>
      </c>
      <c r="AL244">
        <v>9</v>
      </c>
      <c r="AM244" t="s">
        <v>44</v>
      </c>
      <c r="AN244" t="s">
        <v>3116</v>
      </c>
      <c r="AO244" t="s">
        <v>41</v>
      </c>
      <c r="AP244">
        <v>4</v>
      </c>
      <c r="AQ244" t="s">
        <v>99</v>
      </c>
      <c r="AR244" t="s">
        <v>46</v>
      </c>
      <c r="AS244" s="1">
        <v>2821.7</v>
      </c>
      <c r="AT244" s="2">
        <v>1410.85</v>
      </c>
    </row>
    <row r="245" spans="1:46" x14ac:dyDescent="0.25">
      <c r="A245" t="s">
        <v>815</v>
      </c>
      <c r="B245" t="s">
        <v>816</v>
      </c>
      <c r="C245">
        <v>20</v>
      </c>
      <c r="D245" t="s">
        <v>3119</v>
      </c>
      <c r="E245" t="s">
        <v>58</v>
      </c>
      <c r="F245" t="s">
        <v>3120</v>
      </c>
      <c r="G245" t="s">
        <v>70</v>
      </c>
      <c r="H245" t="s">
        <v>34</v>
      </c>
      <c r="I245" t="s">
        <v>34</v>
      </c>
      <c r="J245" t="s">
        <v>817</v>
      </c>
      <c r="K245" s="3">
        <v>45315</v>
      </c>
      <c r="L245" s="3">
        <v>45335</v>
      </c>
      <c r="M245">
        <v>24</v>
      </c>
      <c r="N245">
        <v>20</v>
      </c>
      <c r="O245">
        <v>11</v>
      </c>
      <c r="P245">
        <v>2</v>
      </c>
      <c r="Q245" t="s">
        <v>61</v>
      </c>
      <c r="R245" t="s">
        <v>61</v>
      </c>
      <c r="S245" s="2">
        <v>3721.1</v>
      </c>
      <c r="T245" t="s">
        <v>37</v>
      </c>
      <c r="U245" t="s">
        <v>3118</v>
      </c>
      <c r="V245" t="s">
        <v>51</v>
      </c>
      <c r="W245" t="s">
        <v>74</v>
      </c>
      <c r="X245" t="s">
        <v>64</v>
      </c>
      <c r="Y245" t="s">
        <v>229</v>
      </c>
      <c r="Z245" t="s">
        <v>229</v>
      </c>
      <c r="AA245" t="s">
        <v>229</v>
      </c>
      <c r="AB245">
        <f>IF(datos_transformados[[#This Row],[Cancelacion_reserva]]="Verdadero",1,0)</f>
        <v>1</v>
      </c>
      <c r="AC245">
        <v>6</v>
      </c>
      <c r="AD245">
        <v>10</v>
      </c>
      <c r="AE245" t="s">
        <v>3123</v>
      </c>
      <c r="AF245" t="s">
        <v>88</v>
      </c>
      <c r="AG245" t="s">
        <v>42</v>
      </c>
      <c r="AH245" t="s">
        <v>104</v>
      </c>
      <c r="AI245">
        <v>11</v>
      </c>
      <c r="AJ245">
        <v>1</v>
      </c>
      <c r="AK245">
        <v>4</v>
      </c>
      <c r="AL245">
        <v>2</v>
      </c>
      <c r="AM245" t="s">
        <v>44</v>
      </c>
      <c r="AN245" t="s">
        <v>3116</v>
      </c>
      <c r="AO245" t="s">
        <v>41</v>
      </c>
      <c r="AP245">
        <v>4</v>
      </c>
      <c r="AQ245" t="s">
        <v>99</v>
      </c>
      <c r="AR245" t="s">
        <v>67</v>
      </c>
      <c r="AS245" s="1">
        <v>1860.55</v>
      </c>
      <c r="AT245" s="2">
        <v>338.28</v>
      </c>
    </row>
    <row r="246" spans="1:46" x14ac:dyDescent="0.25">
      <c r="A246" t="s">
        <v>818</v>
      </c>
      <c r="B246" t="s">
        <v>819</v>
      </c>
      <c r="C246">
        <v>39</v>
      </c>
      <c r="D246" t="s">
        <v>3125</v>
      </c>
      <c r="E246" t="s">
        <v>97</v>
      </c>
      <c r="F246" t="s">
        <v>3120</v>
      </c>
      <c r="G246" t="s">
        <v>70</v>
      </c>
      <c r="H246" t="s">
        <v>34</v>
      </c>
      <c r="I246" t="s">
        <v>34</v>
      </c>
      <c r="J246" t="s">
        <v>820</v>
      </c>
      <c r="K246" s="3">
        <v>45341</v>
      </c>
      <c r="L246" s="3">
        <v>45503</v>
      </c>
      <c r="M246">
        <v>353</v>
      </c>
      <c r="N246">
        <v>162</v>
      </c>
      <c r="O246">
        <v>12</v>
      </c>
      <c r="P246">
        <v>4</v>
      </c>
      <c r="Q246" t="s">
        <v>61</v>
      </c>
      <c r="R246" t="s">
        <v>61</v>
      </c>
      <c r="S246" s="2">
        <v>6453.8</v>
      </c>
      <c r="T246" t="s">
        <v>80</v>
      </c>
      <c r="U246" t="s">
        <v>62</v>
      </c>
      <c r="V246" t="s">
        <v>62</v>
      </c>
      <c r="W246" t="s">
        <v>74</v>
      </c>
      <c r="X246" t="s">
        <v>40</v>
      </c>
      <c r="Y246" t="s">
        <v>65</v>
      </c>
      <c r="Z246" t="s">
        <v>65</v>
      </c>
      <c r="AA246" t="s">
        <v>65</v>
      </c>
      <c r="AB246">
        <f>IF(datos_transformados[[#This Row],[Cancelacion_reserva]]="Verdadero",1,0)</f>
        <v>0</v>
      </c>
      <c r="AC246">
        <v>5</v>
      </c>
      <c r="AD246">
        <v>11</v>
      </c>
      <c r="AE246" t="s">
        <v>3123</v>
      </c>
      <c r="AF246" t="s">
        <v>88</v>
      </c>
      <c r="AG246" t="s">
        <v>53</v>
      </c>
      <c r="AH246" t="s">
        <v>54</v>
      </c>
      <c r="AI246">
        <v>5</v>
      </c>
      <c r="AJ246">
        <v>2</v>
      </c>
      <c r="AK246">
        <v>5</v>
      </c>
      <c r="AL246">
        <v>7</v>
      </c>
      <c r="AM246" t="s">
        <v>44</v>
      </c>
      <c r="AN246" t="s">
        <v>3123</v>
      </c>
      <c r="AO246" t="s">
        <v>88</v>
      </c>
      <c r="AP246">
        <v>1</v>
      </c>
      <c r="AQ246" t="s">
        <v>66</v>
      </c>
      <c r="AR246" t="s">
        <v>46</v>
      </c>
      <c r="AS246" s="1">
        <v>1613.45</v>
      </c>
      <c r="AT246" s="2">
        <v>537.82000000000005</v>
      </c>
    </row>
    <row r="247" spans="1:46" x14ac:dyDescent="0.25">
      <c r="A247" t="s">
        <v>821</v>
      </c>
      <c r="B247" t="s">
        <v>822</v>
      </c>
      <c r="C247">
        <v>54</v>
      </c>
      <c r="D247" t="s">
        <v>3111</v>
      </c>
      <c r="E247" t="s">
        <v>32</v>
      </c>
      <c r="F247" t="s">
        <v>3117</v>
      </c>
      <c r="G247" t="s">
        <v>49</v>
      </c>
      <c r="H247" t="s">
        <v>34</v>
      </c>
      <c r="I247" t="s">
        <v>34</v>
      </c>
      <c r="J247" t="s">
        <v>823</v>
      </c>
      <c r="K247" s="3">
        <v>45399</v>
      </c>
      <c r="L247" s="3">
        <v>45438</v>
      </c>
      <c r="M247">
        <v>362</v>
      </c>
      <c r="N247">
        <v>39</v>
      </c>
      <c r="O247">
        <v>12</v>
      </c>
      <c r="P247">
        <v>2</v>
      </c>
      <c r="Q247" t="s">
        <v>72</v>
      </c>
      <c r="R247" t="s">
        <v>72</v>
      </c>
      <c r="S247" s="2">
        <v>2483.5</v>
      </c>
      <c r="T247" t="s">
        <v>37</v>
      </c>
      <c r="U247" t="s">
        <v>3115</v>
      </c>
      <c r="V247" t="s">
        <v>38</v>
      </c>
      <c r="W247" t="s">
        <v>103</v>
      </c>
      <c r="X247" t="s">
        <v>40</v>
      </c>
      <c r="Y247" t="s">
        <v>39</v>
      </c>
      <c r="Z247" t="s">
        <v>39</v>
      </c>
      <c r="AA247" t="s">
        <v>39</v>
      </c>
      <c r="AB247">
        <f>IF(datos_transformados[[#This Row],[Cancelacion_reserva]]="Verdadero",1,0)</f>
        <v>0</v>
      </c>
      <c r="AC247">
        <v>9</v>
      </c>
      <c r="AD247">
        <v>11</v>
      </c>
      <c r="AE247" t="s">
        <v>3123</v>
      </c>
      <c r="AF247" t="s">
        <v>88</v>
      </c>
      <c r="AG247" t="s">
        <v>42</v>
      </c>
      <c r="AH247" t="s">
        <v>104</v>
      </c>
      <c r="AI247">
        <v>12</v>
      </c>
      <c r="AJ247">
        <v>4</v>
      </c>
      <c r="AK247">
        <v>2</v>
      </c>
      <c r="AL247">
        <v>5</v>
      </c>
      <c r="AM247" t="s">
        <v>44</v>
      </c>
      <c r="AN247" t="s">
        <v>3123</v>
      </c>
      <c r="AO247" t="s">
        <v>88</v>
      </c>
      <c r="AP247">
        <v>1</v>
      </c>
      <c r="AQ247" t="s">
        <v>66</v>
      </c>
      <c r="AR247" t="s">
        <v>146</v>
      </c>
      <c r="AS247" s="1">
        <v>1241.75</v>
      </c>
      <c r="AT247" s="2">
        <v>206.96</v>
      </c>
    </row>
    <row r="248" spans="1:46" x14ac:dyDescent="0.25">
      <c r="A248" t="s">
        <v>824</v>
      </c>
      <c r="B248" t="s">
        <v>825</v>
      </c>
      <c r="C248">
        <v>53</v>
      </c>
      <c r="D248" t="s">
        <v>3119</v>
      </c>
      <c r="E248" t="s">
        <v>58</v>
      </c>
      <c r="F248" t="s">
        <v>3120</v>
      </c>
      <c r="G248" t="s">
        <v>70</v>
      </c>
      <c r="H248" t="s">
        <v>3113</v>
      </c>
      <c r="I248" t="s">
        <v>34</v>
      </c>
      <c r="J248" t="s">
        <v>826</v>
      </c>
      <c r="K248" s="3">
        <v>45438</v>
      </c>
      <c r="L248" s="3">
        <v>45482</v>
      </c>
      <c r="M248">
        <v>261</v>
      </c>
      <c r="N248">
        <v>44</v>
      </c>
      <c r="O248">
        <v>9</v>
      </c>
      <c r="P248">
        <v>1</v>
      </c>
      <c r="Q248" t="s">
        <v>3114</v>
      </c>
      <c r="R248" t="s">
        <v>36</v>
      </c>
      <c r="S248" s="2">
        <v>6056.6</v>
      </c>
      <c r="T248" t="s">
        <v>73</v>
      </c>
      <c r="U248" t="s">
        <v>3115</v>
      </c>
      <c r="V248" t="s">
        <v>38</v>
      </c>
      <c r="W248" t="s">
        <v>39</v>
      </c>
      <c r="X248" t="s">
        <v>40</v>
      </c>
      <c r="Y248" t="s">
        <v>39</v>
      </c>
      <c r="Z248" t="s">
        <v>39</v>
      </c>
      <c r="AA248" t="s">
        <v>39</v>
      </c>
      <c r="AB248">
        <f>IF(datos_transformados[[#This Row],[Cancelacion_reserva]]="Verdadero",1,0)</f>
        <v>0</v>
      </c>
      <c r="AC248">
        <v>7</v>
      </c>
      <c r="AD248">
        <v>8</v>
      </c>
      <c r="AE248" t="s">
        <v>3116</v>
      </c>
      <c r="AF248" t="s">
        <v>41</v>
      </c>
      <c r="AG248" t="s">
        <v>53</v>
      </c>
      <c r="AH248" t="s">
        <v>104</v>
      </c>
      <c r="AI248">
        <v>2</v>
      </c>
      <c r="AJ248">
        <v>5</v>
      </c>
      <c r="AK248">
        <v>9</v>
      </c>
      <c r="AL248">
        <v>7</v>
      </c>
      <c r="AM248" t="s">
        <v>55</v>
      </c>
      <c r="AN248" t="s">
        <v>3123</v>
      </c>
      <c r="AO248" t="s">
        <v>88</v>
      </c>
      <c r="AP248">
        <v>1</v>
      </c>
      <c r="AQ248" t="s">
        <v>45</v>
      </c>
      <c r="AR248" t="s">
        <v>146</v>
      </c>
      <c r="AS248" s="1">
        <v>6056.6</v>
      </c>
      <c r="AT248" s="2">
        <v>672.96</v>
      </c>
    </row>
    <row r="249" spans="1:46" x14ac:dyDescent="0.25">
      <c r="A249" t="s">
        <v>827</v>
      </c>
      <c r="B249" t="s">
        <v>828</v>
      </c>
      <c r="C249">
        <v>38</v>
      </c>
      <c r="D249" t="s">
        <v>3111</v>
      </c>
      <c r="E249" t="s">
        <v>32</v>
      </c>
      <c r="F249" t="s">
        <v>85</v>
      </c>
      <c r="G249" t="s">
        <v>85</v>
      </c>
      <c r="H249" t="s">
        <v>34</v>
      </c>
      <c r="I249" t="s">
        <v>34</v>
      </c>
      <c r="J249" t="s">
        <v>829</v>
      </c>
      <c r="K249" s="3">
        <v>45504</v>
      </c>
      <c r="L249" s="3">
        <v>45603</v>
      </c>
      <c r="M249">
        <v>231</v>
      </c>
      <c r="N249">
        <v>99</v>
      </c>
      <c r="O249">
        <v>10</v>
      </c>
      <c r="P249">
        <v>2</v>
      </c>
      <c r="Q249" t="s">
        <v>72</v>
      </c>
      <c r="R249" t="s">
        <v>72</v>
      </c>
      <c r="S249" s="2">
        <v>14330.1</v>
      </c>
      <c r="T249" t="s">
        <v>37</v>
      </c>
      <c r="U249" t="s">
        <v>3124</v>
      </c>
      <c r="V249" t="s">
        <v>93</v>
      </c>
      <c r="W249" t="s">
        <v>63</v>
      </c>
      <c r="X249" t="s">
        <v>40</v>
      </c>
      <c r="Y249" t="s">
        <v>39</v>
      </c>
      <c r="Z249" t="s">
        <v>39</v>
      </c>
      <c r="AA249" t="s">
        <v>39</v>
      </c>
      <c r="AB249">
        <f>IF(datos_transformados[[#This Row],[Cancelacion_reserva]]="Verdadero",1,0)</f>
        <v>1</v>
      </c>
      <c r="AC249">
        <v>4</v>
      </c>
      <c r="AD249">
        <v>9</v>
      </c>
      <c r="AE249" t="s">
        <v>3123</v>
      </c>
      <c r="AF249" t="s">
        <v>88</v>
      </c>
      <c r="AG249" t="s">
        <v>42</v>
      </c>
      <c r="AH249" t="s">
        <v>104</v>
      </c>
      <c r="AI249">
        <v>9</v>
      </c>
      <c r="AJ249">
        <v>7</v>
      </c>
      <c r="AK249">
        <v>7</v>
      </c>
      <c r="AL249">
        <v>11</v>
      </c>
      <c r="AM249" t="s">
        <v>55</v>
      </c>
      <c r="AN249" t="s">
        <v>3116</v>
      </c>
      <c r="AO249" t="s">
        <v>41</v>
      </c>
      <c r="AP249">
        <v>2</v>
      </c>
      <c r="AQ249" t="s">
        <v>45</v>
      </c>
      <c r="AR249" t="s">
        <v>46</v>
      </c>
      <c r="AS249" s="1">
        <v>7165.05</v>
      </c>
      <c r="AT249" s="2">
        <v>1433.01</v>
      </c>
    </row>
    <row r="250" spans="1:46" x14ac:dyDescent="0.25">
      <c r="A250" t="s">
        <v>830</v>
      </c>
      <c r="B250" t="s">
        <v>831</v>
      </c>
      <c r="C250">
        <v>64</v>
      </c>
      <c r="D250" t="s">
        <v>3119</v>
      </c>
      <c r="E250" t="s">
        <v>58</v>
      </c>
      <c r="F250" t="s">
        <v>3120</v>
      </c>
      <c r="G250" t="s">
        <v>70</v>
      </c>
      <c r="H250" t="s">
        <v>91</v>
      </c>
      <c r="I250" t="s">
        <v>91</v>
      </c>
      <c r="J250" t="s">
        <v>832</v>
      </c>
      <c r="K250" s="3">
        <v>45323</v>
      </c>
      <c r="L250" s="3">
        <v>45474</v>
      </c>
      <c r="M250">
        <v>258</v>
      </c>
      <c r="N250">
        <v>151</v>
      </c>
      <c r="O250">
        <v>6</v>
      </c>
      <c r="P250">
        <v>2</v>
      </c>
      <c r="Q250" t="s">
        <v>72</v>
      </c>
      <c r="R250" t="s">
        <v>72</v>
      </c>
      <c r="S250" s="2">
        <v>18423.8</v>
      </c>
      <c r="T250" t="s">
        <v>37</v>
      </c>
      <c r="U250" t="s">
        <v>87</v>
      </c>
      <c r="V250" t="s">
        <v>87</v>
      </c>
      <c r="W250" t="s">
        <v>74</v>
      </c>
      <c r="X250" t="s">
        <v>52</v>
      </c>
      <c r="Y250" t="s">
        <v>39</v>
      </c>
      <c r="Z250" t="s">
        <v>39</v>
      </c>
      <c r="AA250" t="s">
        <v>39</v>
      </c>
      <c r="AB250">
        <f>IF(datos_transformados[[#This Row],[Cancelacion_reserva]]="Verdadero",1,0)</f>
        <v>0</v>
      </c>
      <c r="AC250">
        <v>4</v>
      </c>
      <c r="AD250">
        <v>5</v>
      </c>
      <c r="AE250" t="s">
        <v>3116</v>
      </c>
      <c r="AF250" t="s">
        <v>41</v>
      </c>
      <c r="AG250" t="s">
        <v>53</v>
      </c>
      <c r="AH250" t="s">
        <v>54</v>
      </c>
      <c r="AI250">
        <v>7</v>
      </c>
      <c r="AJ250">
        <v>2</v>
      </c>
      <c r="AK250">
        <v>7</v>
      </c>
      <c r="AL250">
        <v>7</v>
      </c>
      <c r="AM250" t="s">
        <v>55</v>
      </c>
      <c r="AN250" t="s">
        <v>3123</v>
      </c>
      <c r="AO250" t="s">
        <v>88</v>
      </c>
      <c r="AP250">
        <v>4</v>
      </c>
      <c r="AQ250" t="s">
        <v>39</v>
      </c>
      <c r="AR250" t="s">
        <v>146</v>
      </c>
      <c r="AS250" s="1">
        <v>9211.9</v>
      </c>
      <c r="AT250" s="2">
        <v>3070.63</v>
      </c>
    </row>
    <row r="251" spans="1:46" x14ac:dyDescent="0.25">
      <c r="A251" t="s">
        <v>833</v>
      </c>
      <c r="B251" t="s">
        <v>834</v>
      </c>
      <c r="C251">
        <v>61</v>
      </c>
      <c r="D251" t="s">
        <v>3125</v>
      </c>
      <c r="E251" t="s">
        <v>97</v>
      </c>
      <c r="F251" t="s">
        <v>59</v>
      </c>
      <c r="G251" t="s">
        <v>59</v>
      </c>
      <c r="H251" t="s">
        <v>91</v>
      </c>
      <c r="I251" t="s">
        <v>91</v>
      </c>
      <c r="J251" t="s">
        <v>835</v>
      </c>
      <c r="K251" s="3">
        <v>45362</v>
      </c>
      <c r="L251" s="3">
        <v>45524</v>
      </c>
      <c r="M251">
        <v>87</v>
      </c>
      <c r="N251">
        <v>162</v>
      </c>
      <c r="O251">
        <v>2</v>
      </c>
      <c r="P251">
        <v>2</v>
      </c>
      <c r="Q251" t="s">
        <v>61</v>
      </c>
      <c r="R251" t="s">
        <v>61</v>
      </c>
      <c r="S251" s="2">
        <v>8921.2000000000007</v>
      </c>
      <c r="T251" t="s">
        <v>73</v>
      </c>
      <c r="U251" t="s">
        <v>62</v>
      </c>
      <c r="V251" t="s">
        <v>62</v>
      </c>
      <c r="W251" t="s">
        <v>103</v>
      </c>
      <c r="X251" t="s">
        <v>64</v>
      </c>
      <c r="Y251" t="s">
        <v>39</v>
      </c>
      <c r="Z251" t="s">
        <v>120</v>
      </c>
      <c r="AA251" t="s">
        <v>120</v>
      </c>
      <c r="AB251">
        <f>IF(datos_transformados[[#This Row],[Cancelacion_reserva]]="Verdadero",1,0)</f>
        <v>1</v>
      </c>
      <c r="AC251">
        <v>6</v>
      </c>
      <c r="AD251">
        <v>1</v>
      </c>
      <c r="AE251" t="s">
        <v>3116</v>
      </c>
      <c r="AF251" t="s">
        <v>41</v>
      </c>
      <c r="AG251" t="s">
        <v>53</v>
      </c>
      <c r="AH251" t="s">
        <v>54</v>
      </c>
      <c r="AI251">
        <v>4</v>
      </c>
      <c r="AJ251">
        <v>3</v>
      </c>
      <c r="AK251">
        <v>5</v>
      </c>
      <c r="AL251">
        <v>8</v>
      </c>
      <c r="AM251" t="s">
        <v>55</v>
      </c>
      <c r="AN251" t="s">
        <v>3116</v>
      </c>
      <c r="AO251" t="s">
        <v>41</v>
      </c>
      <c r="AP251">
        <v>1</v>
      </c>
      <c r="AQ251" t="s">
        <v>45</v>
      </c>
      <c r="AR251" t="s">
        <v>146</v>
      </c>
      <c r="AS251" s="1">
        <v>4460.6000000000004</v>
      </c>
      <c r="AT251" s="2">
        <v>4460.6000000000004</v>
      </c>
    </row>
    <row r="252" spans="1:46" x14ac:dyDescent="0.25">
      <c r="A252" t="s">
        <v>836</v>
      </c>
      <c r="B252" t="s">
        <v>837</v>
      </c>
      <c r="C252">
        <v>28</v>
      </c>
      <c r="D252" t="s">
        <v>3111</v>
      </c>
      <c r="E252" t="s">
        <v>32</v>
      </c>
      <c r="F252" t="s">
        <v>85</v>
      </c>
      <c r="G252" t="s">
        <v>85</v>
      </c>
      <c r="H252" t="s">
        <v>34</v>
      </c>
      <c r="I252" t="s">
        <v>34</v>
      </c>
      <c r="J252" t="s">
        <v>838</v>
      </c>
      <c r="K252" s="3">
        <v>45384</v>
      </c>
      <c r="L252" s="3">
        <v>45635</v>
      </c>
      <c r="M252">
        <v>40</v>
      </c>
      <c r="N252">
        <v>251</v>
      </c>
      <c r="O252">
        <v>3</v>
      </c>
      <c r="P252">
        <v>3</v>
      </c>
      <c r="Q252" t="s">
        <v>61</v>
      </c>
      <c r="R252" t="s">
        <v>61</v>
      </c>
      <c r="S252" s="2">
        <v>12618.9</v>
      </c>
      <c r="T252" t="s">
        <v>37</v>
      </c>
      <c r="U252" t="s">
        <v>3122</v>
      </c>
      <c r="V252" t="s">
        <v>81</v>
      </c>
      <c r="W252" t="s">
        <v>74</v>
      </c>
      <c r="X252" t="s">
        <v>40</v>
      </c>
      <c r="Y252" t="s">
        <v>3127</v>
      </c>
      <c r="Z252" t="s">
        <v>3127</v>
      </c>
      <c r="AA252" t="s">
        <v>130</v>
      </c>
      <c r="AB252">
        <f>IF(datos_transformados[[#This Row],[Cancelacion_reserva]]="Verdadero",1,0)</f>
        <v>1</v>
      </c>
      <c r="AC252">
        <v>7</v>
      </c>
      <c r="AD252">
        <v>2</v>
      </c>
      <c r="AE252" t="s">
        <v>3116</v>
      </c>
      <c r="AF252" t="s">
        <v>41</v>
      </c>
      <c r="AG252" t="s">
        <v>42</v>
      </c>
      <c r="AH252" t="s">
        <v>54</v>
      </c>
      <c r="AI252">
        <v>4</v>
      </c>
      <c r="AJ252">
        <v>4</v>
      </c>
      <c r="AK252">
        <v>8</v>
      </c>
      <c r="AL252">
        <v>12</v>
      </c>
      <c r="AM252" t="s">
        <v>44</v>
      </c>
      <c r="AN252" t="s">
        <v>3116</v>
      </c>
      <c r="AO252" t="s">
        <v>41</v>
      </c>
      <c r="AP252">
        <v>4</v>
      </c>
      <c r="AQ252" t="s">
        <v>115</v>
      </c>
      <c r="AR252" t="s">
        <v>67</v>
      </c>
      <c r="AS252" s="1">
        <v>4206.3</v>
      </c>
      <c r="AT252" s="2">
        <v>4206.3</v>
      </c>
    </row>
    <row r="253" spans="1:46" x14ac:dyDescent="0.25">
      <c r="A253" t="s">
        <v>839</v>
      </c>
      <c r="B253" t="s">
        <v>840</v>
      </c>
      <c r="C253">
        <v>53</v>
      </c>
      <c r="D253" t="s">
        <v>3119</v>
      </c>
      <c r="E253" t="s">
        <v>58</v>
      </c>
      <c r="F253" t="s">
        <v>85</v>
      </c>
      <c r="G253" t="s">
        <v>85</v>
      </c>
      <c r="H253" t="s">
        <v>3113</v>
      </c>
      <c r="I253" t="s">
        <v>34</v>
      </c>
      <c r="J253" t="s">
        <v>841</v>
      </c>
      <c r="K253" s="3">
        <v>45524</v>
      </c>
      <c r="L253" s="3">
        <v>45633</v>
      </c>
      <c r="M253">
        <v>358</v>
      </c>
      <c r="N253">
        <v>109</v>
      </c>
      <c r="O253">
        <v>11</v>
      </c>
      <c r="P253">
        <v>4</v>
      </c>
      <c r="Q253" t="s">
        <v>3114</v>
      </c>
      <c r="R253" t="s">
        <v>36</v>
      </c>
      <c r="S253" s="2">
        <v>13296.5</v>
      </c>
      <c r="T253" t="s">
        <v>80</v>
      </c>
      <c r="U253" t="s">
        <v>62</v>
      </c>
      <c r="V253" t="s">
        <v>62</v>
      </c>
      <c r="W253" t="s">
        <v>39</v>
      </c>
      <c r="X253" t="s">
        <v>52</v>
      </c>
      <c r="Y253" t="s">
        <v>39</v>
      </c>
      <c r="Z253" t="s">
        <v>39</v>
      </c>
      <c r="AA253" t="s">
        <v>39</v>
      </c>
      <c r="AB253">
        <f>IF(datos_transformados[[#This Row],[Cancelacion_reserva]]="Verdadero",1,0)</f>
        <v>0</v>
      </c>
      <c r="AC253">
        <v>3</v>
      </c>
      <c r="AD253">
        <v>10</v>
      </c>
      <c r="AE253" t="s">
        <v>3123</v>
      </c>
      <c r="AF253" t="s">
        <v>88</v>
      </c>
      <c r="AG253" t="s">
        <v>42</v>
      </c>
      <c r="AH253" t="s">
        <v>104</v>
      </c>
      <c r="AI253">
        <v>11</v>
      </c>
      <c r="AJ253">
        <v>8</v>
      </c>
      <c r="AK253">
        <v>8</v>
      </c>
      <c r="AL253">
        <v>12</v>
      </c>
      <c r="AM253" t="s">
        <v>44</v>
      </c>
      <c r="AN253" t="s">
        <v>3123</v>
      </c>
      <c r="AO253" t="s">
        <v>88</v>
      </c>
      <c r="AP253">
        <v>5</v>
      </c>
      <c r="AQ253" t="s">
        <v>165</v>
      </c>
      <c r="AR253" t="s">
        <v>146</v>
      </c>
      <c r="AS253" s="1">
        <v>3324.13</v>
      </c>
      <c r="AT253" s="2">
        <v>1208.77</v>
      </c>
    </row>
    <row r="254" spans="1:46" x14ac:dyDescent="0.25">
      <c r="A254" t="s">
        <v>842</v>
      </c>
      <c r="B254" t="s">
        <v>843</v>
      </c>
      <c r="C254">
        <v>36</v>
      </c>
      <c r="D254" t="s">
        <v>3119</v>
      </c>
      <c r="E254" t="s">
        <v>58</v>
      </c>
      <c r="F254" t="s">
        <v>59</v>
      </c>
      <c r="G254" t="s">
        <v>59</v>
      </c>
      <c r="H254" t="s">
        <v>91</v>
      </c>
      <c r="I254" t="s">
        <v>91</v>
      </c>
      <c r="J254" t="s">
        <v>844</v>
      </c>
      <c r="K254" s="3">
        <v>45336</v>
      </c>
      <c r="L254" s="3">
        <v>45535</v>
      </c>
      <c r="M254">
        <v>170</v>
      </c>
      <c r="N254">
        <v>199</v>
      </c>
      <c r="O254">
        <v>6</v>
      </c>
      <c r="P254">
        <v>4</v>
      </c>
      <c r="Q254" t="s">
        <v>61</v>
      </c>
      <c r="R254" t="s">
        <v>61</v>
      </c>
      <c r="S254" s="2">
        <v>17954.900000000001</v>
      </c>
      <c r="T254" t="s">
        <v>80</v>
      </c>
      <c r="U254" t="s">
        <v>87</v>
      </c>
      <c r="V254" t="s">
        <v>87</v>
      </c>
      <c r="W254" t="s">
        <v>103</v>
      </c>
      <c r="X254" t="s">
        <v>40</v>
      </c>
      <c r="Y254" t="s">
        <v>65</v>
      </c>
      <c r="Z254" t="s">
        <v>65</v>
      </c>
      <c r="AA254" t="s">
        <v>65</v>
      </c>
      <c r="AB254">
        <f>IF(datos_transformados[[#This Row],[Cancelacion_reserva]]="Verdadero",1,0)</f>
        <v>1</v>
      </c>
      <c r="AC254">
        <v>5</v>
      </c>
      <c r="AD254">
        <v>5</v>
      </c>
      <c r="AE254" t="s">
        <v>3116</v>
      </c>
      <c r="AF254" t="s">
        <v>41</v>
      </c>
      <c r="AG254" t="s">
        <v>82</v>
      </c>
      <c r="AH254" t="s">
        <v>104</v>
      </c>
      <c r="AI254">
        <v>9</v>
      </c>
      <c r="AJ254">
        <v>2</v>
      </c>
      <c r="AK254">
        <v>11</v>
      </c>
      <c r="AL254">
        <v>8</v>
      </c>
      <c r="AM254" t="s">
        <v>55</v>
      </c>
      <c r="AN254" t="s">
        <v>3116</v>
      </c>
      <c r="AO254" t="s">
        <v>41</v>
      </c>
      <c r="AP254">
        <v>3</v>
      </c>
      <c r="AQ254" t="s">
        <v>66</v>
      </c>
      <c r="AR254" t="s">
        <v>46</v>
      </c>
      <c r="AS254" s="1">
        <v>4488.7299999999996</v>
      </c>
      <c r="AT254" s="2">
        <v>2992.48</v>
      </c>
    </row>
    <row r="255" spans="1:46" x14ac:dyDescent="0.25">
      <c r="A255" t="s">
        <v>845</v>
      </c>
      <c r="B255" t="s">
        <v>846</v>
      </c>
      <c r="C255">
        <v>58</v>
      </c>
      <c r="D255" t="s">
        <v>3119</v>
      </c>
      <c r="E255" t="s">
        <v>58</v>
      </c>
      <c r="F255" t="s">
        <v>3117</v>
      </c>
      <c r="G255" t="s">
        <v>49</v>
      </c>
      <c r="H255" t="s">
        <v>34</v>
      </c>
      <c r="I255" t="s">
        <v>34</v>
      </c>
      <c r="J255" t="s">
        <v>847</v>
      </c>
      <c r="K255" s="3">
        <v>45354</v>
      </c>
      <c r="L255" s="3">
        <v>45537</v>
      </c>
      <c r="M255">
        <v>98</v>
      </c>
      <c r="N255">
        <v>183</v>
      </c>
      <c r="O255">
        <v>14</v>
      </c>
      <c r="P255">
        <v>2</v>
      </c>
      <c r="Q255" t="s">
        <v>72</v>
      </c>
      <c r="R255" t="s">
        <v>72</v>
      </c>
      <c r="S255" s="2">
        <v>4069.4</v>
      </c>
      <c r="T255" t="s">
        <v>80</v>
      </c>
      <c r="U255" t="s">
        <v>3122</v>
      </c>
      <c r="V255" t="s">
        <v>81</v>
      </c>
      <c r="W255" t="s">
        <v>63</v>
      </c>
      <c r="X255" t="s">
        <v>52</v>
      </c>
      <c r="Y255" t="s">
        <v>39</v>
      </c>
      <c r="Z255" t="s">
        <v>39</v>
      </c>
      <c r="AA255" t="s">
        <v>39</v>
      </c>
      <c r="AB255">
        <f>IF(datos_transformados[[#This Row],[Cancelacion_reserva]]="Verdadero",1,0)</f>
        <v>0</v>
      </c>
      <c r="AC255">
        <v>9</v>
      </c>
      <c r="AD255">
        <v>13</v>
      </c>
      <c r="AE255" t="s">
        <v>3123</v>
      </c>
      <c r="AF255" t="s">
        <v>88</v>
      </c>
      <c r="AG255" t="s">
        <v>42</v>
      </c>
      <c r="AH255" t="s">
        <v>54</v>
      </c>
      <c r="AI255">
        <v>4</v>
      </c>
      <c r="AJ255">
        <v>3</v>
      </c>
      <c r="AK255">
        <v>3</v>
      </c>
      <c r="AL255">
        <v>9</v>
      </c>
      <c r="AM255" t="s">
        <v>44</v>
      </c>
      <c r="AN255" t="s">
        <v>3123</v>
      </c>
      <c r="AO255" t="s">
        <v>88</v>
      </c>
      <c r="AP255">
        <v>3</v>
      </c>
      <c r="AQ255" t="s">
        <v>115</v>
      </c>
      <c r="AR255" t="s">
        <v>146</v>
      </c>
      <c r="AS255" s="1">
        <v>2034.7</v>
      </c>
      <c r="AT255" s="2">
        <v>290.67</v>
      </c>
    </row>
    <row r="256" spans="1:46" x14ac:dyDescent="0.25">
      <c r="A256" t="s">
        <v>848</v>
      </c>
      <c r="B256" t="s">
        <v>849</v>
      </c>
      <c r="C256">
        <v>35</v>
      </c>
      <c r="D256" t="s">
        <v>3125</v>
      </c>
      <c r="E256" t="s">
        <v>97</v>
      </c>
      <c r="F256" t="s">
        <v>3120</v>
      </c>
      <c r="G256" t="s">
        <v>70</v>
      </c>
      <c r="H256" t="s">
        <v>91</v>
      </c>
      <c r="I256" t="s">
        <v>91</v>
      </c>
      <c r="J256" t="s">
        <v>850</v>
      </c>
      <c r="K256" s="3">
        <v>45349</v>
      </c>
      <c r="L256" s="3">
        <v>45488</v>
      </c>
      <c r="M256">
        <v>341</v>
      </c>
      <c r="N256">
        <v>139</v>
      </c>
      <c r="O256">
        <v>14</v>
      </c>
      <c r="P256">
        <v>3</v>
      </c>
      <c r="Q256" t="s">
        <v>3114</v>
      </c>
      <c r="R256" t="s">
        <v>36</v>
      </c>
      <c r="S256" s="2">
        <v>4220.3999999999996</v>
      </c>
      <c r="T256" t="s">
        <v>80</v>
      </c>
      <c r="U256" t="s">
        <v>3115</v>
      </c>
      <c r="V256" t="s">
        <v>38</v>
      </c>
      <c r="W256" t="s">
        <v>39</v>
      </c>
      <c r="X256" t="s">
        <v>40</v>
      </c>
      <c r="Y256" t="s">
        <v>39</v>
      </c>
      <c r="Z256" t="s">
        <v>39</v>
      </c>
      <c r="AA256" t="s">
        <v>39</v>
      </c>
      <c r="AB256">
        <f>IF(datos_transformados[[#This Row],[Cancelacion_reserva]]="Verdadero",1,0)</f>
        <v>0</v>
      </c>
      <c r="AC256">
        <v>3</v>
      </c>
      <c r="AD256">
        <v>13</v>
      </c>
      <c r="AE256" t="s">
        <v>3123</v>
      </c>
      <c r="AF256" t="s">
        <v>88</v>
      </c>
      <c r="AG256" t="s">
        <v>42</v>
      </c>
      <c r="AH256" t="s">
        <v>104</v>
      </c>
      <c r="AI256">
        <v>11</v>
      </c>
      <c r="AJ256">
        <v>2</v>
      </c>
      <c r="AK256">
        <v>7</v>
      </c>
      <c r="AL256">
        <v>7</v>
      </c>
      <c r="AM256" t="s">
        <v>44</v>
      </c>
      <c r="AN256" t="s">
        <v>3123</v>
      </c>
      <c r="AO256" t="s">
        <v>88</v>
      </c>
      <c r="AP256">
        <v>4</v>
      </c>
      <c r="AQ256" t="s">
        <v>115</v>
      </c>
      <c r="AR256" t="s">
        <v>46</v>
      </c>
      <c r="AS256" s="1">
        <v>1406.8</v>
      </c>
      <c r="AT256" s="2">
        <v>301.45999999999998</v>
      </c>
    </row>
    <row r="257" spans="1:46" x14ac:dyDescent="0.25">
      <c r="A257" t="s">
        <v>851</v>
      </c>
      <c r="B257" t="s">
        <v>852</v>
      </c>
      <c r="C257">
        <v>41</v>
      </c>
      <c r="D257" t="s">
        <v>3119</v>
      </c>
      <c r="E257" t="s">
        <v>58</v>
      </c>
      <c r="F257" t="s">
        <v>3120</v>
      </c>
      <c r="G257" t="s">
        <v>70</v>
      </c>
      <c r="H257" t="s">
        <v>91</v>
      </c>
      <c r="I257" t="s">
        <v>91</v>
      </c>
      <c r="J257" t="s">
        <v>853</v>
      </c>
      <c r="K257" s="3">
        <v>45520</v>
      </c>
      <c r="L257" s="3">
        <v>45615</v>
      </c>
      <c r="M257">
        <v>74</v>
      </c>
      <c r="N257">
        <v>95</v>
      </c>
      <c r="O257">
        <v>14</v>
      </c>
      <c r="P257">
        <v>2</v>
      </c>
      <c r="Q257" t="s">
        <v>72</v>
      </c>
      <c r="R257" t="s">
        <v>72</v>
      </c>
      <c r="S257" s="2">
        <v>8986.4</v>
      </c>
      <c r="T257" t="s">
        <v>37</v>
      </c>
      <c r="U257" t="s">
        <v>87</v>
      </c>
      <c r="V257" t="s">
        <v>87</v>
      </c>
      <c r="W257" t="s">
        <v>63</v>
      </c>
      <c r="X257" t="s">
        <v>52</v>
      </c>
      <c r="Y257" t="s">
        <v>39</v>
      </c>
      <c r="Z257" t="s">
        <v>39</v>
      </c>
      <c r="AA257" t="s">
        <v>39</v>
      </c>
      <c r="AB257">
        <f>IF(datos_transformados[[#This Row],[Cancelacion_reserva]]="Verdadero",1,0)</f>
        <v>0</v>
      </c>
      <c r="AC257">
        <v>5</v>
      </c>
      <c r="AD257">
        <v>13</v>
      </c>
      <c r="AE257" t="s">
        <v>3116</v>
      </c>
      <c r="AF257" t="s">
        <v>41</v>
      </c>
      <c r="AG257" t="s">
        <v>82</v>
      </c>
      <c r="AH257" t="s">
        <v>43</v>
      </c>
      <c r="AI257">
        <v>1</v>
      </c>
      <c r="AJ257">
        <v>8</v>
      </c>
      <c r="AK257">
        <v>12</v>
      </c>
      <c r="AL257">
        <v>11</v>
      </c>
      <c r="AM257" t="s">
        <v>55</v>
      </c>
      <c r="AN257" t="s">
        <v>3123</v>
      </c>
      <c r="AO257" t="s">
        <v>88</v>
      </c>
      <c r="AP257">
        <v>5</v>
      </c>
      <c r="AQ257" t="s">
        <v>99</v>
      </c>
      <c r="AR257" t="s">
        <v>94</v>
      </c>
      <c r="AS257" s="1">
        <v>4493.2</v>
      </c>
      <c r="AT257" s="2">
        <v>641.89</v>
      </c>
    </row>
    <row r="258" spans="1:46" x14ac:dyDescent="0.25">
      <c r="A258" t="s">
        <v>854</v>
      </c>
      <c r="B258" t="s">
        <v>855</v>
      </c>
      <c r="C258">
        <v>54</v>
      </c>
      <c r="D258" t="s">
        <v>3125</v>
      </c>
      <c r="E258" t="s">
        <v>97</v>
      </c>
      <c r="F258" t="s">
        <v>3126</v>
      </c>
      <c r="G258" t="s">
        <v>110</v>
      </c>
      <c r="H258" t="s">
        <v>34</v>
      </c>
      <c r="I258" t="s">
        <v>34</v>
      </c>
      <c r="J258" t="s">
        <v>856</v>
      </c>
      <c r="K258" s="3">
        <v>45457</v>
      </c>
      <c r="L258" s="3">
        <v>45489</v>
      </c>
      <c r="M258">
        <v>311</v>
      </c>
      <c r="N258">
        <v>32</v>
      </c>
      <c r="O258">
        <v>14</v>
      </c>
      <c r="P258">
        <v>1</v>
      </c>
      <c r="Q258" t="s">
        <v>61</v>
      </c>
      <c r="R258" t="s">
        <v>61</v>
      </c>
      <c r="S258" s="2">
        <v>14311.2</v>
      </c>
      <c r="T258" t="s">
        <v>73</v>
      </c>
      <c r="U258" t="s">
        <v>87</v>
      </c>
      <c r="V258" t="s">
        <v>87</v>
      </c>
      <c r="W258" t="s">
        <v>103</v>
      </c>
      <c r="X258" t="s">
        <v>40</v>
      </c>
      <c r="Y258" t="s">
        <v>39</v>
      </c>
      <c r="Z258" t="s">
        <v>120</v>
      </c>
      <c r="AA258" t="s">
        <v>120</v>
      </c>
      <c r="AB258">
        <f>IF(datos_transformados[[#This Row],[Cancelacion_reserva]]="Verdadero",1,0)</f>
        <v>0</v>
      </c>
      <c r="AC258">
        <v>5</v>
      </c>
      <c r="AD258">
        <v>13</v>
      </c>
      <c r="AE258" t="s">
        <v>3116</v>
      </c>
      <c r="AF258" t="s">
        <v>41</v>
      </c>
      <c r="AG258" t="s">
        <v>53</v>
      </c>
      <c r="AH258" t="s">
        <v>43</v>
      </c>
      <c r="AI258">
        <v>3</v>
      </c>
      <c r="AJ258">
        <v>6</v>
      </c>
      <c r="AK258">
        <v>8</v>
      </c>
      <c r="AL258">
        <v>7</v>
      </c>
      <c r="AM258" t="s">
        <v>55</v>
      </c>
      <c r="AN258" t="s">
        <v>3123</v>
      </c>
      <c r="AO258" t="s">
        <v>88</v>
      </c>
      <c r="AP258">
        <v>4</v>
      </c>
      <c r="AQ258" t="s">
        <v>115</v>
      </c>
      <c r="AR258" t="s">
        <v>146</v>
      </c>
      <c r="AS258" s="1">
        <v>14311.2</v>
      </c>
      <c r="AT258" s="2">
        <v>1022.23</v>
      </c>
    </row>
    <row r="259" spans="1:46" x14ac:dyDescent="0.25">
      <c r="A259" t="s">
        <v>857</v>
      </c>
      <c r="B259" t="s">
        <v>858</v>
      </c>
      <c r="C259">
        <v>46</v>
      </c>
      <c r="D259" t="s">
        <v>3111</v>
      </c>
      <c r="E259" t="s">
        <v>32</v>
      </c>
      <c r="F259" t="s">
        <v>3126</v>
      </c>
      <c r="G259" t="s">
        <v>110</v>
      </c>
      <c r="H259" t="s">
        <v>34</v>
      </c>
      <c r="I259" t="s">
        <v>34</v>
      </c>
      <c r="J259" t="s">
        <v>859</v>
      </c>
      <c r="K259" s="3">
        <v>45329</v>
      </c>
      <c r="L259" s="3">
        <v>45498</v>
      </c>
      <c r="M259">
        <v>306</v>
      </c>
      <c r="N259">
        <v>169</v>
      </c>
      <c r="O259">
        <v>12</v>
      </c>
      <c r="P259">
        <v>2</v>
      </c>
      <c r="Q259" t="s">
        <v>3114</v>
      </c>
      <c r="R259" t="s">
        <v>36</v>
      </c>
      <c r="S259" s="2">
        <v>14640.8</v>
      </c>
      <c r="T259" t="s">
        <v>37</v>
      </c>
      <c r="U259" t="s">
        <v>3122</v>
      </c>
      <c r="V259" t="s">
        <v>81</v>
      </c>
      <c r="W259" t="s">
        <v>39</v>
      </c>
      <c r="X259" t="s">
        <v>40</v>
      </c>
      <c r="Y259" t="s">
        <v>39</v>
      </c>
      <c r="Z259" t="s">
        <v>39</v>
      </c>
      <c r="AA259" t="s">
        <v>39</v>
      </c>
      <c r="AB259">
        <f>IF(datos_transformados[[#This Row],[Cancelacion_reserva]]="Verdadero",1,0)</f>
        <v>1</v>
      </c>
      <c r="AC259">
        <v>2</v>
      </c>
      <c r="AD259">
        <v>11</v>
      </c>
      <c r="AE259" t="s">
        <v>3123</v>
      </c>
      <c r="AF259" t="s">
        <v>88</v>
      </c>
      <c r="AG259" t="s">
        <v>82</v>
      </c>
      <c r="AH259" t="s">
        <v>54</v>
      </c>
      <c r="AI259">
        <v>12</v>
      </c>
      <c r="AJ259">
        <v>2</v>
      </c>
      <c r="AK259">
        <v>10</v>
      </c>
      <c r="AL259">
        <v>7</v>
      </c>
      <c r="AM259" t="s">
        <v>55</v>
      </c>
      <c r="AN259" t="s">
        <v>3116</v>
      </c>
      <c r="AO259" t="s">
        <v>41</v>
      </c>
      <c r="AP259">
        <v>2</v>
      </c>
      <c r="AQ259" t="s">
        <v>45</v>
      </c>
      <c r="AR259" t="s">
        <v>94</v>
      </c>
      <c r="AS259" s="1">
        <v>7320.4</v>
      </c>
      <c r="AT259" s="2">
        <v>1220.07</v>
      </c>
    </row>
    <row r="260" spans="1:46" x14ac:dyDescent="0.25">
      <c r="A260" t="s">
        <v>860</v>
      </c>
      <c r="B260" t="s">
        <v>861</v>
      </c>
      <c r="C260">
        <v>44</v>
      </c>
      <c r="D260" t="s">
        <v>3125</v>
      </c>
      <c r="E260" t="s">
        <v>97</v>
      </c>
      <c r="F260" t="s">
        <v>3121</v>
      </c>
      <c r="G260" t="s">
        <v>78</v>
      </c>
      <c r="H260" t="s">
        <v>91</v>
      </c>
      <c r="I260" t="s">
        <v>91</v>
      </c>
      <c r="J260" t="s">
        <v>862</v>
      </c>
      <c r="K260" s="3">
        <v>45328</v>
      </c>
      <c r="L260" s="3">
        <v>45593</v>
      </c>
      <c r="M260">
        <v>63</v>
      </c>
      <c r="N260">
        <v>265</v>
      </c>
      <c r="O260">
        <v>10</v>
      </c>
      <c r="P260">
        <v>3</v>
      </c>
      <c r="Q260" t="s">
        <v>72</v>
      </c>
      <c r="R260" t="s">
        <v>72</v>
      </c>
      <c r="S260" s="2">
        <v>10099.700000000001</v>
      </c>
      <c r="T260" t="s">
        <v>73</v>
      </c>
      <c r="U260" t="s">
        <v>3115</v>
      </c>
      <c r="V260" t="s">
        <v>38</v>
      </c>
      <c r="W260" t="s">
        <v>63</v>
      </c>
      <c r="X260" t="s">
        <v>64</v>
      </c>
      <c r="Y260" t="s">
        <v>39</v>
      </c>
      <c r="Z260" t="s">
        <v>39</v>
      </c>
      <c r="AA260" t="s">
        <v>39</v>
      </c>
      <c r="AB260">
        <f>IF(datos_transformados[[#This Row],[Cancelacion_reserva]]="Verdadero",1,0)</f>
        <v>0</v>
      </c>
      <c r="AC260">
        <v>6</v>
      </c>
      <c r="AD260">
        <v>9</v>
      </c>
      <c r="AE260" t="s">
        <v>3116</v>
      </c>
      <c r="AF260" t="s">
        <v>41</v>
      </c>
      <c r="AG260" t="s">
        <v>82</v>
      </c>
      <c r="AH260" t="s">
        <v>54</v>
      </c>
      <c r="AI260">
        <v>6</v>
      </c>
      <c r="AJ260">
        <v>2</v>
      </c>
      <c r="AK260">
        <v>5</v>
      </c>
      <c r="AL260">
        <v>10</v>
      </c>
      <c r="AM260" t="s">
        <v>44</v>
      </c>
      <c r="AN260" t="s">
        <v>3123</v>
      </c>
      <c r="AO260" t="s">
        <v>88</v>
      </c>
      <c r="AP260">
        <v>1</v>
      </c>
      <c r="AQ260" t="s">
        <v>66</v>
      </c>
      <c r="AR260" t="s">
        <v>94</v>
      </c>
      <c r="AS260" s="1">
        <v>3366.57</v>
      </c>
      <c r="AT260" s="2">
        <v>1009.97</v>
      </c>
    </row>
    <row r="261" spans="1:46" x14ac:dyDescent="0.25">
      <c r="A261" t="s">
        <v>863</v>
      </c>
      <c r="B261" t="s">
        <v>864</v>
      </c>
      <c r="C261">
        <v>51</v>
      </c>
      <c r="D261" t="s">
        <v>3119</v>
      </c>
      <c r="E261" t="s">
        <v>58</v>
      </c>
      <c r="F261" t="s">
        <v>3117</v>
      </c>
      <c r="G261" t="s">
        <v>49</v>
      </c>
      <c r="H261" t="s">
        <v>34</v>
      </c>
      <c r="I261" t="s">
        <v>34</v>
      </c>
      <c r="J261" t="s">
        <v>865</v>
      </c>
      <c r="K261" s="3">
        <v>45335</v>
      </c>
      <c r="L261" s="3">
        <v>45335</v>
      </c>
      <c r="M261">
        <v>103</v>
      </c>
      <c r="N261">
        <v>0</v>
      </c>
      <c r="O261">
        <v>12</v>
      </c>
      <c r="P261">
        <v>2</v>
      </c>
      <c r="Q261" t="s">
        <v>3114</v>
      </c>
      <c r="R261" t="s">
        <v>36</v>
      </c>
      <c r="S261" s="2">
        <v>14402.1</v>
      </c>
      <c r="T261" t="s">
        <v>37</v>
      </c>
      <c r="U261" t="s">
        <v>3118</v>
      </c>
      <c r="V261" t="s">
        <v>51</v>
      </c>
      <c r="W261" t="s">
        <v>39</v>
      </c>
      <c r="X261" t="s">
        <v>64</v>
      </c>
      <c r="Y261" t="s">
        <v>39</v>
      </c>
      <c r="Z261" t="s">
        <v>39</v>
      </c>
      <c r="AA261" t="s">
        <v>39</v>
      </c>
      <c r="AB261">
        <f>IF(datos_transformados[[#This Row],[Cancelacion_reserva]]="Verdadero",1,0)</f>
        <v>0</v>
      </c>
      <c r="AC261">
        <v>4</v>
      </c>
      <c r="AD261">
        <v>11</v>
      </c>
      <c r="AE261" t="s">
        <v>3116</v>
      </c>
      <c r="AF261" t="s">
        <v>41</v>
      </c>
      <c r="AG261" t="s">
        <v>53</v>
      </c>
      <c r="AH261" t="s">
        <v>104</v>
      </c>
      <c r="AI261">
        <v>6</v>
      </c>
      <c r="AJ261">
        <v>2</v>
      </c>
      <c r="AK261">
        <v>2</v>
      </c>
      <c r="AL261">
        <v>2</v>
      </c>
      <c r="AM261" t="s">
        <v>55</v>
      </c>
      <c r="AN261" t="s">
        <v>3123</v>
      </c>
      <c r="AO261" t="s">
        <v>88</v>
      </c>
      <c r="AP261">
        <v>2</v>
      </c>
      <c r="AQ261" t="s">
        <v>66</v>
      </c>
      <c r="AR261" t="s">
        <v>146</v>
      </c>
      <c r="AS261" s="1">
        <v>7201.05</v>
      </c>
      <c r="AT261" s="2">
        <v>1200.18</v>
      </c>
    </row>
    <row r="262" spans="1:46" x14ac:dyDescent="0.25">
      <c r="A262" t="s">
        <v>866</v>
      </c>
      <c r="B262" t="s">
        <v>867</v>
      </c>
      <c r="C262">
        <v>63</v>
      </c>
      <c r="D262" t="s">
        <v>3111</v>
      </c>
      <c r="E262" t="s">
        <v>32</v>
      </c>
      <c r="F262" t="s">
        <v>59</v>
      </c>
      <c r="G262" t="s">
        <v>59</v>
      </c>
      <c r="H262" t="s">
        <v>3113</v>
      </c>
      <c r="I262" t="s">
        <v>34</v>
      </c>
      <c r="J262" t="s">
        <v>868</v>
      </c>
      <c r="K262" s="3">
        <v>45549</v>
      </c>
      <c r="L262" s="3">
        <v>45567</v>
      </c>
      <c r="M262">
        <v>262</v>
      </c>
      <c r="N262">
        <v>18</v>
      </c>
      <c r="O262">
        <v>1</v>
      </c>
      <c r="P262">
        <v>1</v>
      </c>
      <c r="Q262" t="s">
        <v>72</v>
      </c>
      <c r="R262" t="s">
        <v>72</v>
      </c>
      <c r="S262" s="2">
        <v>11522.1</v>
      </c>
      <c r="T262" t="s">
        <v>80</v>
      </c>
      <c r="U262" t="s">
        <v>62</v>
      </c>
      <c r="V262" t="s">
        <v>62</v>
      </c>
      <c r="W262" t="s">
        <v>74</v>
      </c>
      <c r="X262" t="s">
        <v>40</v>
      </c>
      <c r="Y262" t="s">
        <v>39</v>
      </c>
      <c r="Z262" t="s">
        <v>39</v>
      </c>
      <c r="AA262" t="s">
        <v>39</v>
      </c>
      <c r="AB262">
        <f>IF(datos_transformados[[#This Row],[Cancelacion_reserva]]="Verdadero",1,0)</f>
        <v>0</v>
      </c>
      <c r="AC262">
        <v>4</v>
      </c>
      <c r="AD262">
        <v>0</v>
      </c>
      <c r="AE262" t="s">
        <v>3123</v>
      </c>
      <c r="AF262" t="s">
        <v>88</v>
      </c>
      <c r="AG262" t="s">
        <v>53</v>
      </c>
      <c r="AH262" t="s">
        <v>54</v>
      </c>
      <c r="AI262">
        <v>8</v>
      </c>
      <c r="AJ262">
        <v>9</v>
      </c>
      <c r="AK262">
        <v>9</v>
      </c>
      <c r="AL262">
        <v>10</v>
      </c>
      <c r="AM262" t="s">
        <v>44</v>
      </c>
      <c r="AN262" t="s">
        <v>3123</v>
      </c>
      <c r="AO262" t="s">
        <v>88</v>
      </c>
      <c r="AP262">
        <v>1</v>
      </c>
      <c r="AQ262" t="s">
        <v>66</v>
      </c>
      <c r="AR262" t="s">
        <v>146</v>
      </c>
      <c r="AS262" s="1">
        <v>11522.1</v>
      </c>
      <c r="AT262" s="2">
        <v>11522.1</v>
      </c>
    </row>
    <row r="263" spans="1:46" x14ac:dyDescent="0.25">
      <c r="A263" t="s">
        <v>869</v>
      </c>
      <c r="B263" t="s">
        <v>870</v>
      </c>
      <c r="C263">
        <v>34</v>
      </c>
      <c r="D263" t="s">
        <v>3119</v>
      </c>
      <c r="E263" t="s">
        <v>58</v>
      </c>
      <c r="F263" t="s">
        <v>3121</v>
      </c>
      <c r="G263" t="s">
        <v>78</v>
      </c>
      <c r="H263" t="s">
        <v>34</v>
      </c>
      <c r="I263" t="s">
        <v>34</v>
      </c>
      <c r="J263" t="s">
        <v>871</v>
      </c>
      <c r="K263" s="3">
        <v>45468</v>
      </c>
      <c r="L263" s="3">
        <v>45599</v>
      </c>
      <c r="M263">
        <v>25</v>
      </c>
      <c r="N263">
        <v>131</v>
      </c>
      <c r="O263">
        <v>4</v>
      </c>
      <c r="P263">
        <v>2</v>
      </c>
      <c r="Q263" t="s">
        <v>3114</v>
      </c>
      <c r="R263" t="s">
        <v>36</v>
      </c>
      <c r="S263" s="2">
        <v>7797.3</v>
      </c>
      <c r="T263" t="s">
        <v>80</v>
      </c>
      <c r="U263" t="s">
        <v>62</v>
      </c>
      <c r="V263" t="s">
        <v>62</v>
      </c>
      <c r="W263" t="s">
        <v>39</v>
      </c>
      <c r="X263" t="s">
        <v>52</v>
      </c>
      <c r="Y263" t="s">
        <v>39</v>
      </c>
      <c r="Z263" t="s">
        <v>39</v>
      </c>
      <c r="AA263" t="s">
        <v>39</v>
      </c>
      <c r="AB263">
        <f>IF(datos_transformados[[#This Row],[Cancelacion_reserva]]="Verdadero",1,0)</f>
        <v>1</v>
      </c>
      <c r="AC263">
        <v>9</v>
      </c>
      <c r="AD263">
        <v>3</v>
      </c>
      <c r="AE263" t="s">
        <v>3123</v>
      </c>
      <c r="AF263" t="s">
        <v>88</v>
      </c>
      <c r="AG263" t="s">
        <v>42</v>
      </c>
      <c r="AH263" t="s">
        <v>54</v>
      </c>
      <c r="AI263">
        <v>5</v>
      </c>
      <c r="AJ263">
        <v>6</v>
      </c>
      <c r="AK263">
        <v>1</v>
      </c>
      <c r="AL263">
        <v>11</v>
      </c>
      <c r="AM263" t="s">
        <v>55</v>
      </c>
      <c r="AN263" t="s">
        <v>3116</v>
      </c>
      <c r="AO263" t="s">
        <v>41</v>
      </c>
      <c r="AP263">
        <v>4</v>
      </c>
      <c r="AQ263" t="s">
        <v>39</v>
      </c>
      <c r="AR263" t="s">
        <v>46</v>
      </c>
      <c r="AS263" s="1">
        <v>3898.65</v>
      </c>
      <c r="AT263" s="2">
        <v>1949.33</v>
      </c>
    </row>
    <row r="264" spans="1:46" x14ac:dyDescent="0.25">
      <c r="A264" t="s">
        <v>872</v>
      </c>
      <c r="B264" t="s">
        <v>873</v>
      </c>
      <c r="C264">
        <v>55</v>
      </c>
      <c r="D264" t="s">
        <v>3111</v>
      </c>
      <c r="E264" t="s">
        <v>32</v>
      </c>
      <c r="F264" t="s">
        <v>85</v>
      </c>
      <c r="G264" t="s">
        <v>85</v>
      </c>
      <c r="H264" t="s">
        <v>34</v>
      </c>
      <c r="I264" t="s">
        <v>34</v>
      </c>
      <c r="J264" t="s">
        <v>874</v>
      </c>
      <c r="K264" s="3">
        <v>45335</v>
      </c>
      <c r="L264" s="3">
        <v>45647</v>
      </c>
      <c r="M264">
        <v>82</v>
      </c>
      <c r="N264">
        <v>312</v>
      </c>
      <c r="O264">
        <v>1</v>
      </c>
      <c r="P264">
        <v>3</v>
      </c>
      <c r="Q264" t="s">
        <v>72</v>
      </c>
      <c r="R264" t="s">
        <v>72</v>
      </c>
      <c r="S264" s="2">
        <v>15669.2</v>
      </c>
      <c r="T264" t="s">
        <v>37</v>
      </c>
      <c r="U264" t="s">
        <v>3122</v>
      </c>
      <c r="V264" t="s">
        <v>81</v>
      </c>
      <c r="W264" t="s">
        <v>103</v>
      </c>
      <c r="X264" t="s">
        <v>40</v>
      </c>
      <c r="Y264" t="s">
        <v>39</v>
      </c>
      <c r="Z264" t="s">
        <v>39</v>
      </c>
      <c r="AA264" t="s">
        <v>39</v>
      </c>
      <c r="AB264">
        <f>IF(datos_transformados[[#This Row],[Cancelacion_reserva]]="Verdadero",1,0)</f>
        <v>0</v>
      </c>
      <c r="AC264">
        <v>5</v>
      </c>
      <c r="AD264">
        <v>0</v>
      </c>
      <c r="AE264" t="s">
        <v>3123</v>
      </c>
      <c r="AF264" t="s">
        <v>88</v>
      </c>
      <c r="AG264" t="s">
        <v>82</v>
      </c>
      <c r="AH264" t="s">
        <v>43</v>
      </c>
      <c r="AI264">
        <v>8</v>
      </c>
      <c r="AJ264">
        <v>2</v>
      </c>
      <c r="AK264">
        <v>8</v>
      </c>
      <c r="AL264">
        <v>12</v>
      </c>
      <c r="AM264" t="s">
        <v>55</v>
      </c>
      <c r="AN264" t="s">
        <v>3123</v>
      </c>
      <c r="AO264" t="s">
        <v>88</v>
      </c>
      <c r="AP264">
        <v>4</v>
      </c>
      <c r="AQ264" t="s">
        <v>115</v>
      </c>
      <c r="AR264" t="s">
        <v>146</v>
      </c>
      <c r="AS264" s="1">
        <v>5223.07</v>
      </c>
      <c r="AT264" s="2">
        <v>15669.2</v>
      </c>
    </row>
    <row r="265" spans="1:46" x14ac:dyDescent="0.25">
      <c r="A265" t="s">
        <v>875</v>
      </c>
      <c r="B265" t="s">
        <v>876</v>
      </c>
      <c r="C265">
        <v>23</v>
      </c>
      <c r="D265" t="s">
        <v>3119</v>
      </c>
      <c r="E265" t="s">
        <v>58</v>
      </c>
      <c r="F265" t="s">
        <v>3117</v>
      </c>
      <c r="G265" t="s">
        <v>49</v>
      </c>
      <c r="H265" t="s">
        <v>34</v>
      </c>
      <c r="I265" t="s">
        <v>34</v>
      </c>
      <c r="J265" t="s">
        <v>877</v>
      </c>
      <c r="K265" s="3">
        <v>45395</v>
      </c>
      <c r="L265" s="3">
        <v>45456</v>
      </c>
      <c r="M265">
        <v>33</v>
      </c>
      <c r="N265">
        <v>61</v>
      </c>
      <c r="O265">
        <v>2</v>
      </c>
      <c r="P265">
        <v>2</v>
      </c>
      <c r="Q265" t="s">
        <v>72</v>
      </c>
      <c r="R265" t="s">
        <v>72</v>
      </c>
      <c r="S265" s="2">
        <v>1058.8</v>
      </c>
      <c r="T265" t="s">
        <v>80</v>
      </c>
      <c r="U265" t="s">
        <v>3122</v>
      </c>
      <c r="V265" t="s">
        <v>81</v>
      </c>
      <c r="W265" t="s">
        <v>63</v>
      </c>
      <c r="X265" t="s">
        <v>40</v>
      </c>
      <c r="Y265" t="s">
        <v>39</v>
      </c>
      <c r="Z265" t="s">
        <v>39</v>
      </c>
      <c r="AA265" t="s">
        <v>39</v>
      </c>
      <c r="AB265">
        <f>IF(datos_transformados[[#This Row],[Cancelacion_reserva]]="Verdadero",1,0)</f>
        <v>1</v>
      </c>
      <c r="AC265">
        <v>8</v>
      </c>
      <c r="AD265">
        <v>1</v>
      </c>
      <c r="AE265" t="s">
        <v>3116</v>
      </c>
      <c r="AF265" t="s">
        <v>41</v>
      </c>
      <c r="AG265" t="s">
        <v>53</v>
      </c>
      <c r="AH265" t="s">
        <v>43</v>
      </c>
      <c r="AI265">
        <v>1</v>
      </c>
      <c r="AJ265">
        <v>4</v>
      </c>
      <c r="AK265">
        <v>10</v>
      </c>
      <c r="AL265">
        <v>6</v>
      </c>
      <c r="AM265" t="s">
        <v>55</v>
      </c>
      <c r="AN265" t="s">
        <v>3116</v>
      </c>
      <c r="AO265" t="s">
        <v>41</v>
      </c>
      <c r="AP265">
        <v>5</v>
      </c>
      <c r="AQ265" t="s">
        <v>165</v>
      </c>
      <c r="AR265" t="s">
        <v>67</v>
      </c>
      <c r="AS265" s="1">
        <v>529.4</v>
      </c>
      <c r="AT265" s="2">
        <v>529.4</v>
      </c>
    </row>
    <row r="266" spans="1:46" x14ac:dyDescent="0.25">
      <c r="A266" t="s">
        <v>878</v>
      </c>
      <c r="B266" t="s">
        <v>879</v>
      </c>
      <c r="C266">
        <v>26</v>
      </c>
      <c r="D266" t="s">
        <v>3125</v>
      </c>
      <c r="E266" t="s">
        <v>97</v>
      </c>
      <c r="F266" t="s">
        <v>3121</v>
      </c>
      <c r="G266" t="s">
        <v>78</v>
      </c>
      <c r="H266" t="s">
        <v>91</v>
      </c>
      <c r="I266" t="s">
        <v>91</v>
      </c>
      <c r="J266" t="s">
        <v>880</v>
      </c>
      <c r="K266" s="3">
        <v>45343</v>
      </c>
      <c r="L266" s="3">
        <v>45543</v>
      </c>
      <c r="M266">
        <v>203</v>
      </c>
      <c r="N266">
        <v>200</v>
      </c>
      <c r="O266">
        <v>4</v>
      </c>
      <c r="P266">
        <v>3</v>
      </c>
      <c r="Q266" t="s">
        <v>72</v>
      </c>
      <c r="R266" t="s">
        <v>72</v>
      </c>
      <c r="S266" s="2">
        <v>9362.7999999999993</v>
      </c>
      <c r="T266" t="s">
        <v>80</v>
      </c>
      <c r="U266" t="s">
        <v>3118</v>
      </c>
      <c r="V266" t="s">
        <v>51</v>
      </c>
      <c r="W266" t="s">
        <v>63</v>
      </c>
      <c r="X266" t="s">
        <v>40</v>
      </c>
      <c r="Y266" t="s">
        <v>39</v>
      </c>
      <c r="Z266" t="s">
        <v>39</v>
      </c>
      <c r="AA266" t="s">
        <v>39</v>
      </c>
      <c r="AB266">
        <f>IF(datos_transformados[[#This Row],[Cancelacion_reserva]]="Verdadero",1,0)</f>
        <v>0</v>
      </c>
      <c r="AC266">
        <v>6</v>
      </c>
      <c r="AD266">
        <v>3</v>
      </c>
      <c r="AE266" t="s">
        <v>3123</v>
      </c>
      <c r="AF266" t="s">
        <v>88</v>
      </c>
      <c r="AG266" t="s">
        <v>82</v>
      </c>
      <c r="AH266" t="s">
        <v>104</v>
      </c>
      <c r="AI266">
        <v>3</v>
      </c>
      <c r="AJ266">
        <v>2</v>
      </c>
      <c r="AK266">
        <v>12</v>
      </c>
      <c r="AL266">
        <v>9</v>
      </c>
      <c r="AM266" t="s">
        <v>44</v>
      </c>
      <c r="AN266" t="s">
        <v>3123</v>
      </c>
      <c r="AO266" t="s">
        <v>88</v>
      </c>
      <c r="AP266">
        <v>5</v>
      </c>
      <c r="AQ266" t="s">
        <v>165</v>
      </c>
      <c r="AR266" t="s">
        <v>67</v>
      </c>
      <c r="AS266" s="1">
        <v>3120.93</v>
      </c>
      <c r="AT266" s="2">
        <v>2340.6999999999998</v>
      </c>
    </row>
    <row r="267" spans="1:46" x14ac:dyDescent="0.25">
      <c r="A267" t="s">
        <v>881</v>
      </c>
      <c r="B267" t="s">
        <v>882</v>
      </c>
      <c r="C267">
        <v>55</v>
      </c>
      <c r="D267" t="s">
        <v>3125</v>
      </c>
      <c r="E267" t="s">
        <v>97</v>
      </c>
      <c r="F267" t="s">
        <v>3126</v>
      </c>
      <c r="G267" t="s">
        <v>110</v>
      </c>
      <c r="H267" t="s">
        <v>3113</v>
      </c>
      <c r="I267" t="s">
        <v>34</v>
      </c>
      <c r="J267" t="s">
        <v>883</v>
      </c>
      <c r="K267" s="3">
        <v>45438</v>
      </c>
      <c r="L267" s="3">
        <v>45642</v>
      </c>
      <c r="M267">
        <v>156</v>
      </c>
      <c r="N267">
        <v>204</v>
      </c>
      <c r="O267">
        <v>7</v>
      </c>
      <c r="P267">
        <v>2</v>
      </c>
      <c r="Q267" t="s">
        <v>61</v>
      </c>
      <c r="R267" t="s">
        <v>61</v>
      </c>
      <c r="S267" s="2">
        <v>17984.8</v>
      </c>
      <c r="T267" t="s">
        <v>37</v>
      </c>
      <c r="U267" t="s">
        <v>119</v>
      </c>
      <c r="V267" t="s">
        <v>119</v>
      </c>
      <c r="W267" t="s">
        <v>74</v>
      </c>
      <c r="X267" t="s">
        <v>52</v>
      </c>
      <c r="Y267" t="s">
        <v>3127</v>
      </c>
      <c r="Z267" t="s">
        <v>3127</v>
      </c>
      <c r="AA267" t="s">
        <v>130</v>
      </c>
      <c r="AB267">
        <f>IF(datos_transformados[[#This Row],[Cancelacion_reserva]]="Verdadero",1,0)</f>
        <v>0</v>
      </c>
      <c r="AC267">
        <v>1</v>
      </c>
      <c r="AD267">
        <v>6</v>
      </c>
      <c r="AE267" t="s">
        <v>3116</v>
      </c>
      <c r="AF267" t="s">
        <v>41</v>
      </c>
      <c r="AG267" t="s">
        <v>42</v>
      </c>
      <c r="AH267" t="s">
        <v>104</v>
      </c>
      <c r="AI267">
        <v>12</v>
      </c>
      <c r="AJ267">
        <v>5</v>
      </c>
      <c r="AK267">
        <v>11</v>
      </c>
      <c r="AL267">
        <v>12</v>
      </c>
      <c r="AM267" t="s">
        <v>55</v>
      </c>
      <c r="AN267" t="s">
        <v>3123</v>
      </c>
      <c r="AO267" t="s">
        <v>88</v>
      </c>
      <c r="AP267">
        <v>5</v>
      </c>
      <c r="AQ267" t="s">
        <v>99</v>
      </c>
      <c r="AR267" t="s">
        <v>146</v>
      </c>
      <c r="AS267" s="1">
        <v>8992.4</v>
      </c>
      <c r="AT267" s="2">
        <v>2569.2600000000002</v>
      </c>
    </row>
    <row r="268" spans="1:46" x14ac:dyDescent="0.25">
      <c r="A268" t="s">
        <v>884</v>
      </c>
      <c r="B268" t="s">
        <v>885</v>
      </c>
      <c r="C268">
        <v>39</v>
      </c>
      <c r="D268" t="s">
        <v>3119</v>
      </c>
      <c r="E268" t="s">
        <v>58</v>
      </c>
      <c r="F268" t="s">
        <v>3117</v>
      </c>
      <c r="G268" t="s">
        <v>49</v>
      </c>
      <c r="H268" t="s">
        <v>34</v>
      </c>
      <c r="I268" t="s">
        <v>34</v>
      </c>
      <c r="J268" t="s">
        <v>886</v>
      </c>
      <c r="K268" s="3">
        <v>45299</v>
      </c>
      <c r="L268" s="3">
        <v>45418</v>
      </c>
      <c r="M268">
        <v>148</v>
      </c>
      <c r="N268">
        <v>119</v>
      </c>
      <c r="O268">
        <v>8</v>
      </c>
      <c r="P268">
        <v>3</v>
      </c>
      <c r="Q268" t="s">
        <v>72</v>
      </c>
      <c r="R268" t="s">
        <v>72</v>
      </c>
      <c r="S268" s="2">
        <v>2949.3</v>
      </c>
      <c r="T268" t="s">
        <v>73</v>
      </c>
      <c r="U268" t="s">
        <v>3122</v>
      </c>
      <c r="V268" t="s">
        <v>81</v>
      </c>
      <c r="W268" t="s">
        <v>74</v>
      </c>
      <c r="X268" t="s">
        <v>52</v>
      </c>
      <c r="Y268" t="s">
        <v>39</v>
      </c>
      <c r="Z268" t="s">
        <v>39</v>
      </c>
      <c r="AA268" t="s">
        <v>39</v>
      </c>
      <c r="AB268">
        <f>IF(datos_transformados[[#This Row],[Cancelacion_reserva]]="Verdadero",1,0)</f>
        <v>0</v>
      </c>
      <c r="AC268">
        <v>5</v>
      </c>
      <c r="AD268">
        <v>7</v>
      </c>
      <c r="AE268" t="s">
        <v>3116</v>
      </c>
      <c r="AF268" t="s">
        <v>41</v>
      </c>
      <c r="AG268" t="s">
        <v>42</v>
      </c>
      <c r="AH268" t="s">
        <v>104</v>
      </c>
      <c r="AI268">
        <v>6</v>
      </c>
      <c r="AJ268">
        <v>1</v>
      </c>
      <c r="AK268">
        <v>5</v>
      </c>
      <c r="AL268">
        <v>5</v>
      </c>
      <c r="AM268" t="s">
        <v>44</v>
      </c>
      <c r="AN268" t="s">
        <v>3123</v>
      </c>
      <c r="AO268" t="s">
        <v>88</v>
      </c>
      <c r="AP268">
        <v>5</v>
      </c>
      <c r="AQ268" t="s">
        <v>99</v>
      </c>
      <c r="AR268" t="s">
        <v>46</v>
      </c>
      <c r="AS268" s="1">
        <v>983.1</v>
      </c>
      <c r="AT268" s="2">
        <v>368.66</v>
      </c>
    </row>
    <row r="269" spans="1:46" x14ac:dyDescent="0.25">
      <c r="A269" t="s">
        <v>887</v>
      </c>
      <c r="B269" t="s">
        <v>888</v>
      </c>
      <c r="C269">
        <v>29</v>
      </c>
      <c r="D269" t="s">
        <v>3119</v>
      </c>
      <c r="E269" t="s">
        <v>58</v>
      </c>
      <c r="F269" t="s">
        <v>3126</v>
      </c>
      <c r="G269" t="s">
        <v>110</v>
      </c>
      <c r="H269" t="s">
        <v>91</v>
      </c>
      <c r="I269" t="s">
        <v>91</v>
      </c>
      <c r="J269" t="s">
        <v>889</v>
      </c>
      <c r="K269" s="3">
        <v>45436</v>
      </c>
      <c r="L269" s="3">
        <v>45644</v>
      </c>
      <c r="M269">
        <v>143</v>
      </c>
      <c r="N269">
        <v>208</v>
      </c>
      <c r="O269">
        <v>14</v>
      </c>
      <c r="P269">
        <v>4</v>
      </c>
      <c r="Q269" t="s">
        <v>72</v>
      </c>
      <c r="R269" t="s">
        <v>72</v>
      </c>
      <c r="S269" s="2">
        <v>18892.5</v>
      </c>
      <c r="T269" t="s">
        <v>37</v>
      </c>
      <c r="U269" t="s">
        <v>3118</v>
      </c>
      <c r="V269" t="s">
        <v>51</v>
      </c>
      <c r="W269" t="s">
        <v>74</v>
      </c>
      <c r="X269" t="s">
        <v>64</v>
      </c>
      <c r="Y269" t="s">
        <v>39</v>
      </c>
      <c r="Z269" t="s">
        <v>39</v>
      </c>
      <c r="AA269" t="s">
        <v>39</v>
      </c>
      <c r="AB269">
        <f>IF(datos_transformados[[#This Row],[Cancelacion_reserva]]="Verdadero",1,0)</f>
        <v>0</v>
      </c>
      <c r="AC269">
        <v>1</v>
      </c>
      <c r="AD269">
        <v>13</v>
      </c>
      <c r="AE269" t="s">
        <v>3123</v>
      </c>
      <c r="AF269" t="s">
        <v>88</v>
      </c>
      <c r="AG269" t="s">
        <v>42</v>
      </c>
      <c r="AH269" t="s">
        <v>43</v>
      </c>
      <c r="AI269">
        <v>9</v>
      </c>
      <c r="AJ269">
        <v>5</v>
      </c>
      <c r="AK269">
        <v>10</v>
      </c>
      <c r="AL269">
        <v>12</v>
      </c>
      <c r="AM269" t="s">
        <v>44</v>
      </c>
      <c r="AN269" t="s">
        <v>3123</v>
      </c>
      <c r="AO269" t="s">
        <v>88</v>
      </c>
      <c r="AP269">
        <v>4</v>
      </c>
      <c r="AQ269" t="s">
        <v>99</v>
      </c>
      <c r="AR269" t="s">
        <v>67</v>
      </c>
      <c r="AS269" s="1">
        <v>4723.13</v>
      </c>
      <c r="AT269" s="2">
        <v>1349.46</v>
      </c>
    </row>
    <row r="270" spans="1:46" x14ac:dyDescent="0.25">
      <c r="A270" t="s">
        <v>890</v>
      </c>
      <c r="B270" t="s">
        <v>891</v>
      </c>
      <c r="C270">
        <v>50</v>
      </c>
      <c r="D270" t="s">
        <v>3111</v>
      </c>
      <c r="E270" t="s">
        <v>32</v>
      </c>
      <c r="F270" t="s">
        <v>85</v>
      </c>
      <c r="G270" t="s">
        <v>85</v>
      </c>
      <c r="H270" t="s">
        <v>34</v>
      </c>
      <c r="I270" t="s">
        <v>34</v>
      </c>
      <c r="J270" t="s">
        <v>892</v>
      </c>
      <c r="K270" s="3">
        <v>45379</v>
      </c>
      <c r="L270" s="3">
        <v>45492</v>
      </c>
      <c r="M270">
        <v>190</v>
      </c>
      <c r="N270">
        <v>113</v>
      </c>
      <c r="O270">
        <v>3</v>
      </c>
      <c r="P270">
        <v>4</v>
      </c>
      <c r="Q270" t="s">
        <v>61</v>
      </c>
      <c r="R270" t="s">
        <v>61</v>
      </c>
      <c r="S270" s="2">
        <v>16652.5</v>
      </c>
      <c r="T270" t="s">
        <v>80</v>
      </c>
      <c r="U270" t="s">
        <v>3118</v>
      </c>
      <c r="V270" t="s">
        <v>51</v>
      </c>
      <c r="W270" t="s">
        <v>63</v>
      </c>
      <c r="X270" t="s">
        <v>40</v>
      </c>
      <c r="Y270" t="s">
        <v>65</v>
      </c>
      <c r="Z270" t="s">
        <v>65</v>
      </c>
      <c r="AA270" t="s">
        <v>65</v>
      </c>
      <c r="AB270">
        <f>IF(datos_transformados[[#This Row],[Cancelacion_reserva]]="Verdadero",1,0)</f>
        <v>1</v>
      </c>
      <c r="AC270">
        <v>6</v>
      </c>
      <c r="AD270">
        <v>2</v>
      </c>
      <c r="AE270" t="s">
        <v>3123</v>
      </c>
      <c r="AF270" t="s">
        <v>88</v>
      </c>
      <c r="AG270" t="s">
        <v>42</v>
      </c>
      <c r="AH270" t="s">
        <v>43</v>
      </c>
      <c r="AI270">
        <v>7</v>
      </c>
      <c r="AJ270">
        <v>3</v>
      </c>
      <c r="AK270">
        <v>10</v>
      </c>
      <c r="AL270">
        <v>7</v>
      </c>
      <c r="AM270" t="s">
        <v>44</v>
      </c>
      <c r="AN270" t="s">
        <v>3116</v>
      </c>
      <c r="AO270" t="s">
        <v>41</v>
      </c>
      <c r="AP270">
        <v>1</v>
      </c>
      <c r="AQ270" t="s">
        <v>66</v>
      </c>
      <c r="AR270" t="s">
        <v>146</v>
      </c>
      <c r="AS270" s="1">
        <v>4163.13</v>
      </c>
      <c r="AT270" s="2">
        <v>5550.83</v>
      </c>
    </row>
    <row r="271" spans="1:46" x14ac:dyDescent="0.25">
      <c r="A271" t="s">
        <v>893</v>
      </c>
      <c r="B271" t="s">
        <v>894</v>
      </c>
      <c r="C271">
        <v>27</v>
      </c>
      <c r="D271" t="s">
        <v>3125</v>
      </c>
      <c r="E271" t="s">
        <v>97</v>
      </c>
      <c r="F271" t="s">
        <v>59</v>
      </c>
      <c r="G271" t="s">
        <v>59</v>
      </c>
      <c r="H271" t="s">
        <v>91</v>
      </c>
      <c r="I271" t="s">
        <v>91</v>
      </c>
      <c r="J271" t="s">
        <v>895</v>
      </c>
      <c r="K271" s="3">
        <v>45457</v>
      </c>
      <c r="L271" s="3">
        <v>45533</v>
      </c>
      <c r="M271">
        <v>198</v>
      </c>
      <c r="N271">
        <v>76</v>
      </c>
      <c r="O271">
        <v>7</v>
      </c>
      <c r="P271">
        <v>2</v>
      </c>
      <c r="Q271" t="s">
        <v>72</v>
      </c>
      <c r="R271" t="s">
        <v>72</v>
      </c>
      <c r="S271" s="2">
        <v>1597.9</v>
      </c>
      <c r="T271" t="s">
        <v>73</v>
      </c>
      <c r="U271" t="s">
        <v>3115</v>
      </c>
      <c r="V271" t="s">
        <v>38</v>
      </c>
      <c r="W271" t="s">
        <v>103</v>
      </c>
      <c r="X271" t="s">
        <v>40</v>
      </c>
      <c r="Y271" t="s">
        <v>39</v>
      </c>
      <c r="Z271" t="s">
        <v>39</v>
      </c>
      <c r="AA271" t="s">
        <v>39</v>
      </c>
      <c r="AB271">
        <f>IF(datos_transformados[[#This Row],[Cancelacion_reserva]]="Verdadero",1,0)</f>
        <v>0</v>
      </c>
      <c r="AC271">
        <v>9</v>
      </c>
      <c r="AD271">
        <v>6</v>
      </c>
      <c r="AE271" t="s">
        <v>3116</v>
      </c>
      <c r="AF271" t="s">
        <v>41</v>
      </c>
      <c r="AG271" t="s">
        <v>82</v>
      </c>
      <c r="AH271" t="s">
        <v>104</v>
      </c>
      <c r="AI271">
        <v>8</v>
      </c>
      <c r="AJ271">
        <v>6</v>
      </c>
      <c r="AK271">
        <v>5</v>
      </c>
      <c r="AL271">
        <v>8</v>
      </c>
      <c r="AM271" t="s">
        <v>55</v>
      </c>
      <c r="AN271" t="s">
        <v>3123</v>
      </c>
      <c r="AO271" t="s">
        <v>88</v>
      </c>
      <c r="AP271">
        <v>4</v>
      </c>
      <c r="AQ271" t="s">
        <v>115</v>
      </c>
      <c r="AR271" t="s">
        <v>67</v>
      </c>
      <c r="AS271" s="1">
        <v>798.95</v>
      </c>
      <c r="AT271" s="2">
        <v>228.27</v>
      </c>
    </row>
    <row r="272" spans="1:46" x14ac:dyDescent="0.25">
      <c r="A272" t="s">
        <v>896</v>
      </c>
      <c r="B272" t="s">
        <v>897</v>
      </c>
      <c r="C272">
        <v>18</v>
      </c>
      <c r="D272" t="s">
        <v>3111</v>
      </c>
      <c r="E272" t="s">
        <v>32</v>
      </c>
      <c r="F272" t="s">
        <v>3121</v>
      </c>
      <c r="G272" t="s">
        <v>78</v>
      </c>
      <c r="H272" t="s">
        <v>34</v>
      </c>
      <c r="I272" t="s">
        <v>34</v>
      </c>
      <c r="J272" t="s">
        <v>898</v>
      </c>
      <c r="K272" s="3">
        <v>45452</v>
      </c>
      <c r="L272" s="3">
        <v>45528</v>
      </c>
      <c r="M272">
        <v>324</v>
      </c>
      <c r="N272">
        <v>76</v>
      </c>
      <c r="O272">
        <v>9</v>
      </c>
      <c r="P272">
        <v>2</v>
      </c>
      <c r="Q272" t="s">
        <v>61</v>
      </c>
      <c r="R272" t="s">
        <v>61</v>
      </c>
      <c r="S272" s="2">
        <v>15930.1</v>
      </c>
      <c r="T272" t="s">
        <v>37</v>
      </c>
      <c r="U272" t="s">
        <v>119</v>
      </c>
      <c r="V272" t="s">
        <v>119</v>
      </c>
      <c r="W272" t="s">
        <v>63</v>
      </c>
      <c r="X272" t="s">
        <v>40</v>
      </c>
      <c r="Y272" t="s">
        <v>39</v>
      </c>
      <c r="Z272" t="s">
        <v>120</v>
      </c>
      <c r="AA272" t="s">
        <v>120</v>
      </c>
      <c r="AB272">
        <f>IF(datos_transformados[[#This Row],[Cancelacion_reserva]]="Verdadero",1,0)</f>
        <v>0</v>
      </c>
      <c r="AC272">
        <v>8</v>
      </c>
      <c r="AD272">
        <v>8</v>
      </c>
      <c r="AE272" t="s">
        <v>3123</v>
      </c>
      <c r="AF272" t="s">
        <v>88</v>
      </c>
      <c r="AG272" t="s">
        <v>42</v>
      </c>
      <c r="AH272" t="s">
        <v>104</v>
      </c>
      <c r="AI272">
        <v>4</v>
      </c>
      <c r="AJ272">
        <v>6</v>
      </c>
      <c r="AK272">
        <v>10</v>
      </c>
      <c r="AL272">
        <v>8</v>
      </c>
      <c r="AM272" t="s">
        <v>55</v>
      </c>
      <c r="AN272" t="s">
        <v>3123</v>
      </c>
      <c r="AO272" t="s">
        <v>88</v>
      </c>
      <c r="AP272">
        <v>3</v>
      </c>
      <c r="AQ272" t="s">
        <v>99</v>
      </c>
      <c r="AR272" t="s">
        <v>67</v>
      </c>
      <c r="AS272" s="1">
        <v>7965.05</v>
      </c>
      <c r="AT272" s="2">
        <v>1770.01</v>
      </c>
    </row>
    <row r="273" spans="1:46" x14ac:dyDescent="0.25">
      <c r="A273" t="s">
        <v>899</v>
      </c>
      <c r="B273" t="s">
        <v>900</v>
      </c>
      <c r="C273">
        <v>22</v>
      </c>
      <c r="D273" t="s">
        <v>3111</v>
      </c>
      <c r="E273" t="s">
        <v>32</v>
      </c>
      <c r="F273" t="s">
        <v>3117</v>
      </c>
      <c r="G273" t="s">
        <v>49</v>
      </c>
      <c r="H273" t="s">
        <v>34</v>
      </c>
      <c r="I273" t="s">
        <v>34</v>
      </c>
      <c r="J273" t="s">
        <v>901</v>
      </c>
      <c r="K273" s="3">
        <v>45325</v>
      </c>
      <c r="L273" s="3">
        <v>45506</v>
      </c>
      <c r="M273">
        <v>278</v>
      </c>
      <c r="N273">
        <v>181</v>
      </c>
      <c r="O273">
        <v>14</v>
      </c>
      <c r="P273">
        <v>3</v>
      </c>
      <c r="Q273" t="s">
        <v>61</v>
      </c>
      <c r="R273" t="s">
        <v>61</v>
      </c>
      <c r="S273" s="2">
        <v>14676.6</v>
      </c>
      <c r="T273" t="s">
        <v>73</v>
      </c>
      <c r="U273" t="s">
        <v>3122</v>
      </c>
      <c r="V273" t="s">
        <v>81</v>
      </c>
      <c r="W273" t="s">
        <v>103</v>
      </c>
      <c r="X273" t="s">
        <v>52</v>
      </c>
      <c r="Y273" t="s">
        <v>229</v>
      </c>
      <c r="Z273" t="s">
        <v>229</v>
      </c>
      <c r="AA273" t="s">
        <v>229</v>
      </c>
      <c r="AB273">
        <f>IF(datos_transformados[[#This Row],[Cancelacion_reserva]]="Verdadero",1,0)</f>
        <v>1</v>
      </c>
      <c r="AC273">
        <v>9</v>
      </c>
      <c r="AD273">
        <v>13</v>
      </c>
      <c r="AE273" t="s">
        <v>3116</v>
      </c>
      <c r="AF273" t="s">
        <v>41</v>
      </c>
      <c r="AG273" t="s">
        <v>53</v>
      </c>
      <c r="AH273" t="s">
        <v>104</v>
      </c>
      <c r="AI273">
        <v>9</v>
      </c>
      <c r="AJ273">
        <v>2</v>
      </c>
      <c r="AK273">
        <v>7</v>
      </c>
      <c r="AL273">
        <v>8</v>
      </c>
      <c r="AM273" t="s">
        <v>44</v>
      </c>
      <c r="AN273" t="s">
        <v>3116</v>
      </c>
      <c r="AO273" t="s">
        <v>41</v>
      </c>
      <c r="AP273">
        <v>4</v>
      </c>
      <c r="AQ273" t="s">
        <v>99</v>
      </c>
      <c r="AR273" t="s">
        <v>67</v>
      </c>
      <c r="AS273" s="1">
        <v>4892.2</v>
      </c>
      <c r="AT273" s="2">
        <v>1048.33</v>
      </c>
    </row>
    <row r="274" spans="1:46" x14ac:dyDescent="0.25">
      <c r="A274" t="s">
        <v>902</v>
      </c>
      <c r="B274" t="s">
        <v>903</v>
      </c>
      <c r="C274">
        <v>36</v>
      </c>
      <c r="D274" t="s">
        <v>3119</v>
      </c>
      <c r="E274" t="s">
        <v>58</v>
      </c>
      <c r="F274" t="s">
        <v>59</v>
      </c>
      <c r="G274" t="s">
        <v>59</v>
      </c>
      <c r="H274" t="s">
        <v>3113</v>
      </c>
      <c r="I274" t="s">
        <v>34</v>
      </c>
      <c r="J274" t="s">
        <v>904</v>
      </c>
      <c r="K274" s="3">
        <v>45343</v>
      </c>
      <c r="L274" s="3">
        <v>45351</v>
      </c>
      <c r="M274">
        <v>319</v>
      </c>
      <c r="N274">
        <v>8</v>
      </c>
      <c r="O274">
        <v>5</v>
      </c>
      <c r="P274">
        <v>3</v>
      </c>
      <c r="Q274" t="s">
        <v>3114</v>
      </c>
      <c r="R274" t="s">
        <v>36</v>
      </c>
      <c r="S274" s="2">
        <v>8024.6</v>
      </c>
      <c r="T274" t="s">
        <v>37</v>
      </c>
      <c r="U274" t="s">
        <v>3118</v>
      </c>
      <c r="V274" t="s">
        <v>51</v>
      </c>
      <c r="W274" t="s">
        <v>39</v>
      </c>
      <c r="X274" t="s">
        <v>64</v>
      </c>
      <c r="Y274" t="s">
        <v>39</v>
      </c>
      <c r="Z274" t="s">
        <v>39</v>
      </c>
      <c r="AA274" t="s">
        <v>39</v>
      </c>
      <c r="AB274">
        <f>IF(datos_transformados[[#This Row],[Cancelacion_reserva]]="Verdadero",1,0)</f>
        <v>1</v>
      </c>
      <c r="AC274">
        <v>7</v>
      </c>
      <c r="AD274">
        <v>4</v>
      </c>
      <c r="AE274" t="s">
        <v>3123</v>
      </c>
      <c r="AF274" t="s">
        <v>88</v>
      </c>
      <c r="AG274" t="s">
        <v>53</v>
      </c>
      <c r="AH274" t="s">
        <v>54</v>
      </c>
      <c r="AI274">
        <v>5</v>
      </c>
      <c r="AJ274">
        <v>2</v>
      </c>
      <c r="AK274">
        <v>2</v>
      </c>
      <c r="AL274">
        <v>2</v>
      </c>
      <c r="AM274" t="s">
        <v>55</v>
      </c>
      <c r="AN274" t="s">
        <v>3116</v>
      </c>
      <c r="AO274" t="s">
        <v>41</v>
      </c>
      <c r="AP274">
        <v>1</v>
      </c>
      <c r="AQ274" t="s">
        <v>66</v>
      </c>
      <c r="AR274" t="s">
        <v>46</v>
      </c>
      <c r="AS274" s="1">
        <v>2674.87</v>
      </c>
      <c r="AT274" s="2">
        <v>1604.92</v>
      </c>
    </row>
    <row r="275" spans="1:46" x14ac:dyDescent="0.25">
      <c r="A275" t="s">
        <v>905</v>
      </c>
      <c r="B275" t="s">
        <v>906</v>
      </c>
      <c r="C275">
        <v>34</v>
      </c>
      <c r="D275" t="s">
        <v>3125</v>
      </c>
      <c r="E275" t="s">
        <v>97</v>
      </c>
      <c r="F275" t="s">
        <v>3112</v>
      </c>
      <c r="G275" t="s">
        <v>33</v>
      </c>
      <c r="H275" t="s">
        <v>34</v>
      </c>
      <c r="I275" t="s">
        <v>34</v>
      </c>
      <c r="J275" t="s">
        <v>907</v>
      </c>
      <c r="K275" s="3">
        <v>45400</v>
      </c>
      <c r="L275" s="3">
        <v>45593</v>
      </c>
      <c r="M275">
        <v>129</v>
      </c>
      <c r="N275">
        <v>193</v>
      </c>
      <c r="O275">
        <v>9</v>
      </c>
      <c r="P275">
        <v>1</v>
      </c>
      <c r="Q275" t="s">
        <v>61</v>
      </c>
      <c r="R275" t="s">
        <v>61</v>
      </c>
      <c r="S275" s="2">
        <v>5750.1</v>
      </c>
      <c r="T275" t="s">
        <v>80</v>
      </c>
      <c r="U275" t="s">
        <v>119</v>
      </c>
      <c r="V275" t="s">
        <v>119</v>
      </c>
      <c r="W275" t="s">
        <v>103</v>
      </c>
      <c r="X275" t="s">
        <v>40</v>
      </c>
      <c r="Y275" t="s">
        <v>65</v>
      </c>
      <c r="Z275" t="s">
        <v>65</v>
      </c>
      <c r="AA275" t="s">
        <v>65</v>
      </c>
      <c r="AB275">
        <f>IF(datos_transformados[[#This Row],[Cancelacion_reserva]]="Verdadero",1,0)</f>
        <v>0</v>
      </c>
      <c r="AC275">
        <v>3</v>
      </c>
      <c r="AD275">
        <v>8</v>
      </c>
      <c r="AE275" t="s">
        <v>3123</v>
      </c>
      <c r="AF275" t="s">
        <v>88</v>
      </c>
      <c r="AG275" t="s">
        <v>82</v>
      </c>
      <c r="AH275" t="s">
        <v>104</v>
      </c>
      <c r="AI275">
        <v>6</v>
      </c>
      <c r="AJ275">
        <v>4</v>
      </c>
      <c r="AK275">
        <v>1</v>
      </c>
      <c r="AL275">
        <v>10</v>
      </c>
      <c r="AM275" t="s">
        <v>55</v>
      </c>
      <c r="AN275" t="s">
        <v>3123</v>
      </c>
      <c r="AO275" t="s">
        <v>88</v>
      </c>
      <c r="AP275">
        <v>3</v>
      </c>
      <c r="AQ275" t="s">
        <v>99</v>
      </c>
      <c r="AR275" t="s">
        <v>46</v>
      </c>
      <c r="AS275" s="1">
        <v>5750.1</v>
      </c>
      <c r="AT275" s="2">
        <v>638.9</v>
      </c>
    </row>
    <row r="276" spans="1:46" x14ac:dyDescent="0.25">
      <c r="A276" t="s">
        <v>908</v>
      </c>
      <c r="B276" t="s">
        <v>909</v>
      </c>
      <c r="C276">
        <v>25</v>
      </c>
      <c r="D276" t="s">
        <v>3119</v>
      </c>
      <c r="E276" t="s">
        <v>58</v>
      </c>
      <c r="F276" t="s">
        <v>85</v>
      </c>
      <c r="G276" t="s">
        <v>85</v>
      </c>
      <c r="H276" t="s">
        <v>34</v>
      </c>
      <c r="I276" t="s">
        <v>34</v>
      </c>
      <c r="J276" t="s">
        <v>910</v>
      </c>
      <c r="K276" s="3">
        <v>45397</v>
      </c>
      <c r="L276" s="3">
        <v>45439</v>
      </c>
      <c r="M276">
        <v>54</v>
      </c>
      <c r="N276">
        <v>42</v>
      </c>
      <c r="O276">
        <v>7</v>
      </c>
      <c r="P276">
        <v>2</v>
      </c>
      <c r="Q276" t="s">
        <v>61</v>
      </c>
      <c r="R276" t="s">
        <v>61</v>
      </c>
      <c r="S276" s="2">
        <v>14317.8</v>
      </c>
      <c r="T276" t="s">
        <v>73</v>
      </c>
      <c r="U276" t="s">
        <v>3118</v>
      </c>
      <c r="V276" t="s">
        <v>51</v>
      </c>
      <c r="W276" t="s">
        <v>103</v>
      </c>
      <c r="X276" t="s">
        <v>40</v>
      </c>
      <c r="Y276" t="s">
        <v>3127</v>
      </c>
      <c r="Z276" t="s">
        <v>3127</v>
      </c>
      <c r="AA276" t="s">
        <v>130</v>
      </c>
      <c r="AB276">
        <f>IF(datos_transformados[[#This Row],[Cancelacion_reserva]]="Verdadero",1,0)</f>
        <v>1</v>
      </c>
      <c r="AC276">
        <v>9</v>
      </c>
      <c r="AD276">
        <v>6</v>
      </c>
      <c r="AE276" t="s">
        <v>3123</v>
      </c>
      <c r="AF276" t="s">
        <v>88</v>
      </c>
      <c r="AG276" t="s">
        <v>42</v>
      </c>
      <c r="AH276" t="s">
        <v>54</v>
      </c>
      <c r="AI276">
        <v>5</v>
      </c>
      <c r="AJ276">
        <v>4</v>
      </c>
      <c r="AK276">
        <v>12</v>
      </c>
      <c r="AL276">
        <v>5</v>
      </c>
      <c r="AM276" t="s">
        <v>44</v>
      </c>
      <c r="AN276" t="s">
        <v>3116</v>
      </c>
      <c r="AO276" t="s">
        <v>41</v>
      </c>
      <c r="AP276">
        <v>4</v>
      </c>
      <c r="AQ276" t="s">
        <v>115</v>
      </c>
      <c r="AR276" t="s">
        <v>67</v>
      </c>
      <c r="AS276" s="1">
        <v>7158.9</v>
      </c>
      <c r="AT276" s="2">
        <v>2045.4</v>
      </c>
    </row>
    <row r="277" spans="1:46" x14ac:dyDescent="0.25">
      <c r="A277" t="s">
        <v>911</v>
      </c>
      <c r="B277" t="s">
        <v>912</v>
      </c>
      <c r="C277">
        <v>44</v>
      </c>
      <c r="D277" t="s">
        <v>3111</v>
      </c>
      <c r="E277" t="s">
        <v>32</v>
      </c>
      <c r="F277" t="s">
        <v>3121</v>
      </c>
      <c r="G277" t="s">
        <v>78</v>
      </c>
      <c r="H277" t="s">
        <v>34</v>
      </c>
      <c r="I277" t="s">
        <v>34</v>
      </c>
      <c r="J277" t="s">
        <v>913</v>
      </c>
      <c r="K277" s="3">
        <v>45397</v>
      </c>
      <c r="L277" s="3">
        <v>45560</v>
      </c>
      <c r="M277">
        <v>134</v>
      </c>
      <c r="N277">
        <v>163</v>
      </c>
      <c r="O277">
        <v>3</v>
      </c>
      <c r="P277">
        <v>1</v>
      </c>
      <c r="Q277" t="s">
        <v>3114</v>
      </c>
      <c r="R277" t="s">
        <v>36</v>
      </c>
      <c r="S277" s="2">
        <v>9228.6</v>
      </c>
      <c r="T277" t="s">
        <v>73</v>
      </c>
      <c r="U277" t="s">
        <v>119</v>
      </c>
      <c r="V277" t="s">
        <v>119</v>
      </c>
      <c r="W277" t="s">
        <v>39</v>
      </c>
      <c r="X277" t="s">
        <v>40</v>
      </c>
      <c r="Y277" t="s">
        <v>39</v>
      </c>
      <c r="Z277" t="s">
        <v>39</v>
      </c>
      <c r="AA277" t="s">
        <v>39</v>
      </c>
      <c r="AB277">
        <f>IF(datos_transformados[[#This Row],[Cancelacion_reserva]]="Verdadero",1,0)</f>
        <v>0</v>
      </c>
      <c r="AC277">
        <v>6</v>
      </c>
      <c r="AD277">
        <v>2</v>
      </c>
      <c r="AE277" t="s">
        <v>3116</v>
      </c>
      <c r="AF277" t="s">
        <v>41</v>
      </c>
      <c r="AG277" t="s">
        <v>82</v>
      </c>
      <c r="AH277" t="s">
        <v>104</v>
      </c>
      <c r="AI277">
        <v>4</v>
      </c>
      <c r="AJ277">
        <v>4</v>
      </c>
      <c r="AK277">
        <v>3</v>
      </c>
      <c r="AL277">
        <v>9</v>
      </c>
      <c r="AM277" t="s">
        <v>44</v>
      </c>
      <c r="AN277" t="s">
        <v>3123</v>
      </c>
      <c r="AO277" t="s">
        <v>88</v>
      </c>
      <c r="AP277">
        <v>1</v>
      </c>
      <c r="AQ277" t="s">
        <v>45</v>
      </c>
      <c r="AR277" t="s">
        <v>94</v>
      </c>
      <c r="AS277" s="1">
        <v>9228.6</v>
      </c>
      <c r="AT277" s="2">
        <v>3076.2</v>
      </c>
    </row>
    <row r="278" spans="1:46" x14ac:dyDescent="0.25">
      <c r="A278" t="s">
        <v>914</v>
      </c>
      <c r="B278" t="s">
        <v>915</v>
      </c>
      <c r="C278">
        <v>27</v>
      </c>
      <c r="D278" t="s">
        <v>3125</v>
      </c>
      <c r="E278" t="s">
        <v>97</v>
      </c>
      <c r="F278" t="s">
        <v>3126</v>
      </c>
      <c r="G278" t="s">
        <v>110</v>
      </c>
      <c r="H278" t="s">
        <v>91</v>
      </c>
      <c r="I278" t="s">
        <v>91</v>
      </c>
      <c r="J278" t="s">
        <v>916</v>
      </c>
      <c r="K278" s="3">
        <v>45551</v>
      </c>
      <c r="L278" s="3">
        <v>45603</v>
      </c>
      <c r="M278">
        <v>127</v>
      </c>
      <c r="N278">
        <v>52</v>
      </c>
      <c r="O278">
        <v>3</v>
      </c>
      <c r="P278">
        <v>3</v>
      </c>
      <c r="Q278" t="s">
        <v>61</v>
      </c>
      <c r="R278" t="s">
        <v>61</v>
      </c>
      <c r="S278" s="2">
        <v>5528.2</v>
      </c>
      <c r="T278" t="s">
        <v>37</v>
      </c>
      <c r="U278" t="s">
        <v>119</v>
      </c>
      <c r="V278" t="s">
        <v>119</v>
      </c>
      <c r="W278" t="s">
        <v>74</v>
      </c>
      <c r="X278" t="s">
        <v>40</v>
      </c>
      <c r="Y278" t="s">
        <v>229</v>
      </c>
      <c r="Z278" t="s">
        <v>229</v>
      </c>
      <c r="AA278" t="s">
        <v>229</v>
      </c>
      <c r="AB278">
        <f>IF(datos_transformados[[#This Row],[Cancelacion_reserva]]="Verdadero",1,0)</f>
        <v>1</v>
      </c>
      <c r="AC278">
        <v>9</v>
      </c>
      <c r="AD278">
        <v>2</v>
      </c>
      <c r="AE278" t="s">
        <v>3116</v>
      </c>
      <c r="AF278" t="s">
        <v>41</v>
      </c>
      <c r="AG278" t="s">
        <v>53</v>
      </c>
      <c r="AH278" t="s">
        <v>54</v>
      </c>
      <c r="AI278">
        <v>2</v>
      </c>
      <c r="AJ278">
        <v>9</v>
      </c>
      <c r="AK278">
        <v>11</v>
      </c>
      <c r="AL278">
        <v>11</v>
      </c>
      <c r="AM278" t="s">
        <v>55</v>
      </c>
      <c r="AN278" t="s">
        <v>3116</v>
      </c>
      <c r="AO278" t="s">
        <v>41</v>
      </c>
      <c r="AP278">
        <v>2</v>
      </c>
      <c r="AQ278" t="s">
        <v>45</v>
      </c>
      <c r="AR278" t="s">
        <v>67</v>
      </c>
      <c r="AS278" s="1">
        <v>1842.73</v>
      </c>
      <c r="AT278" s="2">
        <v>1842.73</v>
      </c>
    </row>
    <row r="279" spans="1:46" x14ac:dyDescent="0.25">
      <c r="A279" t="s">
        <v>917</v>
      </c>
      <c r="B279" t="s">
        <v>918</v>
      </c>
      <c r="C279">
        <v>18</v>
      </c>
      <c r="D279" t="s">
        <v>3119</v>
      </c>
      <c r="E279" t="s">
        <v>58</v>
      </c>
      <c r="F279" t="s">
        <v>59</v>
      </c>
      <c r="G279" t="s">
        <v>59</v>
      </c>
      <c r="H279" t="s">
        <v>3113</v>
      </c>
      <c r="I279" t="s">
        <v>34</v>
      </c>
      <c r="J279" t="s">
        <v>919</v>
      </c>
      <c r="K279" s="3">
        <v>45376</v>
      </c>
      <c r="L279" s="3">
        <v>45391</v>
      </c>
      <c r="M279">
        <v>143</v>
      </c>
      <c r="N279">
        <v>15</v>
      </c>
      <c r="O279">
        <v>2</v>
      </c>
      <c r="P279">
        <v>2</v>
      </c>
      <c r="Q279" t="s">
        <v>72</v>
      </c>
      <c r="R279" t="s">
        <v>72</v>
      </c>
      <c r="S279" s="2">
        <v>11940.3</v>
      </c>
      <c r="T279" t="s">
        <v>73</v>
      </c>
      <c r="U279" t="s">
        <v>119</v>
      </c>
      <c r="V279" t="s">
        <v>119</v>
      </c>
      <c r="W279" t="s">
        <v>103</v>
      </c>
      <c r="X279" t="s">
        <v>64</v>
      </c>
      <c r="Y279" t="s">
        <v>39</v>
      </c>
      <c r="Z279" t="s">
        <v>39</v>
      </c>
      <c r="AA279" t="s">
        <v>39</v>
      </c>
      <c r="AB279">
        <f>IF(datos_transformados[[#This Row],[Cancelacion_reserva]]="Verdadero",1,0)</f>
        <v>0</v>
      </c>
      <c r="AC279">
        <v>4</v>
      </c>
      <c r="AD279">
        <v>1</v>
      </c>
      <c r="AE279" t="s">
        <v>3116</v>
      </c>
      <c r="AF279" t="s">
        <v>41</v>
      </c>
      <c r="AG279" t="s">
        <v>82</v>
      </c>
      <c r="AH279" t="s">
        <v>43</v>
      </c>
      <c r="AI279">
        <v>3</v>
      </c>
      <c r="AJ279">
        <v>3</v>
      </c>
      <c r="AK279">
        <v>12</v>
      </c>
      <c r="AL279">
        <v>4</v>
      </c>
      <c r="AM279" t="s">
        <v>44</v>
      </c>
      <c r="AN279" t="s">
        <v>3123</v>
      </c>
      <c r="AO279" t="s">
        <v>88</v>
      </c>
      <c r="AP279">
        <v>3</v>
      </c>
      <c r="AQ279" t="s">
        <v>66</v>
      </c>
      <c r="AR279" t="s">
        <v>67</v>
      </c>
      <c r="AS279" s="1">
        <v>5970.15</v>
      </c>
      <c r="AT279" s="2">
        <v>5970.15</v>
      </c>
    </row>
    <row r="280" spans="1:46" x14ac:dyDescent="0.25">
      <c r="A280" t="s">
        <v>920</v>
      </c>
      <c r="B280" t="s">
        <v>921</v>
      </c>
      <c r="C280">
        <v>38</v>
      </c>
      <c r="D280" t="s">
        <v>3119</v>
      </c>
      <c r="E280" t="s">
        <v>58</v>
      </c>
      <c r="F280" t="s">
        <v>3126</v>
      </c>
      <c r="G280" t="s">
        <v>110</v>
      </c>
      <c r="H280" t="s">
        <v>3113</v>
      </c>
      <c r="I280" t="s">
        <v>34</v>
      </c>
      <c r="J280" t="s">
        <v>922</v>
      </c>
      <c r="K280" s="3">
        <v>45434</v>
      </c>
      <c r="L280" s="3">
        <v>45518</v>
      </c>
      <c r="M280">
        <v>160</v>
      </c>
      <c r="N280">
        <v>84</v>
      </c>
      <c r="O280">
        <v>11</v>
      </c>
      <c r="P280">
        <v>1</v>
      </c>
      <c r="Q280" t="s">
        <v>61</v>
      </c>
      <c r="R280" t="s">
        <v>61</v>
      </c>
      <c r="S280" s="2">
        <v>18509.099999999999</v>
      </c>
      <c r="T280" t="s">
        <v>80</v>
      </c>
      <c r="U280" t="s">
        <v>3115</v>
      </c>
      <c r="V280" t="s">
        <v>38</v>
      </c>
      <c r="W280" t="s">
        <v>74</v>
      </c>
      <c r="X280" t="s">
        <v>64</v>
      </c>
      <c r="Y280" t="s">
        <v>65</v>
      </c>
      <c r="Z280" t="s">
        <v>65</v>
      </c>
      <c r="AA280" t="s">
        <v>65</v>
      </c>
      <c r="AB280">
        <f>IF(datos_transformados[[#This Row],[Cancelacion_reserva]]="Verdadero",1,0)</f>
        <v>1</v>
      </c>
      <c r="AC280">
        <v>8</v>
      </c>
      <c r="AD280">
        <v>10</v>
      </c>
      <c r="AE280" t="s">
        <v>3116</v>
      </c>
      <c r="AF280" t="s">
        <v>41</v>
      </c>
      <c r="AG280" t="s">
        <v>53</v>
      </c>
      <c r="AH280" t="s">
        <v>54</v>
      </c>
      <c r="AI280">
        <v>4</v>
      </c>
      <c r="AJ280">
        <v>5</v>
      </c>
      <c r="AK280">
        <v>6</v>
      </c>
      <c r="AL280">
        <v>8</v>
      </c>
      <c r="AM280" t="s">
        <v>55</v>
      </c>
      <c r="AN280" t="s">
        <v>3116</v>
      </c>
      <c r="AO280" t="s">
        <v>41</v>
      </c>
      <c r="AP280">
        <v>3</v>
      </c>
      <c r="AQ280" t="s">
        <v>115</v>
      </c>
      <c r="AR280" t="s">
        <v>46</v>
      </c>
      <c r="AS280" s="1">
        <v>18509.099999999999</v>
      </c>
      <c r="AT280" s="2">
        <v>1682.65</v>
      </c>
    </row>
    <row r="281" spans="1:46" x14ac:dyDescent="0.25">
      <c r="A281" t="s">
        <v>923</v>
      </c>
      <c r="B281" t="s">
        <v>924</v>
      </c>
      <c r="C281">
        <v>55</v>
      </c>
      <c r="D281" t="s">
        <v>3119</v>
      </c>
      <c r="E281" t="s">
        <v>58</v>
      </c>
      <c r="F281" t="s">
        <v>3120</v>
      </c>
      <c r="G281" t="s">
        <v>70</v>
      </c>
      <c r="H281" t="s">
        <v>91</v>
      </c>
      <c r="I281" t="s">
        <v>91</v>
      </c>
      <c r="J281" t="s">
        <v>925</v>
      </c>
      <c r="K281" s="3">
        <v>45547</v>
      </c>
      <c r="L281" s="3">
        <v>45629</v>
      </c>
      <c r="M281">
        <v>158</v>
      </c>
      <c r="N281">
        <v>82</v>
      </c>
      <c r="O281">
        <v>4</v>
      </c>
      <c r="P281">
        <v>1</v>
      </c>
      <c r="Q281" t="s">
        <v>72</v>
      </c>
      <c r="R281" t="s">
        <v>72</v>
      </c>
      <c r="S281" s="2">
        <v>10778.6</v>
      </c>
      <c r="T281" t="s">
        <v>80</v>
      </c>
      <c r="U281" t="s">
        <v>87</v>
      </c>
      <c r="V281" t="s">
        <v>87</v>
      </c>
      <c r="W281" t="s">
        <v>63</v>
      </c>
      <c r="X281" t="s">
        <v>64</v>
      </c>
      <c r="Y281" t="s">
        <v>39</v>
      </c>
      <c r="Z281" t="s">
        <v>39</v>
      </c>
      <c r="AA281" t="s">
        <v>39</v>
      </c>
      <c r="AB281">
        <f>IF(datos_transformados[[#This Row],[Cancelacion_reserva]]="Verdadero",1,0)</f>
        <v>0</v>
      </c>
      <c r="AC281">
        <v>7</v>
      </c>
      <c r="AD281">
        <v>3</v>
      </c>
      <c r="AE281" t="s">
        <v>3116</v>
      </c>
      <c r="AF281" t="s">
        <v>41</v>
      </c>
      <c r="AG281" t="s">
        <v>82</v>
      </c>
      <c r="AH281" t="s">
        <v>104</v>
      </c>
      <c r="AI281">
        <v>11</v>
      </c>
      <c r="AJ281">
        <v>9</v>
      </c>
      <c r="AK281">
        <v>2</v>
      </c>
      <c r="AL281">
        <v>12</v>
      </c>
      <c r="AM281" t="s">
        <v>55</v>
      </c>
      <c r="AN281" t="s">
        <v>3123</v>
      </c>
      <c r="AO281" t="s">
        <v>88</v>
      </c>
      <c r="AP281">
        <v>3</v>
      </c>
      <c r="AQ281" t="s">
        <v>115</v>
      </c>
      <c r="AR281" t="s">
        <v>146</v>
      </c>
      <c r="AS281" s="1">
        <v>10778.6</v>
      </c>
      <c r="AT281" s="2">
        <v>2694.65</v>
      </c>
    </row>
    <row r="282" spans="1:46" x14ac:dyDescent="0.25">
      <c r="A282" t="s">
        <v>926</v>
      </c>
      <c r="B282" t="s">
        <v>927</v>
      </c>
      <c r="C282">
        <v>54</v>
      </c>
      <c r="D282" t="s">
        <v>3125</v>
      </c>
      <c r="E282" t="s">
        <v>97</v>
      </c>
      <c r="F282" t="s">
        <v>3117</v>
      </c>
      <c r="G282" t="s">
        <v>49</v>
      </c>
      <c r="H282" t="s">
        <v>34</v>
      </c>
      <c r="I282" t="s">
        <v>34</v>
      </c>
      <c r="J282" t="s">
        <v>928</v>
      </c>
      <c r="K282" s="3">
        <v>45456</v>
      </c>
      <c r="L282" s="3">
        <v>45498</v>
      </c>
      <c r="M282">
        <v>290</v>
      </c>
      <c r="N282">
        <v>42</v>
      </c>
      <c r="O282">
        <v>11</v>
      </c>
      <c r="P282">
        <v>2</v>
      </c>
      <c r="Q282" t="s">
        <v>72</v>
      </c>
      <c r="R282" t="s">
        <v>72</v>
      </c>
      <c r="S282" s="2">
        <v>5622.9</v>
      </c>
      <c r="T282" t="s">
        <v>37</v>
      </c>
      <c r="U282" t="s">
        <v>119</v>
      </c>
      <c r="V282" t="s">
        <v>119</v>
      </c>
      <c r="W282" t="s">
        <v>63</v>
      </c>
      <c r="X282" t="s">
        <v>52</v>
      </c>
      <c r="Y282" t="s">
        <v>39</v>
      </c>
      <c r="Z282" t="s">
        <v>39</v>
      </c>
      <c r="AA282" t="s">
        <v>39</v>
      </c>
      <c r="AB282">
        <f>IF(datos_transformados[[#This Row],[Cancelacion_reserva]]="Verdadero",1,0)</f>
        <v>0</v>
      </c>
      <c r="AC282">
        <v>5</v>
      </c>
      <c r="AD282">
        <v>10</v>
      </c>
      <c r="AE282" t="s">
        <v>3123</v>
      </c>
      <c r="AF282" t="s">
        <v>88</v>
      </c>
      <c r="AG282" t="s">
        <v>42</v>
      </c>
      <c r="AH282" t="s">
        <v>54</v>
      </c>
      <c r="AI282">
        <v>8</v>
      </c>
      <c r="AJ282">
        <v>6</v>
      </c>
      <c r="AK282">
        <v>1</v>
      </c>
      <c r="AL282">
        <v>7</v>
      </c>
      <c r="AM282" t="s">
        <v>55</v>
      </c>
      <c r="AN282" t="s">
        <v>3123</v>
      </c>
      <c r="AO282" t="s">
        <v>88</v>
      </c>
      <c r="AP282">
        <v>1</v>
      </c>
      <c r="AQ282" t="s">
        <v>66</v>
      </c>
      <c r="AR282" t="s">
        <v>146</v>
      </c>
      <c r="AS282" s="1">
        <v>2811.45</v>
      </c>
      <c r="AT282" s="2">
        <v>511.17</v>
      </c>
    </row>
    <row r="283" spans="1:46" x14ac:dyDescent="0.25">
      <c r="A283" t="s">
        <v>929</v>
      </c>
      <c r="B283" t="s">
        <v>930</v>
      </c>
      <c r="C283">
        <v>30</v>
      </c>
      <c r="D283" t="s">
        <v>3111</v>
      </c>
      <c r="E283" t="s">
        <v>32</v>
      </c>
      <c r="F283" t="s">
        <v>3126</v>
      </c>
      <c r="G283" t="s">
        <v>110</v>
      </c>
      <c r="H283" t="s">
        <v>34</v>
      </c>
      <c r="I283" t="s">
        <v>34</v>
      </c>
      <c r="J283" t="s">
        <v>931</v>
      </c>
      <c r="K283" s="3">
        <v>45378</v>
      </c>
      <c r="L283" s="3">
        <v>45467</v>
      </c>
      <c r="M283">
        <v>205</v>
      </c>
      <c r="N283">
        <v>89</v>
      </c>
      <c r="O283">
        <v>1</v>
      </c>
      <c r="P283">
        <v>4</v>
      </c>
      <c r="Q283" t="s">
        <v>3114</v>
      </c>
      <c r="R283" t="s">
        <v>36</v>
      </c>
      <c r="S283" s="2">
        <v>6811.6</v>
      </c>
      <c r="T283" t="s">
        <v>73</v>
      </c>
      <c r="U283" t="s">
        <v>87</v>
      </c>
      <c r="V283" t="s">
        <v>87</v>
      </c>
      <c r="W283" t="s">
        <v>39</v>
      </c>
      <c r="X283" t="s">
        <v>52</v>
      </c>
      <c r="Y283" t="s">
        <v>39</v>
      </c>
      <c r="Z283" t="s">
        <v>39</v>
      </c>
      <c r="AA283" t="s">
        <v>39</v>
      </c>
      <c r="AB283">
        <f>IF(datos_transformados[[#This Row],[Cancelacion_reserva]]="Verdadero",1,0)</f>
        <v>1</v>
      </c>
      <c r="AC283">
        <v>9</v>
      </c>
      <c r="AD283">
        <v>0</v>
      </c>
      <c r="AE283" t="s">
        <v>3123</v>
      </c>
      <c r="AF283" t="s">
        <v>88</v>
      </c>
      <c r="AG283" t="s">
        <v>53</v>
      </c>
      <c r="AH283" t="s">
        <v>54</v>
      </c>
      <c r="AI283">
        <v>11</v>
      </c>
      <c r="AJ283">
        <v>3</v>
      </c>
      <c r="AK283">
        <v>2</v>
      </c>
      <c r="AL283">
        <v>6</v>
      </c>
      <c r="AM283" t="s">
        <v>55</v>
      </c>
      <c r="AN283" t="s">
        <v>3116</v>
      </c>
      <c r="AO283" t="s">
        <v>41</v>
      </c>
      <c r="AP283">
        <v>4</v>
      </c>
      <c r="AQ283" t="s">
        <v>115</v>
      </c>
      <c r="AR283" t="s">
        <v>46</v>
      </c>
      <c r="AS283" s="1">
        <v>1702.9</v>
      </c>
      <c r="AT283" s="2">
        <v>6811.6</v>
      </c>
    </row>
    <row r="284" spans="1:46" x14ac:dyDescent="0.25">
      <c r="A284" t="s">
        <v>932</v>
      </c>
      <c r="B284" t="s">
        <v>933</v>
      </c>
      <c r="C284">
        <v>30</v>
      </c>
      <c r="D284" t="s">
        <v>3119</v>
      </c>
      <c r="E284" t="s">
        <v>58</v>
      </c>
      <c r="F284" t="s">
        <v>3117</v>
      </c>
      <c r="G284" t="s">
        <v>49</v>
      </c>
      <c r="H284" t="s">
        <v>34</v>
      </c>
      <c r="I284" t="s">
        <v>34</v>
      </c>
      <c r="J284" t="s">
        <v>934</v>
      </c>
      <c r="K284" s="3">
        <v>45323</v>
      </c>
      <c r="L284" s="3">
        <v>45653</v>
      </c>
      <c r="M284">
        <v>28</v>
      </c>
      <c r="N284">
        <v>330</v>
      </c>
      <c r="O284">
        <v>11</v>
      </c>
      <c r="P284">
        <v>2</v>
      </c>
      <c r="Q284" t="s">
        <v>61</v>
      </c>
      <c r="R284" t="s">
        <v>61</v>
      </c>
      <c r="S284" s="2">
        <v>1157.9000000000001</v>
      </c>
      <c r="T284" t="s">
        <v>37</v>
      </c>
      <c r="U284" t="s">
        <v>3118</v>
      </c>
      <c r="V284" t="s">
        <v>51</v>
      </c>
      <c r="W284" t="s">
        <v>63</v>
      </c>
      <c r="X284" t="s">
        <v>40</v>
      </c>
      <c r="Y284" t="s">
        <v>39</v>
      </c>
      <c r="Z284" t="s">
        <v>120</v>
      </c>
      <c r="AA284" t="s">
        <v>120</v>
      </c>
      <c r="AB284">
        <f>IF(datos_transformados[[#This Row],[Cancelacion_reserva]]="Verdadero",1,0)</f>
        <v>1</v>
      </c>
      <c r="AC284">
        <v>2</v>
      </c>
      <c r="AD284">
        <v>10</v>
      </c>
      <c r="AE284" t="s">
        <v>3116</v>
      </c>
      <c r="AF284" t="s">
        <v>41</v>
      </c>
      <c r="AG284" t="s">
        <v>53</v>
      </c>
      <c r="AH284" t="s">
        <v>54</v>
      </c>
      <c r="AI284">
        <v>12</v>
      </c>
      <c r="AJ284">
        <v>2</v>
      </c>
      <c r="AK284">
        <v>2</v>
      </c>
      <c r="AL284">
        <v>12</v>
      </c>
      <c r="AM284" t="s">
        <v>55</v>
      </c>
      <c r="AN284" t="s">
        <v>3116</v>
      </c>
      <c r="AO284" t="s">
        <v>41</v>
      </c>
      <c r="AP284">
        <v>1</v>
      </c>
      <c r="AQ284" t="s">
        <v>66</v>
      </c>
      <c r="AR284" t="s">
        <v>46</v>
      </c>
      <c r="AS284" s="1">
        <v>578.95000000000005</v>
      </c>
      <c r="AT284" s="2">
        <v>105.26</v>
      </c>
    </row>
    <row r="285" spans="1:46" x14ac:dyDescent="0.25">
      <c r="A285" t="s">
        <v>935</v>
      </c>
      <c r="B285" t="s">
        <v>936</v>
      </c>
      <c r="C285">
        <v>51</v>
      </c>
      <c r="D285" t="s">
        <v>3111</v>
      </c>
      <c r="E285" t="s">
        <v>32</v>
      </c>
      <c r="F285" t="s">
        <v>59</v>
      </c>
      <c r="G285" t="s">
        <v>59</v>
      </c>
      <c r="H285" t="s">
        <v>34</v>
      </c>
      <c r="I285" t="s">
        <v>34</v>
      </c>
      <c r="J285" t="s">
        <v>937</v>
      </c>
      <c r="K285" s="3">
        <v>45366</v>
      </c>
      <c r="L285" s="3">
        <v>45542</v>
      </c>
      <c r="M285">
        <v>31</v>
      </c>
      <c r="N285">
        <v>176</v>
      </c>
      <c r="O285">
        <v>1</v>
      </c>
      <c r="P285">
        <v>3</v>
      </c>
      <c r="Q285" t="s">
        <v>61</v>
      </c>
      <c r="R285" t="s">
        <v>61</v>
      </c>
      <c r="S285" s="2">
        <v>15744.1</v>
      </c>
      <c r="T285" t="s">
        <v>80</v>
      </c>
      <c r="U285" t="s">
        <v>3115</v>
      </c>
      <c r="V285" t="s">
        <v>38</v>
      </c>
      <c r="W285" t="s">
        <v>103</v>
      </c>
      <c r="X285" t="s">
        <v>40</v>
      </c>
      <c r="Y285" t="s">
        <v>3127</v>
      </c>
      <c r="Z285" t="s">
        <v>3127</v>
      </c>
      <c r="AA285" t="s">
        <v>130</v>
      </c>
      <c r="AB285">
        <f>IF(datos_transformados[[#This Row],[Cancelacion_reserva]]="Verdadero",1,0)</f>
        <v>1</v>
      </c>
      <c r="AC285">
        <v>3</v>
      </c>
      <c r="AD285">
        <v>0</v>
      </c>
      <c r="AE285" t="s">
        <v>3116</v>
      </c>
      <c r="AF285" t="s">
        <v>41</v>
      </c>
      <c r="AG285" t="s">
        <v>42</v>
      </c>
      <c r="AH285" t="s">
        <v>104</v>
      </c>
      <c r="AI285">
        <v>3</v>
      </c>
      <c r="AJ285">
        <v>3</v>
      </c>
      <c r="AK285">
        <v>9</v>
      </c>
      <c r="AL285">
        <v>9</v>
      </c>
      <c r="AM285" t="s">
        <v>55</v>
      </c>
      <c r="AN285" t="s">
        <v>3116</v>
      </c>
      <c r="AO285" t="s">
        <v>41</v>
      </c>
      <c r="AP285">
        <v>3</v>
      </c>
      <c r="AQ285" t="s">
        <v>115</v>
      </c>
      <c r="AR285" t="s">
        <v>146</v>
      </c>
      <c r="AS285" s="1">
        <v>5248.03</v>
      </c>
      <c r="AT285" s="2">
        <v>15744.1</v>
      </c>
    </row>
    <row r="286" spans="1:46" x14ac:dyDescent="0.25">
      <c r="A286" t="s">
        <v>938</v>
      </c>
      <c r="B286" t="s">
        <v>939</v>
      </c>
      <c r="C286">
        <v>31</v>
      </c>
      <c r="D286" t="s">
        <v>3111</v>
      </c>
      <c r="E286" t="s">
        <v>32</v>
      </c>
      <c r="F286" t="s">
        <v>3120</v>
      </c>
      <c r="G286" t="s">
        <v>70</v>
      </c>
      <c r="H286" t="s">
        <v>91</v>
      </c>
      <c r="I286" t="s">
        <v>91</v>
      </c>
      <c r="J286" t="s">
        <v>940</v>
      </c>
      <c r="K286" s="3">
        <v>45348</v>
      </c>
      <c r="L286" s="3">
        <v>45498</v>
      </c>
      <c r="M286">
        <v>274</v>
      </c>
      <c r="N286">
        <v>150</v>
      </c>
      <c r="O286">
        <v>6</v>
      </c>
      <c r="P286">
        <v>1</v>
      </c>
      <c r="Q286" t="s">
        <v>61</v>
      </c>
      <c r="R286" t="s">
        <v>61</v>
      </c>
      <c r="S286" s="2">
        <v>1657.1</v>
      </c>
      <c r="T286" t="s">
        <v>37</v>
      </c>
      <c r="U286" t="s">
        <v>3124</v>
      </c>
      <c r="V286" t="s">
        <v>93</v>
      </c>
      <c r="W286" t="s">
        <v>74</v>
      </c>
      <c r="X286" t="s">
        <v>40</v>
      </c>
      <c r="Y286" t="s">
        <v>65</v>
      </c>
      <c r="Z286" t="s">
        <v>65</v>
      </c>
      <c r="AA286" t="s">
        <v>65</v>
      </c>
      <c r="AB286">
        <f>IF(datos_transformados[[#This Row],[Cancelacion_reserva]]="Verdadero",1,0)</f>
        <v>1</v>
      </c>
      <c r="AC286">
        <v>4</v>
      </c>
      <c r="AD286">
        <v>5</v>
      </c>
      <c r="AE286" t="s">
        <v>3116</v>
      </c>
      <c r="AF286" t="s">
        <v>41</v>
      </c>
      <c r="AG286" t="s">
        <v>53</v>
      </c>
      <c r="AH286" t="s">
        <v>104</v>
      </c>
      <c r="AI286">
        <v>5</v>
      </c>
      <c r="AJ286">
        <v>2</v>
      </c>
      <c r="AK286">
        <v>4</v>
      </c>
      <c r="AL286">
        <v>7</v>
      </c>
      <c r="AM286" t="s">
        <v>44</v>
      </c>
      <c r="AN286" t="s">
        <v>3116</v>
      </c>
      <c r="AO286" t="s">
        <v>41</v>
      </c>
      <c r="AP286">
        <v>3</v>
      </c>
      <c r="AQ286" t="s">
        <v>66</v>
      </c>
      <c r="AR286" t="s">
        <v>46</v>
      </c>
      <c r="AS286" s="1">
        <v>1657.1</v>
      </c>
      <c r="AT286" s="2">
        <v>276.18</v>
      </c>
    </row>
    <row r="287" spans="1:46" x14ac:dyDescent="0.25">
      <c r="A287" t="s">
        <v>941</v>
      </c>
      <c r="B287" t="s">
        <v>942</v>
      </c>
      <c r="C287">
        <v>55</v>
      </c>
      <c r="D287" t="s">
        <v>3119</v>
      </c>
      <c r="E287" t="s">
        <v>58</v>
      </c>
      <c r="F287" t="s">
        <v>85</v>
      </c>
      <c r="G287" t="s">
        <v>85</v>
      </c>
      <c r="H287" t="s">
        <v>3113</v>
      </c>
      <c r="I287" t="s">
        <v>34</v>
      </c>
      <c r="J287" t="s">
        <v>943</v>
      </c>
      <c r="K287" s="3">
        <v>45357</v>
      </c>
      <c r="L287" s="3">
        <v>45630</v>
      </c>
      <c r="M287">
        <v>51</v>
      </c>
      <c r="N287">
        <v>273</v>
      </c>
      <c r="O287">
        <v>3</v>
      </c>
      <c r="P287">
        <v>4</v>
      </c>
      <c r="Q287" t="s">
        <v>72</v>
      </c>
      <c r="R287" t="s">
        <v>72</v>
      </c>
      <c r="S287" s="2">
        <v>13109.7</v>
      </c>
      <c r="T287" t="s">
        <v>73</v>
      </c>
      <c r="U287" t="s">
        <v>119</v>
      </c>
      <c r="V287" t="s">
        <v>119</v>
      </c>
      <c r="W287" t="s">
        <v>63</v>
      </c>
      <c r="X287" t="s">
        <v>64</v>
      </c>
      <c r="Y287" t="s">
        <v>39</v>
      </c>
      <c r="Z287" t="s">
        <v>39</v>
      </c>
      <c r="AA287" t="s">
        <v>39</v>
      </c>
      <c r="AB287">
        <f>IF(datos_transformados[[#This Row],[Cancelacion_reserva]]="Verdadero",1,0)</f>
        <v>1</v>
      </c>
      <c r="AC287">
        <v>8</v>
      </c>
      <c r="AD287">
        <v>2</v>
      </c>
      <c r="AE287" t="s">
        <v>3123</v>
      </c>
      <c r="AF287" t="s">
        <v>88</v>
      </c>
      <c r="AG287" t="s">
        <v>82</v>
      </c>
      <c r="AH287" t="s">
        <v>54</v>
      </c>
      <c r="AI287">
        <v>3</v>
      </c>
      <c r="AJ287">
        <v>3</v>
      </c>
      <c r="AK287">
        <v>9</v>
      </c>
      <c r="AL287">
        <v>12</v>
      </c>
      <c r="AM287" t="s">
        <v>44</v>
      </c>
      <c r="AN287" t="s">
        <v>3116</v>
      </c>
      <c r="AO287" t="s">
        <v>41</v>
      </c>
      <c r="AP287">
        <v>5</v>
      </c>
      <c r="AQ287" t="s">
        <v>115</v>
      </c>
      <c r="AR287" t="s">
        <v>146</v>
      </c>
      <c r="AS287" s="1">
        <v>3277.43</v>
      </c>
      <c r="AT287" s="2">
        <v>4369.8999999999996</v>
      </c>
    </row>
    <row r="288" spans="1:46" x14ac:dyDescent="0.25">
      <c r="A288" t="s">
        <v>944</v>
      </c>
      <c r="B288" t="s">
        <v>945</v>
      </c>
      <c r="C288">
        <v>45</v>
      </c>
      <c r="D288" t="s">
        <v>3111</v>
      </c>
      <c r="E288" t="s">
        <v>32</v>
      </c>
      <c r="F288" t="s">
        <v>85</v>
      </c>
      <c r="G288" t="s">
        <v>85</v>
      </c>
      <c r="H288" t="s">
        <v>34</v>
      </c>
      <c r="I288" t="s">
        <v>34</v>
      </c>
      <c r="J288" t="s">
        <v>946</v>
      </c>
      <c r="K288" s="3">
        <v>45298</v>
      </c>
      <c r="L288" s="3">
        <v>45652</v>
      </c>
      <c r="M288">
        <v>281</v>
      </c>
      <c r="N288">
        <v>354</v>
      </c>
      <c r="O288">
        <v>14</v>
      </c>
      <c r="P288">
        <v>2</v>
      </c>
      <c r="Q288" t="s">
        <v>61</v>
      </c>
      <c r="R288" t="s">
        <v>61</v>
      </c>
      <c r="S288" s="2">
        <v>1875.1</v>
      </c>
      <c r="T288" t="s">
        <v>73</v>
      </c>
      <c r="U288" t="s">
        <v>119</v>
      </c>
      <c r="V288" t="s">
        <v>119</v>
      </c>
      <c r="W288" t="s">
        <v>103</v>
      </c>
      <c r="X288" t="s">
        <v>40</v>
      </c>
      <c r="Y288" t="s">
        <v>65</v>
      </c>
      <c r="Z288" t="s">
        <v>65</v>
      </c>
      <c r="AA288" t="s">
        <v>65</v>
      </c>
      <c r="AB288">
        <f>IF(datos_transformados[[#This Row],[Cancelacion_reserva]]="Verdadero",1,0)</f>
        <v>1</v>
      </c>
      <c r="AC288">
        <v>8</v>
      </c>
      <c r="AD288">
        <v>13</v>
      </c>
      <c r="AE288" t="s">
        <v>3123</v>
      </c>
      <c r="AF288" t="s">
        <v>88</v>
      </c>
      <c r="AG288" t="s">
        <v>53</v>
      </c>
      <c r="AH288" t="s">
        <v>104</v>
      </c>
      <c r="AI288">
        <v>9</v>
      </c>
      <c r="AJ288">
        <v>1</v>
      </c>
      <c r="AK288">
        <v>6</v>
      </c>
      <c r="AL288">
        <v>12</v>
      </c>
      <c r="AM288" t="s">
        <v>55</v>
      </c>
      <c r="AN288" t="s">
        <v>3116</v>
      </c>
      <c r="AO288" t="s">
        <v>41</v>
      </c>
      <c r="AP288">
        <v>3</v>
      </c>
      <c r="AQ288" t="s">
        <v>45</v>
      </c>
      <c r="AR288" t="s">
        <v>94</v>
      </c>
      <c r="AS288" s="1">
        <v>937.55</v>
      </c>
      <c r="AT288" s="2">
        <v>133.94</v>
      </c>
    </row>
    <row r="289" spans="1:46" x14ac:dyDescent="0.25">
      <c r="A289" t="s">
        <v>947</v>
      </c>
      <c r="B289" t="s">
        <v>948</v>
      </c>
      <c r="C289">
        <v>64</v>
      </c>
      <c r="D289" t="s">
        <v>3119</v>
      </c>
      <c r="E289" t="s">
        <v>58</v>
      </c>
      <c r="F289" t="s">
        <v>3126</v>
      </c>
      <c r="G289" t="s">
        <v>110</v>
      </c>
      <c r="H289" t="s">
        <v>3113</v>
      </c>
      <c r="I289" t="s">
        <v>34</v>
      </c>
      <c r="J289" t="s">
        <v>949</v>
      </c>
      <c r="K289" s="3">
        <v>45344</v>
      </c>
      <c r="L289" s="3">
        <v>45607</v>
      </c>
      <c r="M289">
        <v>356</v>
      </c>
      <c r="N289">
        <v>263</v>
      </c>
      <c r="O289">
        <v>5</v>
      </c>
      <c r="P289">
        <v>1</v>
      </c>
      <c r="Q289" t="s">
        <v>61</v>
      </c>
      <c r="R289" t="s">
        <v>61</v>
      </c>
      <c r="S289" s="2">
        <v>15478.7</v>
      </c>
      <c r="T289" t="s">
        <v>73</v>
      </c>
      <c r="U289" t="s">
        <v>119</v>
      </c>
      <c r="V289" t="s">
        <v>119</v>
      </c>
      <c r="W289" t="s">
        <v>63</v>
      </c>
      <c r="X289" t="s">
        <v>40</v>
      </c>
      <c r="Y289" t="s">
        <v>229</v>
      </c>
      <c r="Z289" t="s">
        <v>229</v>
      </c>
      <c r="AA289" t="s">
        <v>229</v>
      </c>
      <c r="AB289">
        <f>IF(datos_transformados[[#This Row],[Cancelacion_reserva]]="Verdadero",1,0)</f>
        <v>0</v>
      </c>
      <c r="AC289">
        <v>2</v>
      </c>
      <c r="AD289">
        <v>4</v>
      </c>
      <c r="AE289" t="s">
        <v>3116</v>
      </c>
      <c r="AF289" t="s">
        <v>41</v>
      </c>
      <c r="AG289" t="s">
        <v>82</v>
      </c>
      <c r="AH289" t="s">
        <v>54</v>
      </c>
      <c r="AI289">
        <v>8</v>
      </c>
      <c r="AJ289">
        <v>2</v>
      </c>
      <c r="AK289">
        <v>12</v>
      </c>
      <c r="AL289">
        <v>11</v>
      </c>
      <c r="AM289" t="s">
        <v>44</v>
      </c>
      <c r="AN289" t="s">
        <v>3123</v>
      </c>
      <c r="AO289" t="s">
        <v>88</v>
      </c>
      <c r="AP289">
        <v>3</v>
      </c>
      <c r="AQ289" t="s">
        <v>99</v>
      </c>
      <c r="AR289" t="s">
        <v>146</v>
      </c>
      <c r="AS289" s="1">
        <v>15478.7</v>
      </c>
      <c r="AT289" s="2">
        <v>3095.74</v>
      </c>
    </row>
    <row r="290" spans="1:46" x14ac:dyDescent="0.25">
      <c r="A290" t="s">
        <v>950</v>
      </c>
      <c r="B290" t="s">
        <v>951</v>
      </c>
      <c r="C290">
        <v>57</v>
      </c>
      <c r="D290" t="s">
        <v>3111</v>
      </c>
      <c r="E290" t="s">
        <v>32</v>
      </c>
      <c r="F290" t="s">
        <v>85</v>
      </c>
      <c r="G290" t="s">
        <v>85</v>
      </c>
      <c r="H290" t="s">
        <v>34</v>
      </c>
      <c r="I290" t="s">
        <v>34</v>
      </c>
      <c r="J290" t="s">
        <v>952</v>
      </c>
      <c r="K290" s="3">
        <v>45410</v>
      </c>
      <c r="L290" s="3">
        <v>45526</v>
      </c>
      <c r="M290">
        <v>87</v>
      </c>
      <c r="N290">
        <v>116</v>
      </c>
      <c r="O290">
        <v>12</v>
      </c>
      <c r="P290">
        <v>1</v>
      </c>
      <c r="Q290" t="s">
        <v>3114</v>
      </c>
      <c r="R290" t="s">
        <v>36</v>
      </c>
      <c r="S290" s="2">
        <v>12465.4</v>
      </c>
      <c r="T290" t="s">
        <v>80</v>
      </c>
      <c r="U290" t="s">
        <v>119</v>
      </c>
      <c r="V290" t="s">
        <v>119</v>
      </c>
      <c r="W290" t="s">
        <v>39</v>
      </c>
      <c r="X290" t="s">
        <v>40</v>
      </c>
      <c r="Y290" t="s">
        <v>39</v>
      </c>
      <c r="Z290" t="s">
        <v>39</v>
      </c>
      <c r="AA290" t="s">
        <v>39</v>
      </c>
      <c r="AB290">
        <f>IF(datos_transformados[[#This Row],[Cancelacion_reserva]]="Verdadero",1,0)</f>
        <v>0</v>
      </c>
      <c r="AC290">
        <v>9</v>
      </c>
      <c r="AD290">
        <v>11</v>
      </c>
      <c r="AE290" t="s">
        <v>3123</v>
      </c>
      <c r="AF290" t="s">
        <v>88</v>
      </c>
      <c r="AG290" t="s">
        <v>82</v>
      </c>
      <c r="AH290" t="s">
        <v>54</v>
      </c>
      <c r="AI290">
        <v>3</v>
      </c>
      <c r="AJ290">
        <v>4</v>
      </c>
      <c r="AK290">
        <v>5</v>
      </c>
      <c r="AL290">
        <v>8</v>
      </c>
      <c r="AM290" t="s">
        <v>55</v>
      </c>
      <c r="AN290" t="s">
        <v>3123</v>
      </c>
      <c r="AO290" t="s">
        <v>88</v>
      </c>
      <c r="AP290">
        <v>1</v>
      </c>
      <c r="AQ290" t="s">
        <v>66</v>
      </c>
      <c r="AR290" t="s">
        <v>146</v>
      </c>
      <c r="AS290" s="1">
        <v>12465.4</v>
      </c>
      <c r="AT290" s="2">
        <v>1038.78</v>
      </c>
    </row>
    <row r="291" spans="1:46" x14ac:dyDescent="0.25">
      <c r="A291" t="s">
        <v>953</v>
      </c>
      <c r="B291" t="s">
        <v>954</v>
      </c>
      <c r="C291">
        <v>61</v>
      </c>
      <c r="D291" t="s">
        <v>3111</v>
      </c>
      <c r="E291" t="s">
        <v>32</v>
      </c>
      <c r="F291" t="s">
        <v>3121</v>
      </c>
      <c r="G291" t="s">
        <v>78</v>
      </c>
      <c r="H291" t="s">
        <v>3113</v>
      </c>
      <c r="I291" t="s">
        <v>34</v>
      </c>
      <c r="J291" t="s">
        <v>955</v>
      </c>
      <c r="K291" s="3">
        <v>45333</v>
      </c>
      <c r="L291" s="3">
        <v>45630</v>
      </c>
      <c r="M291">
        <v>163</v>
      </c>
      <c r="N291">
        <v>297</v>
      </c>
      <c r="O291">
        <v>2</v>
      </c>
      <c r="P291">
        <v>4</v>
      </c>
      <c r="Q291" t="s">
        <v>61</v>
      </c>
      <c r="R291" t="s">
        <v>61</v>
      </c>
      <c r="S291" s="2">
        <v>5214.8</v>
      </c>
      <c r="T291" t="s">
        <v>37</v>
      </c>
      <c r="U291" t="s">
        <v>3122</v>
      </c>
      <c r="V291" t="s">
        <v>81</v>
      </c>
      <c r="W291" t="s">
        <v>103</v>
      </c>
      <c r="X291" t="s">
        <v>40</v>
      </c>
      <c r="Y291" t="s">
        <v>229</v>
      </c>
      <c r="Z291" t="s">
        <v>229</v>
      </c>
      <c r="AA291" t="s">
        <v>229</v>
      </c>
      <c r="AB291">
        <f>IF(datos_transformados[[#This Row],[Cancelacion_reserva]]="Verdadero",1,0)</f>
        <v>1</v>
      </c>
      <c r="AC291">
        <v>5</v>
      </c>
      <c r="AD291">
        <v>1</v>
      </c>
      <c r="AE291" t="s">
        <v>3123</v>
      </c>
      <c r="AF291" t="s">
        <v>88</v>
      </c>
      <c r="AG291" t="s">
        <v>42</v>
      </c>
      <c r="AH291" t="s">
        <v>54</v>
      </c>
      <c r="AI291">
        <v>2</v>
      </c>
      <c r="AJ291">
        <v>2</v>
      </c>
      <c r="AK291">
        <v>10</v>
      </c>
      <c r="AL291">
        <v>12</v>
      </c>
      <c r="AM291" t="s">
        <v>44</v>
      </c>
      <c r="AN291" t="s">
        <v>3116</v>
      </c>
      <c r="AO291" t="s">
        <v>41</v>
      </c>
      <c r="AP291">
        <v>1</v>
      </c>
      <c r="AQ291" t="s">
        <v>66</v>
      </c>
      <c r="AR291" t="s">
        <v>146</v>
      </c>
      <c r="AS291" s="1">
        <v>1303.7</v>
      </c>
      <c r="AT291" s="2">
        <v>2607.4</v>
      </c>
    </row>
    <row r="292" spans="1:46" x14ac:dyDescent="0.25">
      <c r="A292" t="s">
        <v>956</v>
      </c>
      <c r="B292" t="s">
        <v>957</v>
      </c>
      <c r="C292">
        <v>40</v>
      </c>
      <c r="D292" t="s">
        <v>3119</v>
      </c>
      <c r="E292" t="s">
        <v>58</v>
      </c>
      <c r="F292" t="s">
        <v>85</v>
      </c>
      <c r="G292" t="s">
        <v>85</v>
      </c>
      <c r="H292" t="s">
        <v>91</v>
      </c>
      <c r="I292" t="s">
        <v>91</v>
      </c>
      <c r="J292" t="s">
        <v>958</v>
      </c>
      <c r="K292" s="3">
        <v>45513</v>
      </c>
      <c r="L292" s="3">
        <v>45642</v>
      </c>
      <c r="M292">
        <v>319</v>
      </c>
      <c r="N292">
        <v>129</v>
      </c>
      <c r="O292">
        <v>3</v>
      </c>
      <c r="P292">
        <v>2</v>
      </c>
      <c r="Q292" t="s">
        <v>72</v>
      </c>
      <c r="R292" t="s">
        <v>72</v>
      </c>
      <c r="S292" s="2">
        <v>9069.7999999999993</v>
      </c>
      <c r="T292" t="s">
        <v>73</v>
      </c>
      <c r="U292" t="s">
        <v>62</v>
      </c>
      <c r="V292" t="s">
        <v>62</v>
      </c>
      <c r="W292" t="s">
        <v>63</v>
      </c>
      <c r="X292" t="s">
        <v>52</v>
      </c>
      <c r="Y292" t="s">
        <v>39</v>
      </c>
      <c r="Z292" t="s">
        <v>39</v>
      </c>
      <c r="AA292" t="s">
        <v>39</v>
      </c>
      <c r="AB292">
        <f>IF(datos_transformados[[#This Row],[Cancelacion_reserva]]="Verdadero",1,0)</f>
        <v>0</v>
      </c>
      <c r="AC292">
        <v>9</v>
      </c>
      <c r="AD292">
        <v>2</v>
      </c>
      <c r="AE292" t="s">
        <v>3123</v>
      </c>
      <c r="AF292" t="s">
        <v>88</v>
      </c>
      <c r="AG292" t="s">
        <v>82</v>
      </c>
      <c r="AH292" t="s">
        <v>54</v>
      </c>
      <c r="AI292">
        <v>9</v>
      </c>
      <c r="AJ292">
        <v>8</v>
      </c>
      <c r="AK292">
        <v>11</v>
      </c>
      <c r="AL292">
        <v>12</v>
      </c>
      <c r="AM292" t="s">
        <v>55</v>
      </c>
      <c r="AN292" t="s">
        <v>3123</v>
      </c>
      <c r="AO292" t="s">
        <v>88</v>
      </c>
      <c r="AP292">
        <v>1</v>
      </c>
      <c r="AQ292" t="s">
        <v>66</v>
      </c>
      <c r="AR292" t="s">
        <v>94</v>
      </c>
      <c r="AS292" s="1">
        <v>4534.8999999999996</v>
      </c>
      <c r="AT292" s="2">
        <v>3023.27</v>
      </c>
    </row>
    <row r="293" spans="1:46" x14ac:dyDescent="0.25">
      <c r="A293" t="s">
        <v>959</v>
      </c>
      <c r="B293" t="s">
        <v>960</v>
      </c>
      <c r="C293">
        <v>53</v>
      </c>
      <c r="D293" t="s">
        <v>3119</v>
      </c>
      <c r="E293" t="s">
        <v>58</v>
      </c>
      <c r="F293" t="s">
        <v>3120</v>
      </c>
      <c r="G293" t="s">
        <v>70</v>
      </c>
      <c r="H293" t="s">
        <v>34</v>
      </c>
      <c r="I293" t="s">
        <v>34</v>
      </c>
      <c r="J293" t="s">
        <v>961</v>
      </c>
      <c r="K293" s="3">
        <v>45480</v>
      </c>
      <c r="L293" s="3">
        <v>45545</v>
      </c>
      <c r="M293">
        <v>300</v>
      </c>
      <c r="N293">
        <v>65</v>
      </c>
      <c r="O293">
        <v>7</v>
      </c>
      <c r="P293">
        <v>1</v>
      </c>
      <c r="Q293" t="s">
        <v>3114</v>
      </c>
      <c r="R293" t="s">
        <v>36</v>
      </c>
      <c r="S293" s="2">
        <v>4305.8</v>
      </c>
      <c r="T293" t="s">
        <v>73</v>
      </c>
      <c r="U293" t="s">
        <v>62</v>
      </c>
      <c r="V293" t="s">
        <v>62</v>
      </c>
      <c r="W293" t="s">
        <v>39</v>
      </c>
      <c r="X293" t="s">
        <v>40</v>
      </c>
      <c r="Y293" t="s">
        <v>39</v>
      </c>
      <c r="Z293" t="s">
        <v>39</v>
      </c>
      <c r="AA293" t="s">
        <v>39</v>
      </c>
      <c r="AB293">
        <f>IF(datos_transformados[[#This Row],[Cancelacion_reserva]]="Verdadero",1,0)</f>
        <v>1</v>
      </c>
      <c r="AC293">
        <v>8</v>
      </c>
      <c r="AD293">
        <v>6</v>
      </c>
      <c r="AE293" t="s">
        <v>3123</v>
      </c>
      <c r="AF293" t="s">
        <v>88</v>
      </c>
      <c r="AG293" t="s">
        <v>53</v>
      </c>
      <c r="AH293" t="s">
        <v>54</v>
      </c>
      <c r="AI293">
        <v>6</v>
      </c>
      <c r="AJ293">
        <v>7</v>
      </c>
      <c r="AK293">
        <v>8</v>
      </c>
      <c r="AL293">
        <v>9</v>
      </c>
      <c r="AM293" t="s">
        <v>44</v>
      </c>
      <c r="AN293" t="s">
        <v>3116</v>
      </c>
      <c r="AO293" t="s">
        <v>41</v>
      </c>
      <c r="AP293">
        <v>1</v>
      </c>
      <c r="AQ293" t="s">
        <v>66</v>
      </c>
      <c r="AR293" t="s">
        <v>146</v>
      </c>
      <c r="AS293" s="1">
        <v>4305.8</v>
      </c>
      <c r="AT293" s="2">
        <v>615.11</v>
      </c>
    </row>
    <row r="294" spans="1:46" x14ac:dyDescent="0.25">
      <c r="A294" t="s">
        <v>962</v>
      </c>
      <c r="B294" t="s">
        <v>963</v>
      </c>
      <c r="C294">
        <v>56</v>
      </c>
      <c r="D294" t="s">
        <v>3111</v>
      </c>
      <c r="E294" t="s">
        <v>32</v>
      </c>
      <c r="F294" t="s">
        <v>85</v>
      </c>
      <c r="G294" t="s">
        <v>85</v>
      </c>
      <c r="H294" t="s">
        <v>3113</v>
      </c>
      <c r="I294" t="s">
        <v>34</v>
      </c>
      <c r="J294" t="s">
        <v>964</v>
      </c>
      <c r="K294" s="3">
        <v>45433</v>
      </c>
      <c r="L294" s="3">
        <v>45458</v>
      </c>
      <c r="M294">
        <v>157</v>
      </c>
      <c r="N294">
        <v>25</v>
      </c>
      <c r="O294">
        <v>1</v>
      </c>
      <c r="P294">
        <v>4</v>
      </c>
      <c r="Q294" t="s">
        <v>3114</v>
      </c>
      <c r="R294" t="s">
        <v>36</v>
      </c>
      <c r="S294" s="2">
        <v>8654.4</v>
      </c>
      <c r="T294" t="s">
        <v>80</v>
      </c>
      <c r="U294" t="s">
        <v>87</v>
      </c>
      <c r="V294" t="s">
        <v>87</v>
      </c>
      <c r="W294" t="s">
        <v>39</v>
      </c>
      <c r="X294" t="s">
        <v>40</v>
      </c>
      <c r="Y294" t="s">
        <v>39</v>
      </c>
      <c r="Z294" t="s">
        <v>39</v>
      </c>
      <c r="AA294" t="s">
        <v>39</v>
      </c>
      <c r="AB294">
        <f>IF(datos_transformados[[#This Row],[Cancelacion_reserva]]="Verdadero",1,0)</f>
        <v>0</v>
      </c>
      <c r="AC294">
        <v>8</v>
      </c>
      <c r="AD294">
        <v>0</v>
      </c>
      <c r="AE294" t="s">
        <v>3116</v>
      </c>
      <c r="AF294" t="s">
        <v>41</v>
      </c>
      <c r="AG294" t="s">
        <v>42</v>
      </c>
      <c r="AH294" t="s">
        <v>104</v>
      </c>
      <c r="AI294">
        <v>4</v>
      </c>
      <c r="AJ294">
        <v>5</v>
      </c>
      <c r="AK294">
        <v>2</v>
      </c>
      <c r="AL294">
        <v>6</v>
      </c>
      <c r="AM294" t="s">
        <v>55</v>
      </c>
      <c r="AN294" t="s">
        <v>3123</v>
      </c>
      <c r="AO294" t="s">
        <v>88</v>
      </c>
      <c r="AP294">
        <v>4</v>
      </c>
      <c r="AQ294" t="s">
        <v>165</v>
      </c>
      <c r="AR294" t="s">
        <v>146</v>
      </c>
      <c r="AS294" s="1">
        <v>2163.6</v>
      </c>
      <c r="AT294" s="2">
        <v>8654.4</v>
      </c>
    </row>
    <row r="295" spans="1:46" x14ac:dyDescent="0.25">
      <c r="A295" t="s">
        <v>965</v>
      </c>
      <c r="B295" t="s">
        <v>966</v>
      </c>
      <c r="C295">
        <v>49</v>
      </c>
      <c r="D295" t="s">
        <v>3119</v>
      </c>
      <c r="E295" t="s">
        <v>58</v>
      </c>
      <c r="F295" t="s">
        <v>3126</v>
      </c>
      <c r="G295" t="s">
        <v>110</v>
      </c>
      <c r="H295" t="s">
        <v>91</v>
      </c>
      <c r="I295" t="s">
        <v>91</v>
      </c>
      <c r="J295" t="s">
        <v>967</v>
      </c>
      <c r="K295" s="3">
        <v>45402</v>
      </c>
      <c r="L295" s="3">
        <v>45542</v>
      </c>
      <c r="M295">
        <v>246</v>
      </c>
      <c r="N295">
        <v>140</v>
      </c>
      <c r="O295">
        <v>8</v>
      </c>
      <c r="P295">
        <v>4</v>
      </c>
      <c r="Q295" t="s">
        <v>61</v>
      </c>
      <c r="R295" t="s">
        <v>61</v>
      </c>
      <c r="S295" s="2">
        <v>11239.8</v>
      </c>
      <c r="T295" t="s">
        <v>37</v>
      </c>
      <c r="U295" t="s">
        <v>3118</v>
      </c>
      <c r="V295" t="s">
        <v>51</v>
      </c>
      <c r="W295" t="s">
        <v>74</v>
      </c>
      <c r="X295" t="s">
        <v>64</v>
      </c>
      <c r="Y295" t="s">
        <v>39</v>
      </c>
      <c r="Z295" t="s">
        <v>120</v>
      </c>
      <c r="AA295" t="s">
        <v>120</v>
      </c>
      <c r="AB295">
        <f>IF(datos_transformados[[#This Row],[Cancelacion_reserva]]="Verdadero",1,0)</f>
        <v>0</v>
      </c>
      <c r="AC295">
        <v>5</v>
      </c>
      <c r="AD295">
        <v>7</v>
      </c>
      <c r="AE295" t="s">
        <v>3116</v>
      </c>
      <c r="AF295" t="s">
        <v>41</v>
      </c>
      <c r="AG295" t="s">
        <v>82</v>
      </c>
      <c r="AH295" t="s">
        <v>54</v>
      </c>
      <c r="AI295">
        <v>10</v>
      </c>
      <c r="AJ295">
        <v>4</v>
      </c>
      <c r="AK295">
        <v>9</v>
      </c>
      <c r="AL295">
        <v>9</v>
      </c>
      <c r="AM295" t="s">
        <v>55</v>
      </c>
      <c r="AN295" t="s">
        <v>3123</v>
      </c>
      <c r="AO295" t="s">
        <v>88</v>
      </c>
      <c r="AP295">
        <v>3</v>
      </c>
      <c r="AQ295" t="s">
        <v>39</v>
      </c>
      <c r="AR295" t="s">
        <v>94</v>
      </c>
      <c r="AS295" s="1">
        <v>2809.95</v>
      </c>
      <c r="AT295" s="2">
        <v>1404.98</v>
      </c>
    </row>
    <row r="296" spans="1:46" x14ac:dyDescent="0.25">
      <c r="A296" t="s">
        <v>968</v>
      </c>
      <c r="B296" t="s">
        <v>969</v>
      </c>
      <c r="C296">
        <v>45</v>
      </c>
      <c r="D296" t="s">
        <v>3125</v>
      </c>
      <c r="E296" t="s">
        <v>97</v>
      </c>
      <c r="F296" t="s">
        <v>59</v>
      </c>
      <c r="G296" t="s">
        <v>59</v>
      </c>
      <c r="H296" t="s">
        <v>3113</v>
      </c>
      <c r="I296" t="s">
        <v>34</v>
      </c>
      <c r="J296" t="s">
        <v>970</v>
      </c>
      <c r="K296" s="3">
        <v>45434</v>
      </c>
      <c r="L296" s="3">
        <v>45455</v>
      </c>
      <c r="M296">
        <v>238</v>
      </c>
      <c r="N296">
        <v>21</v>
      </c>
      <c r="O296">
        <v>13</v>
      </c>
      <c r="P296">
        <v>1</v>
      </c>
      <c r="Q296" t="s">
        <v>3114</v>
      </c>
      <c r="R296" t="s">
        <v>36</v>
      </c>
      <c r="S296" s="2">
        <v>11612.5</v>
      </c>
      <c r="T296" t="s">
        <v>37</v>
      </c>
      <c r="U296" t="s">
        <v>62</v>
      </c>
      <c r="V296" t="s">
        <v>62</v>
      </c>
      <c r="W296" t="s">
        <v>39</v>
      </c>
      <c r="X296" t="s">
        <v>64</v>
      </c>
      <c r="Y296" t="s">
        <v>39</v>
      </c>
      <c r="Z296" t="s">
        <v>39</v>
      </c>
      <c r="AA296" t="s">
        <v>39</v>
      </c>
      <c r="AB296">
        <f>IF(datos_transformados[[#This Row],[Cancelacion_reserva]]="Verdadero",1,0)</f>
        <v>1</v>
      </c>
      <c r="AC296">
        <v>6</v>
      </c>
      <c r="AD296">
        <v>12</v>
      </c>
      <c r="AE296" t="s">
        <v>3116</v>
      </c>
      <c r="AF296" t="s">
        <v>41</v>
      </c>
      <c r="AG296" t="s">
        <v>82</v>
      </c>
      <c r="AH296" t="s">
        <v>43</v>
      </c>
      <c r="AI296">
        <v>4</v>
      </c>
      <c r="AJ296">
        <v>5</v>
      </c>
      <c r="AK296">
        <v>8</v>
      </c>
      <c r="AL296">
        <v>6</v>
      </c>
      <c r="AM296" t="s">
        <v>44</v>
      </c>
      <c r="AN296" t="s">
        <v>3116</v>
      </c>
      <c r="AO296" t="s">
        <v>41</v>
      </c>
      <c r="AP296">
        <v>3</v>
      </c>
      <c r="AQ296" t="s">
        <v>45</v>
      </c>
      <c r="AR296" t="s">
        <v>94</v>
      </c>
      <c r="AS296" s="1">
        <v>11612.5</v>
      </c>
      <c r="AT296" s="2">
        <v>893.27</v>
      </c>
    </row>
    <row r="297" spans="1:46" x14ac:dyDescent="0.25">
      <c r="A297" t="s">
        <v>971</v>
      </c>
      <c r="B297" t="s">
        <v>972</v>
      </c>
      <c r="C297">
        <v>60</v>
      </c>
      <c r="D297" t="s">
        <v>3125</v>
      </c>
      <c r="E297" t="s">
        <v>97</v>
      </c>
      <c r="F297" t="s">
        <v>3117</v>
      </c>
      <c r="G297" t="s">
        <v>49</v>
      </c>
      <c r="H297" t="s">
        <v>91</v>
      </c>
      <c r="I297" t="s">
        <v>91</v>
      </c>
      <c r="J297" t="s">
        <v>973</v>
      </c>
      <c r="K297" s="3">
        <v>45441</v>
      </c>
      <c r="L297" s="3">
        <v>45642</v>
      </c>
      <c r="M297">
        <v>128</v>
      </c>
      <c r="N297">
        <v>201</v>
      </c>
      <c r="O297">
        <v>8</v>
      </c>
      <c r="P297">
        <v>1</v>
      </c>
      <c r="Q297" t="s">
        <v>72</v>
      </c>
      <c r="R297" t="s">
        <v>72</v>
      </c>
      <c r="S297" s="2">
        <v>2302.1</v>
      </c>
      <c r="T297" t="s">
        <v>80</v>
      </c>
      <c r="U297" t="s">
        <v>3124</v>
      </c>
      <c r="V297" t="s">
        <v>93</v>
      </c>
      <c r="W297" t="s">
        <v>74</v>
      </c>
      <c r="X297" t="s">
        <v>52</v>
      </c>
      <c r="Y297" t="s">
        <v>39</v>
      </c>
      <c r="Z297" t="s">
        <v>39</v>
      </c>
      <c r="AA297" t="s">
        <v>39</v>
      </c>
      <c r="AB297">
        <f>IF(datos_transformados[[#This Row],[Cancelacion_reserva]]="Verdadero",1,0)</f>
        <v>0</v>
      </c>
      <c r="AC297">
        <v>4</v>
      </c>
      <c r="AD297">
        <v>7</v>
      </c>
      <c r="AE297" t="s">
        <v>3116</v>
      </c>
      <c r="AF297" t="s">
        <v>41</v>
      </c>
      <c r="AG297" t="s">
        <v>42</v>
      </c>
      <c r="AH297" t="s">
        <v>54</v>
      </c>
      <c r="AI297">
        <v>2</v>
      </c>
      <c r="AJ297">
        <v>5</v>
      </c>
      <c r="AK297">
        <v>11</v>
      </c>
      <c r="AL297">
        <v>12</v>
      </c>
      <c r="AM297" t="s">
        <v>55</v>
      </c>
      <c r="AN297" t="s">
        <v>3123</v>
      </c>
      <c r="AO297" t="s">
        <v>88</v>
      </c>
      <c r="AP297">
        <v>3</v>
      </c>
      <c r="AQ297" t="s">
        <v>66</v>
      </c>
      <c r="AR297" t="s">
        <v>146</v>
      </c>
      <c r="AS297" s="1">
        <v>2302.1</v>
      </c>
      <c r="AT297" s="2">
        <v>287.76</v>
      </c>
    </row>
    <row r="298" spans="1:46" x14ac:dyDescent="0.25">
      <c r="A298" t="s">
        <v>974</v>
      </c>
      <c r="B298" t="s">
        <v>975</v>
      </c>
      <c r="C298">
        <v>63</v>
      </c>
      <c r="D298" t="s">
        <v>3125</v>
      </c>
      <c r="E298" t="s">
        <v>97</v>
      </c>
      <c r="F298" t="s">
        <v>3121</v>
      </c>
      <c r="G298" t="s">
        <v>78</v>
      </c>
      <c r="H298" t="s">
        <v>91</v>
      </c>
      <c r="I298" t="s">
        <v>91</v>
      </c>
      <c r="J298" t="s">
        <v>976</v>
      </c>
      <c r="K298" s="3">
        <v>45386</v>
      </c>
      <c r="L298" s="3">
        <v>45651</v>
      </c>
      <c r="M298">
        <v>27</v>
      </c>
      <c r="N298">
        <v>265</v>
      </c>
      <c r="O298">
        <v>1</v>
      </c>
      <c r="P298">
        <v>1</v>
      </c>
      <c r="Q298" t="s">
        <v>3114</v>
      </c>
      <c r="R298" t="s">
        <v>36</v>
      </c>
      <c r="S298" s="2">
        <v>4489.8999999999996</v>
      </c>
      <c r="T298" t="s">
        <v>73</v>
      </c>
      <c r="U298" t="s">
        <v>119</v>
      </c>
      <c r="V298" t="s">
        <v>119</v>
      </c>
      <c r="W298" t="s">
        <v>39</v>
      </c>
      <c r="X298" t="s">
        <v>52</v>
      </c>
      <c r="Y298" t="s">
        <v>39</v>
      </c>
      <c r="Z298" t="s">
        <v>39</v>
      </c>
      <c r="AA298" t="s">
        <v>39</v>
      </c>
      <c r="AB298">
        <f>IF(datos_transformados[[#This Row],[Cancelacion_reserva]]="Verdadero",1,0)</f>
        <v>0</v>
      </c>
      <c r="AC298">
        <v>8</v>
      </c>
      <c r="AD298">
        <v>0</v>
      </c>
      <c r="AE298" t="s">
        <v>3123</v>
      </c>
      <c r="AF298" t="s">
        <v>88</v>
      </c>
      <c r="AG298" t="s">
        <v>53</v>
      </c>
      <c r="AH298" t="s">
        <v>104</v>
      </c>
      <c r="AI298">
        <v>12</v>
      </c>
      <c r="AJ298">
        <v>4</v>
      </c>
      <c r="AK298">
        <v>7</v>
      </c>
      <c r="AL298">
        <v>12</v>
      </c>
      <c r="AM298" t="s">
        <v>55</v>
      </c>
      <c r="AN298" t="s">
        <v>3123</v>
      </c>
      <c r="AO298" t="s">
        <v>88</v>
      </c>
      <c r="AP298">
        <v>4</v>
      </c>
      <c r="AQ298" t="s">
        <v>115</v>
      </c>
      <c r="AR298" t="s">
        <v>146</v>
      </c>
      <c r="AS298" s="1">
        <v>4489.8999999999996</v>
      </c>
      <c r="AT298" s="2">
        <v>4489.8999999999996</v>
      </c>
    </row>
    <row r="299" spans="1:46" x14ac:dyDescent="0.25">
      <c r="A299" t="s">
        <v>977</v>
      </c>
      <c r="B299" t="s">
        <v>978</v>
      </c>
      <c r="C299">
        <v>29</v>
      </c>
      <c r="D299" t="s">
        <v>3111</v>
      </c>
      <c r="E299" t="s">
        <v>32</v>
      </c>
      <c r="F299" t="s">
        <v>3117</v>
      </c>
      <c r="G299" t="s">
        <v>49</v>
      </c>
      <c r="H299" t="s">
        <v>34</v>
      </c>
      <c r="I299" t="s">
        <v>34</v>
      </c>
      <c r="J299" t="s">
        <v>979</v>
      </c>
      <c r="K299" s="3">
        <v>45367</v>
      </c>
      <c r="L299" s="3">
        <v>45561</v>
      </c>
      <c r="M299">
        <v>306</v>
      </c>
      <c r="N299">
        <v>194</v>
      </c>
      <c r="O299">
        <v>12</v>
      </c>
      <c r="P299">
        <v>3</v>
      </c>
      <c r="Q299" t="s">
        <v>3114</v>
      </c>
      <c r="R299" t="s">
        <v>36</v>
      </c>
      <c r="S299" s="2">
        <v>8735.2999999999993</v>
      </c>
      <c r="T299" t="s">
        <v>37</v>
      </c>
      <c r="U299" t="s">
        <v>62</v>
      </c>
      <c r="V299" t="s">
        <v>62</v>
      </c>
      <c r="W299" t="s">
        <v>39</v>
      </c>
      <c r="X299" t="s">
        <v>40</v>
      </c>
      <c r="Y299" t="s">
        <v>39</v>
      </c>
      <c r="Z299" t="s">
        <v>39</v>
      </c>
      <c r="AA299" t="s">
        <v>39</v>
      </c>
      <c r="AB299">
        <f>IF(datos_transformados[[#This Row],[Cancelacion_reserva]]="Verdadero",1,0)</f>
        <v>1</v>
      </c>
      <c r="AC299">
        <v>5</v>
      </c>
      <c r="AD299">
        <v>11</v>
      </c>
      <c r="AE299" t="s">
        <v>3123</v>
      </c>
      <c r="AF299" t="s">
        <v>88</v>
      </c>
      <c r="AG299" t="s">
        <v>53</v>
      </c>
      <c r="AH299" t="s">
        <v>43</v>
      </c>
      <c r="AI299">
        <v>1</v>
      </c>
      <c r="AJ299">
        <v>3</v>
      </c>
      <c r="AK299">
        <v>9</v>
      </c>
      <c r="AL299">
        <v>9</v>
      </c>
      <c r="AM299" t="s">
        <v>55</v>
      </c>
      <c r="AN299" t="s">
        <v>3116</v>
      </c>
      <c r="AO299" t="s">
        <v>41</v>
      </c>
      <c r="AP299">
        <v>5</v>
      </c>
      <c r="AQ299" t="s">
        <v>99</v>
      </c>
      <c r="AR299" t="s">
        <v>67</v>
      </c>
      <c r="AS299" s="1">
        <v>2911.77</v>
      </c>
      <c r="AT299" s="2">
        <v>727.94</v>
      </c>
    </row>
    <row r="300" spans="1:46" x14ac:dyDescent="0.25">
      <c r="A300" t="s">
        <v>980</v>
      </c>
      <c r="B300" t="s">
        <v>981</v>
      </c>
      <c r="C300">
        <v>48</v>
      </c>
      <c r="D300" t="s">
        <v>3119</v>
      </c>
      <c r="E300" t="s">
        <v>58</v>
      </c>
      <c r="F300" t="s">
        <v>3121</v>
      </c>
      <c r="G300" t="s">
        <v>78</v>
      </c>
      <c r="H300" t="s">
        <v>34</v>
      </c>
      <c r="I300" t="s">
        <v>34</v>
      </c>
      <c r="J300" t="s">
        <v>982</v>
      </c>
      <c r="K300" s="3">
        <v>45504</v>
      </c>
      <c r="L300" s="3">
        <v>45635</v>
      </c>
      <c r="M300">
        <v>91</v>
      </c>
      <c r="N300">
        <v>131</v>
      </c>
      <c r="O300">
        <v>8</v>
      </c>
      <c r="P300">
        <v>1</v>
      </c>
      <c r="Q300" t="s">
        <v>61</v>
      </c>
      <c r="R300" t="s">
        <v>61</v>
      </c>
      <c r="S300" s="2">
        <v>1983.8</v>
      </c>
      <c r="T300" t="s">
        <v>73</v>
      </c>
      <c r="U300" t="s">
        <v>3115</v>
      </c>
      <c r="V300" t="s">
        <v>38</v>
      </c>
      <c r="W300" t="s">
        <v>63</v>
      </c>
      <c r="X300" t="s">
        <v>40</v>
      </c>
      <c r="Y300" t="s">
        <v>65</v>
      </c>
      <c r="Z300" t="s">
        <v>65</v>
      </c>
      <c r="AA300" t="s">
        <v>65</v>
      </c>
      <c r="AB300">
        <f>IF(datos_transformados[[#This Row],[Cancelacion_reserva]]="Verdadero",1,0)</f>
        <v>0</v>
      </c>
      <c r="AC300">
        <v>5</v>
      </c>
      <c r="AD300">
        <v>7</v>
      </c>
      <c r="AE300" t="s">
        <v>3116</v>
      </c>
      <c r="AF300" t="s">
        <v>41</v>
      </c>
      <c r="AG300" t="s">
        <v>82</v>
      </c>
      <c r="AH300" t="s">
        <v>104</v>
      </c>
      <c r="AI300">
        <v>6</v>
      </c>
      <c r="AJ300">
        <v>7</v>
      </c>
      <c r="AK300">
        <v>7</v>
      </c>
      <c r="AL300">
        <v>12</v>
      </c>
      <c r="AM300" t="s">
        <v>55</v>
      </c>
      <c r="AN300" t="s">
        <v>3123</v>
      </c>
      <c r="AO300" t="s">
        <v>88</v>
      </c>
      <c r="AP300">
        <v>5</v>
      </c>
      <c r="AQ300" t="s">
        <v>99</v>
      </c>
      <c r="AR300" t="s">
        <v>94</v>
      </c>
      <c r="AS300" s="1">
        <v>1983.8</v>
      </c>
      <c r="AT300" s="2">
        <v>247.98</v>
      </c>
    </row>
    <row r="301" spans="1:46" x14ac:dyDescent="0.25">
      <c r="A301" t="s">
        <v>983</v>
      </c>
      <c r="B301" t="s">
        <v>984</v>
      </c>
      <c r="C301">
        <v>20</v>
      </c>
      <c r="D301" t="s">
        <v>3125</v>
      </c>
      <c r="E301" t="s">
        <v>97</v>
      </c>
      <c r="F301" t="s">
        <v>85</v>
      </c>
      <c r="G301" t="s">
        <v>85</v>
      </c>
      <c r="H301" t="s">
        <v>34</v>
      </c>
      <c r="I301" t="s">
        <v>34</v>
      </c>
      <c r="J301" t="s">
        <v>985</v>
      </c>
      <c r="K301" s="3">
        <v>45443</v>
      </c>
      <c r="L301" s="3">
        <v>45564</v>
      </c>
      <c r="M301">
        <v>45</v>
      </c>
      <c r="N301">
        <v>121</v>
      </c>
      <c r="O301">
        <v>4</v>
      </c>
      <c r="P301">
        <v>1</v>
      </c>
      <c r="Q301" t="s">
        <v>72</v>
      </c>
      <c r="R301" t="s">
        <v>72</v>
      </c>
      <c r="S301" s="2">
        <v>13477.6</v>
      </c>
      <c r="T301" t="s">
        <v>37</v>
      </c>
      <c r="U301" t="s">
        <v>3115</v>
      </c>
      <c r="V301" t="s">
        <v>38</v>
      </c>
      <c r="W301" t="s">
        <v>63</v>
      </c>
      <c r="X301" t="s">
        <v>40</v>
      </c>
      <c r="Y301" t="s">
        <v>39</v>
      </c>
      <c r="Z301" t="s">
        <v>39</v>
      </c>
      <c r="AA301" t="s">
        <v>39</v>
      </c>
      <c r="AB301">
        <f>IF(datos_transformados[[#This Row],[Cancelacion_reserva]]="Verdadero",1,0)</f>
        <v>0</v>
      </c>
      <c r="AC301">
        <v>8</v>
      </c>
      <c r="AD301">
        <v>3</v>
      </c>
      <c r="AE301" t="s">
        <v>3123</v>
      </c>
      <c r="AF301" t="s">
        <v>88</v>
      </c>
      <c r="AG301" t="s">
        <v>53</v>
      </c>
      <c r="AH301" t="s">
        <v>104</v>
      </c>
      <c r="AI301">
        <v>7</v>
      </c>
      <c r="AJ301">
        <v>5</v>
      </c>
      <c r="AK301">
        <v>10</v>
      </c>
      <c r="AL301">
        <v>9</v>
      </c>
      <c r="AM301" t="s">
        <v>44</v>
      </c>
      <c r="AN301" t="s">
        <v>3123</v>
      </c>
      <c r="AO301" t="s">
        <v>88</v>
      </c>
      <c r="AP301">
        <v>4</v>
      </c>
      <c r="AQ301" t="s">
        <v>115</v>
      </c>
      <c r="AR301" t="s">
        <v>67</v>
      </c>
      <c r="AS301" s="1">
        <v>13477.6</v>
      </c>
      <c r="AT301" s="2">
        <v>3369.4</v>
      </c>
    </row>
    <row r="302" spans="1:46" x14ac:dyDescent="0.25">
      <c r="A302" t="s">
        <v>986</v>
      </c>
      <c r="B302" t="s">
        <v>987</v>
      </c>
      <c r="C302">
        <v>49</v>
      </c>
      <c r="D302" t="s">
        <v>3111</v>
      </c>
      <c r="E302" t="s">
        <v>32</v>
      </c>
      <c r="F302" t="s">
        <v>3126</v>
      </c>
      <c r="G302" t="s">
        <v>110</v>
      </c>
      <c r="H302" t="s">
        <v>34</v>
      </c>
      <c r="I302" t="s">
        <v>34</v>
      </c>
      <c r="J302" t="s">
        <v>988</v>
      </c>
      <c r="K302" s="3">
        <v>45372</v>
      </c>
      <c r="L302" s="3">
        <v>45411</v>
      </c>
      <c r="M302">
        <v>324</v>
      </c>
      <c r="N302">
        <v>39</v>
      </c>
      <c r="O302">
        <v>7</v>
      </c>
      <c r="P302">
        <v>3</v>
      </c>
      <c r="Q302" t="s">
        <v>61</v>
      </c>
      <c r="R302" t="s">
        <v>61</v>
      </c>
      <c r="S302" s="2">
        <v>10349.9</v>
      </c>
      <c r="T302" t="s">
        <v>73</v>
      </c>
      <c r="U302" t="s">
        <v>3118</v>
      </c>
      <c r="V302" t="s">
        <v>51</v>
      </c>
      <c r="W302" t="s">
        <v>74</v>
      </c>
      <c r="X302" t="s">
        <v>40</v>
      </c>
      <c r="Y302" t="s">
        <v>229</v>
      </c>
      <c r="Z302" t="s">
        <v>229</v>
      </c>
      <c r="AA302" t="s">
        <v>229</v>
      </c>
      <c r="AB302">
        <f>IF(datos_transformados[[#This Row],[Cancelacion_reserva]]="Verdadero",1,0)</f>
        <v>1</v>
      </c>
      <c r="AC302">
        <v>9</v>
      </c>
      <c r="AD302">
        <v>6</v>
      </c>
      <c r="AE302" t="s">
        <v>3123</v>
      </c>
      <c r="AF302" t="s">
        <v>88</v>
      </c>
      <c r="AG302" t="s">
        <v>82</v>
      </c>
      <c r="AH302" t="s">
        <v>54</v>
      </c>
      <c r="AI302">
        <v>4</v>
      </c>
      <c r="AJ302">
        <v>3</v>
      </c>
      <c r="AK302">
        <v>7</v>
      </c>
      <c r="AL302">
        <v>4</v>
      </c>
      <c r="AM302" t="s">
        <v>55</v>
      </c>
      <c r="AN302" t="s">
        <v>3116</v>
      </c>
      <c r="AO302" t="s">
        <v>41</v>
      </c>
      <c r="AP302">
        <v>4</v>
      </c>
      <c r="AQ302" t="s">
        <v>115</v>
      </c>
      <c r="AR302" t="s">
        <v>94</v>
      </c>
      <c r="AS302" s="1">
        <v>3449.97</v>
      </c>
      <c r="AT302" s="2">
        <v>1478.56</v>
      </c>
    </row>
    <row r="303" spans="1:46" x14ac:dyDescent="0.25">
      <c r="A303" t="s">
        <v>989</v>
      </c>
      <c r="B303" t="s">
        <v>990</v>
      </c>
      <c r="C303">
        <v>64</v>
      </c>
      <c r="D303" t="s">
        <v>3125</v>
      </c>
      <c r="E303" t="s">
        <v>97</v>
      </c>
      <c r="F303" t="s">
        <v>3121</v>
      </c>
      <c r="G303" t="s">
        <v>78</v>
      </c>
      <c r="H303" t="s">
        <v>34</v>
      </c>
      <c r="I303" t="s">
        <v>34</v>
      </c>
      <c r="J303" t="s">
        <v>991</v>
      </c>
      <c r="K303" s="3">
        <v>45335</v>
      </c>
      <c r="L303" s="3">
        <v>45617</v>
      </c>
      <c r="M303">
        <v>34</v>
      </c>
      <c r="N303">
        <v>282</v>
      </c>
      <c r="O303">
        <v>4</v>
      </c>
      <c r="P303">
        <v>1</v>
      </c>
      <c r="Q303" t="s">
        <v>61</v>
      </c>
      <c r="R303" t="s">
        <v>61</v>
      </c>
      <c r="S303" s="2">
        <v>6970.4</v>
      </c>
      <c r="T303" t="s">
        <v>37</v>
      </c>
      <c r="U303" t="s">
        <v>62</v>
      </c>
      <c r="V303" t="s">
        <v>62</v>
      </c>
      <c r="W303" t="s">
        <v>74</v>
      </c>
      <c r="X303" t="s">
        <v>52</v>
      </c>
      <c r="Y303" t="s">
        <v>39</v>
      </c>
      <c r="Z303" t="s">
        <v>120</v>
      </c>
      <c r="AA303" t="s">
        <v>120</v>
      </c>
      <c r="AB303">
        <f>IF(datos_transformados[[#This Row],[Cancelacion_reserva]]="Verdadero",1,0)</f>
        <v>0</v>
      </c>
      <c r="AC303">
        <v>2</v>
      </c>
      <c r="AD303">
        <v>3</v>
      </c>
      <c r="AE303" t="s">
        <v>3116</v>
      </c>
      <c r="AF303" t="s">
        <v>41</v>
      </c>
      <c r="AG303" t="s">
        <v>82</v>
      </c>
      <c r="AH303" t="s">
        <v>104</v>
      </c>
      <c r="AI303">
        <v>6</v>
      </c>
      <c r="AJ303">
        <v>2</v>
      </c>
      <c r="AK303">
        <v>3</v>
      </c>
      <c r="AL303">
        <v>11</v>
      </c>
      <c r="AM303" t="s">
        <v>44</v>
      </c>
      <c r="AN303" t="s">
        <v>3123</v>
      </c>
      <c r="AO303" t="s">
        <v>88</v>
      </c>
      <c r="AP303">
        <v>4</v>
      </c>
      <c r="AQ303" t="s">
        <v>115</v>
      </c>
      <c r="AR303" t="s">
        <v>146</v>
      </c>
      <c r="AS303" s="1">
        <v>6970.4</v>
      </c>
      <c r="AT303" s="2">
        <v>1742.6</v>
      </c>
    </row>
    <row r="304" spans="1:46" x14ac:dyDescent="0.25">
      <c r="A304" t="s">
        <v>992</v>
      </c>
      <c r="B304" t="s">
        <v>993</v>
      </c>
      <c r="C304">
        <v>28</v>
      </c>
      <c r="D304" t="s">
        <v>3119</v>
      </c>
      <c r="E304" t="s">
        <v>58</v>
      </c>
      <c r="F304" t="s">
        <v>3126</v>
      </c>
      <c r="G304" t="s">
        <v>110</v>
      </c>
      <c r="H304" t="s">
        <v>3113</v>
      </c>
      <c r="I304" t="s">
        <v>34</v>
      </c>
      <c r="J304" t="s">
        <v>994</v>
      </c>
      <c r="K304" s="3">
        <v>45408</v>
      </c>
      <c r="L304" s="3">
        <v>45602</v>
      </c>
      <c r="M304">
        <v>264</v>
      </c>
      <c r="N304">
        <v>194</v>
      </c>
      <c r="O304">
        <v>12</v>
      </c>
      <c r="P304">
        <v>1</v>
      </c>
      <c r="Q304" t="s">
        <v>72</v>
      </c>
      <c r="R304" t="s">
        <v>72</v>
      </c>
      <c r="S304" s="2">
        <v>3360.9</v>
      </c>
      <c r="T304" t="s">
        <v>73</v>
      </c>
      <c r="U304" t="s">
        <v>3115</v>
      </c>
      <c r="V304" t="s">
        <v>38</v>
      </c>
      <c r="W304" t="s">
        <v>63</v>
      </c>
      <c r="X304" t="s">
        <v>40</v>
      </c>
      <c r="Y304" t="s">
        <v>39</v>
      </c>
      <c r="Z304" t="s">
        <v>39</v>
      </c>
      <c r="AA304" t="s">
        <v>39</v>
      </c>
      <c r="AB304">
        <f>IF(datos_transformados[[#This Row],[Cancelacion_reserva]]="Verdadero",1,0)</f>
        <v>1</v>
      </c>
      <c r="AC304">
        <v>3</v>
      </c>
      <c r="AD304">
        <v>11</v>
      </c>
      <c r="AE304" t="s">
        <v>3123</v>
      </c>
      <c r="AF304" t="s">
        <v>88</v>
      </c>
      <c r="AG304" t="s">
        <v>53</v>
      </c>
      <c r="AH304" t="s">
        <v>54</v>
      </c>
      <c r="AI304">
        <v>7</v>
      </c>
      <c r="AJ304">
        <v>4</v>
      </c>
      <c r="AK304">
        <v>9</v>
      </c>
      <c r="AL304">
        <v>11</v>
      </c>
      <c r="AM304" t="s">
        <v>55</v>
      </c>
      <c r="AN304" t="s">
        <v>3116</v>
      </c>
      <c r="AO304" t="s">
        <v>41</v>
      </c>
      <c r="AP304">
        <v>5</v>
      </c>
      <c r="AQ304" t="s">
        <v>39</v>
      </c>
      <c r="AR304" t="s">
        <v>67</v>
      </c>
      <c r="AS304" s="1">
        <v>3360.9</v>
      </c>
      <c r="AT304" s="2">
        <v>280.08</v>
      </c>
    </row>
    <row r="305" spans="1:46" x14ac:dyDescent="0.25">
      <c r="A305" t="s">
        <v>995</v>
      </c>
      <c r="B305" t="s">
        <v>996</v>
      </c>
      <c r="C305">
        <v>26</v>
      </c>
      <c r="D305" t="s">
        <v>3119</v>
      </c>
      <c r="E305" t="s">
        <v>58</v>
      </c>
      <c r="F305" t="s">
        <v>59</v>
      </c>
      <c r="G305" t="s">
        <v>59</v>
      </c>
      <c r="H305" t="s">
        <v>91</v>
      </c>
      <c r="I305" t="s">
        <v>91</v>
      </c>
      <c r="J305" t="s">
        <v>997</v>
      </c>
      <c r="K305" s="3">
        <v>45403</v>
      </c>
      <c r="L305" s="3">
        <v>45608</v>
      </c>
      <c r="M305">
        <v>87</v>
      </c>
      <c r="N305">
        <v>205</v>
      </c>
      <c r="O305">
        <v>3</v>
      </c>
      <c r="P305">
        <v>4</v>
      </c>
      <c r="Q305" t="s">
        <v>61</v>
      </c>
      <c r="R305" t="s">
        <v>61</v>
      </c>
      <c r="S305" s="2">
        <v>11418.7</v>
      </c>
      <c r="T305" t="s">
        <v>73</v>
      </c>
      <c r="U305" t="s">
        <v>3124</v>
      </c>
      <c r="V305" t="s">
        <v>93</v>
      </c>
      <c r="W305" t="s">
        <v>74</v>
      </c>
      <c r="X305" t="s">
        <v>40</v>
      </c>
      <c r="Y305" t="s">
        <v>3127</v>
      </c>
      <c r="Z305" t="s">
        <v>3127</v>
      </c>
      <c r="AA305" t="s">
        <v>130</v>
      </c>
      <c r="AB305">
        <f>IF(datos_transformados[[#This Row],[Cancelacion_reserva]]="Verdadero",1,0)</f>
        <v>1</v>
      </c>
      <c r="AC305">
        <v>1</v>
      </c>
      <c r="AD305">
        <v>2</v>
      </c>
      <c r="AE305" t="s">
        <v>3123</v>
      </c>
      <c r="AF305" t="s">
        <v>88</v>
      </c>
      <c r="AG305" t="s">
        <v>53</v>
      </c>
      <c r="AH305" t="s">
        <v>54</v>
      </c>
      <c r="AI305">
        <v>7</v>
      </c>
      <c r="AJ305">
        <v>4</v>
      </c>
      <c r="AK305">
        <v>7</v>
      </c>
      <c r="AL305">
        <v>11</v>
      </c>
      <c r="AM305" t="s">
        <v>44</v>
      </c>
      <c r="AN305" t="s">
        <v>3116</v>
      </c>
      <c r="AO305" t="s">
        <v>41</v>
      </c>
      <c r="AP305">
        <v>1</v>
      </c>
      <c r="AQ305" t="s">
        <v>66</v>
      </c>
      <c r="AR305" t="s">
        <v>67</v>
      </c>
      <c r="AS305" s="1">
        <v>2854.68</v>
      </c>
      <c r="AT305" s="2">
        <v>3806.23</v>
      </c>
    </row>
    <row r="306" spans="1:46" x14ac:dyDescent="0.25">
      <c r="A306" t="s">
        <v>998</v>
      </c>
      <c r="B306" t="s">
        <v>999</v>
      </c>
      <c r="C306">
        <v>29</v>
      </c>
      <c r="D306" t="s">
        <v>3125</v>
      </c>
      <c r="E306" t="s">
        <v>97</v>
      </c>
      <c r="F306" t="s">
        <v>3112</v>
      </c>
      <c r="G306" t="s">
        <v>33</v>
      </c>
      <c r="H306" t="s">
        <v>34</v>
      </c>
      <c r="I306" t="s">
        <v>34</v>
      </c>
      <c r="J306" t="s">
        <v>1000</v>
      </c>
      <c r="K306" s="3">
        <v>45352</v>
      </c>
      <c r="L306" s="3">
        <v>45545</v>
      </c>
      <c r="M306">
        <v>29</v>
      </c>
      <c r="N306">
        <v>193</v>
      </c>
      <c r="O306">
        <v>14</v>
      </c>
      <c r="P306">
        <v>3</v>
      </c>
      <c r="Q306" t="s">
        <v>72</v>
      </c>
      <c r="R306" t="s">
        <v>72</v>
      </c>
      <c r="S306" s="2">
        <v>2540.6</v>
      </c>
      <c r="T306" t="s">
        <v>80</v>
      </c>
      <c r="U306" t="s">
        <v>62</v>
      </c>
      <c r="V306" t="s">
        <v>62</v>
      </c>
      <c r="W306" t="s">
        <v>103</v>
      </c>
      <c r="X306" t="s">
        <v>40</v>
      </c>
      <c r="Y306" t="s">
        <v>39</v>
      </c>
      <c r="Z306" t="s">
        <v>39</v>
      </c>
      <c r="AA306" t="s">
        <v>39</v>
      </c>
      <c r="AB306">
        <f>IF(datos_transformados[[#This Row],[Cancelacion_reserva]]="Verdadero",1,0)</f>
        <v>0</v>
      </c>
      <c r="AC306">
        <v>3</v>
      </c>
      <c r="AD306">
        <v>13</v>
      </c>
      <c r="AE306" t="s">
        <v>3123</v>
      </c>
      <c r="AF306" t="s">
        <v>88</v>
      </c>
      <c r="AG306" t="s">
        <v>42</v>
      </c>
      <c r="AH306" t="s">
        <v>43</v>
      </c>
      <c r="AI306">
        <v>6</v>
      </c>
      <c r="AJ306">
        <v>3</v>
      </c>
      <c r="AK306">
        <v>7</v>
      </c>
      <c r="AL306">
        <v>9</v>
      </c>
      <c r="AM306" t="s">
        <v>55</v>
      </c>
      <c r="AN306" t="s">
        <v>3123</v>
      </c>
      <c r="AO306" t="s">
        <v>88</v>
      </c>
      <c r="AP306">
        <v>5</v>
      </c>
      <c r="AQ306" t="s">
        <v>165</v>
      </c>
      <c r="AR306" t="s">
        <v>67</v>
      </c>
      <c r="AS306" s="1">
        <v>846.87</v>
      </c>
      <c r="AT306" s="2">
        <v>181.47</v>
      </c>
    </row>
    <row r="307" spans="1:46" x14ac:dyDescent="0.25">
      <c r="A307" t="s">
        <v>1001</v>
      </c>
      <c r="B307" t="s">
        <v>1002</v>
      </c>
      <c r="C307">
        <v>50</v>
      </c>
      <c r="D307" t="s">
        <v>3111</v>
      </c>
      <c r="E307" t="s">
        <v>32</v>
      </c>
      <c r="F307" t="s">
        <v>3117</v>
      </c>
      <c r="G307" t="s">
        <v>49</v>
      </c>
      <c r="H307" t="s">
        <v>3113</v>
      </c>
      <c r="I307" t="s">
        <v>34</v>
      </c>
      <c r="J307" t="s">
        <v>1003</v>
      </c>
      <c r="K307" s="3">
        <v>45530</v>
      </c>
      <c r="L307" s="3">
        <v>45570</v>
      </c>
      <c r="M307">
        <v>61</v>
      </c>
      <c r="N307">
        <v>40</v>
      </c>
      <c r="O307">
        <v>7</v>
      </c>
      <c r="P307">
        <v>3</v>
      </c>
      <c r="Q307" t="s">
        <v>72</v>
      </c>
      <c r="R307" t="s">
        <v>72</v>
      </c>
      <c r="S307" s="2">
        <v>9596.4</v>
      </c>
      <c r="T307" t="s">
        <v>73</v>
      </c>
      <c r="U307" t="s">
        <v>87</v>
      </c>
      <c r="V307" t="s">
        <v>87</v>
      </c>
      <c r="W307" t="s">
        <v>63</v>
      </c>
      <c r="X307" t="s">
        <v>40</v>
      </c>
      <c r="Y307" t="s">
        <v>39</v>
      </c>
      <c r="Z307" t="s">
        <v>39</v>
      </c>
      <c r="AA307" t="s">
        <v>39</v>
      </c>
      <c r="AB307">
        <f>IF(datos_transformados[[#This Row],[Cancelacion_reserva]]="Verdadero",1,0)</f>
        <v>1</v>
      </c>
      <c r="AC307">
        <v>3</v>
      </c>
      <c r="AD307">
        <v>6</v>
      </c>
      <c r="AE307" t="s">
        <v>3116</v>
      </c>
      <c r="AF307" t="s">
        <v>41</v>
      </c>
      <c r="AG307" t="s">
        <v>53</v>
      </c>
      <c r="AH307" t="s">
        <v>104</v>
      </c>
      <c r="AI307">
        <v>10</v>
      </c>
      <c r="AJ307">
        <v>8</v>
      </c>
      <c r="AK307">
        <v>3</v>
      </c>
      <c r="AL307">
        <v>10</v>
      </c>
      <c r="AM307" t="s">
        <v>44</v>
      </c>
      <c r="AN307" t="s">
        <v>3116</v>
      </c>
      <c r="AO307" t="s">
        <v>41</v>
      </c>
      <c r="AP307">
        <v>2</v>
      </c>
      <c r="AQ307" t="s">
        <v>99</v>
      </c>
      <c r="AR307" t="s">
        <v>146</v>
      </c>
      <c r="AS307" s="1">
        <v>3198.8</v>
      </c>
      <c r="AT307" s="2">
        <v>1370.91</v>
      </c>
    </row>
    <row r="308" spans="1:46" x14ac:dyDescent="0.25">
      <c r="A308" t="s">
        <v>1004</v>
      </c>
      <c r="B308" t="s">
        <v>1005</v>
      </c>
      <c r="C308">
        <v>49</v>
      </c>
      <c r="D308" t="s">
        <v>3111</v>
      </c>
      <c r="E308" t="s">
        <v>32</v>
      </c>
      <c r="F308" t="s">
        <v>3117</v>
      </c>
      <c r="G308" t="s">
        <v>49</v>
      </c>
      <c r="H308" t="s">
        <v>34</v>
      </c>
      <c r="I308" t="s">
        <v>34</v>
      </c>
      <c r="J308" t="s">
        <v>1006</v>
      </c>
      <c r="K308" s="3">
        <v>45360</v>
      </c>
      <c r="L308" s="3">
        <v>45580</v>
      </c>
      <c r="M308">
        <v>172</v>
      </c>
      <c r="N308">
        <v>220</v>
      </c>
      <c r="O308">
        <v>6</v>
      </c>
      <c r="P308">
        <v>3</v>
      </c>
      <c r="Q308" t="s">
        <v>3114</v>
      </c>
      <c r="R308" t="s">
        <v>36</v>
      </c>
      <c r="S308" s="2">
        <v>503.8</v>
      </c>
      <c r="T308" t="s">
        <v>37</v>
      </c>
      <c r="U308" t="s">
        <v>119</v>
      </c>
      <c r="V308" t="s">
        <v>119</v>
      </c>
      <c r="W308" t="s">
        <v>39</v>
      </c>
      <c r="X308" t="s">
        <v>40</v>
      </c>
      <c r="Y308" t="s">
        <v>39</v>
      </c>
      <c r="Z308" t="s">
        <v>39</v>
      </c>
      <c r="AA308" t="s">
        <v>39</v>
      </c>
      <c r="AB308">
        <f>IF(datos_transformados[[#This Row],[Cancelacion_reserva]]="Verdadero",1,0)</f>
        <v>1</v>
      </c>
      <c r="AC308">
        <v>5</v>
      </c>
      <c r="AD308">
        <v>5</v>
      </c>
      <c r="AE308" t="s">
        <v>3116</v>
      </c>
      <c r="AF308" t="s">
        <v>41</v>
      </c>
      <c r="AG308" t="s">
        <v>82</v>
      </c>
      <c r="AH308" t="s">
        <v>54</v>
      </c>
      <c r="AI308">
        <v>2</v>
      </c>
      <c r="AJ308">
        <v>3</v>
      </c>
      <c r="AK308">
        <v>10</v>
      </c>
      <c r="AL308">
        <v>10</v>
      </c>
      <c r="AM308" t="s">
        <v>44</v>
      </c>
      <c r="AN308" t="s">
        <v>3116</v>
      </c>
      <c r="AO308" t="s">
        <v>41</v>
      </c>
      <c r="AP308">
        <v>1</v>
      </c>
      <c r="AQ308" t="s">
        <v>66</v>
      </c>
      <c r="AR308" t="s">
        <v>94</v>
      </c>
      <c r="AS308" s="1">
        <v>167.93</v>
      </c>
      <c r="AT308" s="2">
        <v>83.97</v>
      </c>
    </row>
    <row r="309" spans="1:46" x14ac:dyDescent="0.25">
      <c r="A309" t="s">
        <v>1007</v>
      </c>
      <c r="B309" t="s">
        <v>1008</v>
      </c>
      <c r="C309">
        <v>21</v>
      </c>
      <c r="D309" t="s">
        <v>3119</v>
      </c>
      <c r="E309" t="s">
        <v>58</v>
      </c>
      <c r="F309" t="s">
        <v>85</v>
      </c>
      <c r="G309" t="s">
        <v>85</v>
      </c>
      <c r="H309" t="s">
        <v>3113</v>
      </c>
      <c r="I309" t="s">
        <v>34</v>
      </c>
      <c r="J309" t="s">
        <v>1009</v>
      </c>
      <c r="K309" s="3">
        <v>45410</v>
      </c>
      <c r="L309" s="3">
        <v>45426</v>
      </c>
      <c r="M309">
        <v>249</v>
      </c>
      <c r="N309">
        <v>16</v>
      </c>
      <c r="O309">
        <v>12</v>
      </c>
      <c r="P309">
        <v>4</v>
      </c>
      <c r="Q309" t="s">
        <v>72</v>
      </c>
      <c r="R309" t="s">
        <v>72</v>
      </c>
      <c r="S309" s="2">
        <v>5914.2</v>
      </c>
      <c r="T309" t="s">
        <v>73</v>
      </c>
      <c r="U309" t="s">
        <v>3115</v>
      </c>
      <c r="V309" t="s">
        <v>38</v>
      </c>
      <c r="W309" t="s">
        <v>74</v>
      </c>
      <c r="X309" t="s">
        <v>52</v>
      </c>
      <c r="Y309" t="s">
        <v>39</v>
      </c>
      <c r="Z309" t="s">
        <v>39</v>
      </c>
      <c r="AA309" t="s">
        <v>39</v>
      </c>
      <c r="AB309">
        <f>IF(datos_transformados[[#This Row],[Cancelacion_reserva]]="Verdadero",1,0)</f>
        <v>1</v>
      </c>
      <c r="AC309">
        <v>7</v>
      </c>
      <c r="AD309">
        <v>11</v>
      </c>
      <c r="AE309" t="s">
        <v>3116</v>
      </c>
      <c r="AF309" t="s">
        <v>41</v>
      </c>
      <c r="AG309" t="s">
        <v>82</v>
      </c>
      <c r="AH309" t="s">
        <v>54</v>
      </c>
      <c r="AI309">
        <v>5</v>
      </c>
      <c r="AJ309">
        <v>4</v>
      </c>
      <c r="AK309">
        <v>4</v>
      </c>
      <c r="AL309">
        <v>5</v>
      </c>
      <c r="AM309" t="s">
        <v>55</v>
      </c>
      <c r="AN309" t="s">
        <v>3116</v>
      </c>
      <c r="AO309" t="s">
        <v>41</v>
      </c>
      <c r="AP309">
        <v>1</v>
      </c>
      <c r="AQ309" t="s">
        <v>66</v>
      </c>
      <c r="AR309" t="s">
        <v>67</v>
      </c>
      <c r="AS309" s="1">
        <v>1478.55</v>
      </c>
      <c r="AT309" s="2">
        <v>492.85</v>
      </c>
    </row>
    <row r="310" spans="1:46" x14ac:dyDescent="0.25">
      <c r="A310" t="s">
        <v>1010</v>
      </c>
      <c r="B310" t="s">
        <v>1011</v>
      </c>
      <c r="C310">
        <v>53</v>
      </c>
      <c r="D310" t="s">
        <v>3119</v>
      </c>
      <c r="E310" t="s">
        <v>58</v>
      </c>
      <c r="F310" t="s">
        <v>3121</v>
      </c>
      <c r="G310" t="s">
        <v>78</v>
      </c>
      <c r="H310" t="s">
        <v>34</v>
      </c>
      <c r="I310" t="s">
        <v>34</v>
      </c>
      <c r="J310" t="s">
        <v>1012</v>
      </c>
      <c r="K310" s="3">
        <v>45455</v>
      </c>
      <c r="L310" s="3">
        <v>45612</v>
      </c>
      <c r="M310">
        <v>54</v>
      </c>
      <c r="N310">
        <v>157</v>
      </c>
      <c r="O310">
        <v>9</v>
      </c>
      <c r="P310">
        <v>4</v>
      </c>
      <c r="Q310" t="s">
        <v>3114</v>
      </c>
      <c r="R310" t="s">
        <v>36</v>
      </c>
      <c r="S310" s="2">
        <v>2128.8000000000002</v>
      </c>
      <c r="T310" t="s">
        <v>73</v>
      </c>
      <c r="U310" t="s">
        <v>87</v>
      </c>
      <c r="V310" t="s">
        <v>87</v>
      </c>
      <c r="W310" t="s">
        <v>39</v>
      </c>
      <c r="X310" t="s">
        <v>64</v>
      </c>
      <c r="Y310" t="s">
        <v>39</v>
      </c>
      <c r="Z310" t="s">
        <v>39</v>
      </c>
      <c r="AA310" t="s">
        <v>39</v>
      </c>
      <c r="AB310">
        <f>IF(datos_transformados[[#This Row],[Cancelacion_reserva]]="Verdadero",1,0)</f>
        <v>0</v>
      </c>
      <c r="AC310">
        <v>3</v>
      </c>
      <c r="AD310">
        <v>8</v>
      </c>
      <c r="AE310" t="s">
        <v>3123</v>
      </c>
      <c r="AF310" t="s">
        <v>88</v>
      </c>
      <c r="AG310" t="s">
        <v>82</v>
      </c>
      <c r="AH310" t="s">
        <v>43</v>
      </c>
      <c r="AI310">
        <v>7</v>
      </c>
      <c r="AJ310">
        <v>6</v>
      </c>
      <c r="AK310">
        <v>8</v>
      </c>
      <c r="AL310">
        <v>11</v>
      </c>
      <c r="AM310" t="s">
        <v>44</v>
      </c>
      <c r="AN310" t="s">
        <v>3123</v>
      </c>
      <c r="AO310" t="s">
        <v>88</v>
      </c>
      <c r="AP310">
        <v>4</v>
      </c>
      <c r="AQ310" t="s">
        <v>99</v>
      </c>
      <c r="AR310" t="s">
        <v>146</v>
      </c>
      <c r="AS310" s="1">
        <v>532.20000000000005</v>
      </c>
      <c r="AT310" s="2">
        <v>236.53</v>
      </c>
    </row>
    <row r="311" spans="1:46" x14ac:dyDescent="0.25">
      <c r="A311" t="s">
        <v>1013</v>
      </c>
      <c r="B311" t="s">
        <v>1014</v>
      </c>
      <c r="C311">
        <v>49</v>
      </c>
      <c r="D311" t="s">
        <v>3119</v>
      </c>
      <c r="E311" t="s">
        <v>58</v>
      </c>
      <c r="F311" t="s">
        <v>85</v>
      </c>
      <c r="G311" t="s">
        <v>85</v>
      </c>
      <c r="H311" t="s">
        <v>91</v>
      </c>
      <c r="I311" t="s">
        <v>91</v>
      </c>
      <c r="J311" t="s">
        <v>1015</v>
      </c>
      <c r="K311" s="3">
        <v>45465</v>
      </c>
      <c r="L311" s="3">
        <v>45503</v>
      </c>
      <c r="M311">
        <v>361</v>
      </c>
      <c r="N311">
        <v>38</v>
      </c>
      <c r="O311">
        <v>3</v>
      </c>
      <c r="P311">
        <v>4</v>
      </c>
      <c r="Q311" t="s">
        <v>3114</v>
      </c>
      <c r="R311" t="s">
        <v>36</v>
      </c>
      <c r="S311" s="2">
        <v>8732.9</v>
      </c>
      <c r="T311" t="s">
        <v>37</v>
      </c>
      <c r="U311" t="s">
        <v>87</v>
      </c>
      <c r="V311" t="s">
        <v>87</v>
      </c>
      <c r="W311" t="s">
        <v>39</v>
      </c>
      <c r="X311" t="s">
        <v>64</v>
      </c>
      <c r="Y311" t="s">
        <v>39</v>
      </c>
      <c r="Z311" t="s">
        <v>39</v>
      </c>
      <c r="AA311" t="s">
        <v>39</v>
      </c>
      <c r="AB311">
        <f>IF(datos_transformados[[#This Row],[Cancelacion_reserva]]="Verdadero",1,0)</f>
        <v>0</v>
      </c>
      <c r="AC311">
        <v>3</v>
      </c>
      <c r="AD311">
        <v>2</v>
      </c>
      <c r="AE311" t="s">
        <v>3116</v>
      </c>
      <c r="AF311" t="s">
        <v>41</v>
      </c>
      <c r="AG311" t="s">
        <v>82</v>
      </c>
      <c r="AH311" t="s">
        <v>104</v>
      </c>
      <c r="AI311">
        <v>1</v>
      </c>
      <c r="AJ311">
        <v>6</v>
      </c>
      <c r="AK311">
        <v>12</v>
      </c>
      <c r="AL311">
        <v>7</v>
      </c>
      <c r="AM311" t="s">
        <v>44</v>
      </c>
      <c r="AN311" t="s">
        <v>3123</v>
      </c>
      <c r="AO311" t="s">
        <v>88</v>
      </c>
      <c r="AP311">
        <v>4</v>
      </c>
      <c r="AQ311" t="s">
        <v>99</v>
      </c>
      <c r="AR311" t="s">
        <v>94</v>
      </c>
      <c r="AS311" s="1">
        <v>2183.23</v>
      </c>
      <c r="AT311" s="2">
        <v>2910.97</v>
      </c>
    </row>
    <row r="312" spans="1:46" x14ac:dyDescent="0.25">
      <c r="A312" t="s">
        <v>1016</v>
      </c>
      <c r="B312" t="s">
        <v>1017</v>
      </c>
      <c r="C312">
        <v>47</v>
      </c>
      <c r="D312" t="s">
        <v>3119</v>
      </c>
      <c r="E312" t="s">
        <v>58</v>
      </c>
      <c r="F312" t="s">
        <v>3120</v>
      </c>
      <c r="G312" t="s">
        <v>70</v>
      </c>
      <c r="H312" t="s">
        <v>34</v>
      </c>
      <c r="I312" t="s">
        <v>34</v>
      </c>
      <c r="J312" t="s">
        <v>1018</v>
      </c>
      <c r="K312" s="3">
        <v>45366</v>
      </c>
      <c r="L312" s="3">
        <v>45649</v>
      </c>
      <c r="M312">
        <v>199</v>
      </c>
      <c r="N312">
        <v>283</v>
      </c>
      <c r="O312">
        <v>1</v>
      </c>
      <c r="P312">
        <v>3</v>
      </c>
      <c r="Q312" t="s">
        <v>72</v>
      </c>
      <c r="R312" t="s">
        <v>72</v>
      </c>
      <c r="S312" s="2">
        <v>1131.4000000000001</v>
      </c>
      <c r="T312" t="s">
        <v>37</v>
      </c>
      <c r="U312" t="s">
        <v>3115</v>
      </c>
      <c r="V312" t="s">
        <v>38</v>
      </c>
      <c r="W312" t="s">
        <v>103</v>
      </c>
      <c r="X312" t="s">
        <v>40</v>
      </c>
      <c r="Y312" t="s">
        <v>39</v>
      </c>
      <c r="Z312" t="s">
        <v>39</v>
      </c>
      <c r="AA312" t="s">
        <v>39</v>
      </c>
      <c r="AB312">
        <f>IF(datos_transformados[[#This Row],[Cancelacion_reserva]]="Verdadero",1,0)</f>
        <v>1</v>
      </c>
      <c r="AC312">
        <v>8</v>
      </c>
      <c r="AD312">
        <v>0</v>
      </c>
      <c r="AE312" t="s">
        <v>3116</v>
      </c>
      <c r="AF312" t="s">
        <v>41</v>
      </c>
      <c r="AG312" t="s">
        <v>42</v>
      </c>
      <c r="AH312" t="s">
        <v>54</v>
      </c>
      <c r="AI312">
        <v>8</v>
      </c>
      <c r="AJ312">
        <v>3</v>
      </c>
      <c r="AK312">
        <v>6</v>
      </c>
      <c r="AL312">
        <v>12</v>
      </c>
      <c r="AM312" t="s">
        <v>44</v>
      </c>
      <c r="AN312" t="s">
        <v>3116</v>
      </c>
      <c r="AO312" t="s">
        <v>41</v>
      </c>
      <c r="AP312">
        <v>1</v>
      </c>
      <c r="AQ312" t="s">
        <v>66</v>
      </c>
      <c r="AR312" t="s">
        <v>94</v>
      </c>
      <c r="AS312" s="1">
        <v>377.13</v>
      </c>
      <c r="AT312" s="2">
        <v>1131.4000000000001</v>
      </c>
    </row>
    <row r="313" spans="1:46" x14ac:dyDescent="0.25">
      <c r="A313" t="s">
        <v>1019</v>
      </c>
      <c r="B313" t="s">
        <v>1020</v>
      </c>
      <c r="C313">
        <v>57</v>
      </c>
      <c r="D313" t="s">
        <v>3119</v>
      </c>
      <c r="E313" t="s">
        <v>58</v>
      </c>
      <c r="F313" t="s">
        <v>3117</v>
      </c>
      <c r="G313" t="s">
        <v>49</v>
      </c>
      <c r="H313" t="s">
        <v>91</v>
      </c>
      <c r="I313" t="s">
        <v>91</v>
      </c>
      <c r="J313" t="s">
        <v>1021</v>
      </c>
      <c r="K313" s="3">
        <v>45491</v>
      </c>
      <c r="L313" s="3">
        <v>45629</v>
      </c>
      <c r="M313">
        <v>155</v>
      </c>
      <c r="N313">
        <v>138</v>
      </c>
      <c r="O313">
        <v>10</v>
      </c>
      <c r="P313">
        <v>1</v>
      </c>
      <c r="Q313" t="s">
        <v>61</v>
      </c>
      <c r="R313" t="s">
        <v>61</v>
      </c>
      <c r="S313" s="2">
        <v>13662.2</v>
      </c>
      <c r="T313" t="s">
        <v>80</v>
      </c>
      <c r="U313" t="s">
        <v>3118</v>
      </c>
      <c r="V313" t="s">
        <v>51</v>
      </c>
      <c r="W313" t="s">
        <v>63</v>
      </c>
      <c r="X313" t="s">
        <v>64</v>
      </c>
      <c r="Y313" t="s">
        <v>39</v>
      </c>
      <c r="Z313" t="s">
        <v>120</v>
      </c>
      <c r="AA313" t="s">
        <v>120</v>
      </c>
      <c r="AB313">
        <f>IF(datos_transformados[[#This Row],[Cancelacion_reserva]]="Verdadero",1,0)</f>
        <v>0</v>
      </c>
      <c r="AC313">
        <v>5</v>
      </c>
      <c r="AD313">
        <v>9</v>
      </c>
      <c r="AE313" t="s">
        <v>3123</v>
      </c>
      <c r="AF313" t="s">
        <v>88</v>
      </c>
      <c r="AG313" t="s">
        <v>82</v>
      </c>
      <c r="AH313" t="s">
        <v>104</v>
      </c>
      <c r="AI313">
        <v>12</v>
      </c>
      <c r="AJ313">
        <v>7</v>
      </c>
      <c r="AK313">
        <v>7</v>
      </c>
      <c r="AL313">
        <v>12</v>
      </c>
      <c r="AM313" t="s">
        <v>44</v>
      </c>
      <c r="AN313" t="s">
        <v>3123</v>
      </c>
      <c r="AO313" t="s">
        <v>88</v>
      </c>
      <c r="AP313">
        <v>5</v>
      </c>
      <c r="AQ313" t="s">
        <v>115</v>
      </c>
      <c r="AR313" t="s">
        <v>146</v>
      </c>
      <c r="AS313" s="1">
        <v>13662.2</v>
      </c>
      <c r="AT313" s="2">
        <v>1366.22</v>
      </c>
    </row>
    <row r="314" spans="1:46" x14ac:dyDescent="0.25">
      <c r="A314" t="s">
        <v>1022</v>
      </c>
      <c r="B314" t="s">
        <v>1023</v>
      </c>
      <c r="C314">
        <v>46</v>
      </c>
      <c r="D314" t="s">
        <v>3119</v>
      </c>
      <c r="E314" t="s">
        <v>58</v>
      </c>
      <c r="F314" t="s">
        <v>59</v>
      </c>
      <c r="G314" t="s">
        <v>59</v>
      </c>
      <c r="H314" t="s">
        <v>34</v>
      </c>
      <c r="I314" t="s">
        <v>34</v>
      </c>
      <c r="J314" t="s">
        <v>1024</v>
      </c>
      <c r="K314" s="3">
        <v>45346</v>
      </c>
      <c r="L314" s="3">
        <v>45604</v>
      </c>
      <c r="M314">
        <v>72</v>
      </c>
      <c r="N314">
        <v>258</v>
      </c>
      <c r="O314">
        <v>8</v>
      </c>
      <c r="P314">
        <v>3</v>
      </c>
      <c r="Q314" t="s">
        <v>3114</v>
      </c>
      <c r="R314" t="s">
        <v>36</v>
      </c>
      <c r="S314" s="2">
        <v>9642.5</v>
      </c>
      <c r="T314" t="s">
        <v>73</v>
      </c>
      <c r="U314" t="s">
        <v>119</v>
      </c>
      <c r="V314" t="s">
        <v>119</v>
      </c>
      <c r="W314" t="s">
        <v>39</v>
      </c>
      <c r="X314" t="s">
        <v>40</v>
      </c>
      <c r="Y314" t="s">
        <v>39</v>
      </c>
      <c r="Z314" t="s">
        <v>39</v>
      </c>
      <c r="AA314" t="s">
        <v>39</v>
      </c>
      <c r="AB314">
        <f>IF(datos_transformados[[#This Row],[Cancelacion_reserva]]="Verdadero",1,0)</f>
        <v>0</v>
      </c>
      <c r="AC314">
        <v>9</v>
      </c>
      <c r="AD314">
        <v>7</v>
      </c>
      <c r="AE314" t="s">
        <v>3123</v>
      </c>
      <c r="AF314" t="s">
        <v>88</v>
      </c>
      <c r="AG314" t="s">
        <v>53</v>
      </c>
      <c r="AH314" t="s">
        <v>54</v>
      </c>
      <c r="AI314">
        <v>6</v>
      </c>
      <c r="AJ314">
        <v>2</v>
      </c>
      <c r="AK314">
        <v>11</v>
      </c>
      <c r="AL314">
        <v>11</v>
      </c>
      <c r="AM314" t="s">
        <v>44</v>
      </c>
      <c r="AN314" t="s">
        <v>3123</v>
      </c>
      <c r="AO314" t="s">
        <v>88</v>
      </c>
      <c r="AP314">
        <v>4</v>
      </c>
      <c r="AQ314" t="s">
        <v>115</v>
      </c>
      <c r="AR314" t="s">
        <v>94</v>
      </c>
      <c r="AS314" s="1">
        <v>3214.17</v>
      </c>
      <c r="AT314" s="2">
        <v>1205.31</v>
      </c>
    </row>
    <row r="315" spans="1:46" x14ac:dyDescent="0.25">
      <c r="A315" t="s">
        <v>1025</v>
      </c>
      <c r="B315" t="s">
        <v>1026</v>
      </c>
      <c r="C315">
        <v>36</v>
      </c>
      <c r="D315" t="s">
        <v>3125</v>
      </c>
      <c r="E315" t="s">
        <v>97</v>
      </c>
      <c r="F315" t="s">
        <v>3112</v>
      </c>
      <c r="G315" t="s">
        <v>33</v>
      </c>
      <c r="H315" t="s">
        <v>34</v>
      </c>
      <c r="I315" t="s">
        <v>34</v>
      </c>
      <c r="J315" t="s">
        <v>1027</v>
      </c>
      <c r="K315" s="3">
        <v>45349</v>
      </c>
      <c r="L315" s="3">
        <v>45640</v>
      </c>
      <c r="M315">
        <v>94</v>
      </c>
      <c r="N315">
        <v>291</v>
      </c>
      <c r="O315">
        <v>11</v>
      </c>
      <c r="P315">
        <v>1</v>
      </c>
      <c r="Q315" t="s">
        <v>61</v>
      </c>
      <c r="R315" t="s">
        <v>61</v>
      </c>
      <c r="S315" s="2">
        <v>9454.7000000000007</v>
      </c>
      <c r="T315" t="s">
        <v>37</v>
      </c>
      <c r="U315" t="s">
        <v>62</v>
      </c>
      <c r="V315" t="s">
        <v>62</v>
      </c>
      <c r="W315" t="s">
        <v>63</v>
      </c>
      <c r="X315" t="s">
        <v>52</v>
      </c>
      <c r="Y315" t="s">
        <v>39</v>
      </c>
      <c r="Z315" t="s">
        <v>120</v>
      </c>
      <c r="AA315" t="s">
        <v>120</v>
      </c>
      <c r="AB315">
        <f>IF(datos_transformados[[#This Row],[Cancelacion_reserva]]="Verdadero",1,0)</f>
        <v>0</v>
      </c>
      <c r="AC315">
        <v>1</v>
      </c>
      <c r="AD315">
        <v>10</v>
      </c>
      <c r="AE315" t="s">
        <v>3123</v>
      </c>
      <c r="AF315" t="s">
        <v>88</v>
      </c>
      <c r="AG315" t="s">
        <v>53</v>
      </c>
      <c r="AH315" t="s">
        <v>43</v>
      </c>
      <c r="AI315">
        <v>2</v>
      </c>
      <c r="AJ315">
        <v>2</v>
      </c>
      <c r="AK315">
        <v>8</v>
      </c>
      <c r="AL315">
        <v>12</v>
      </c>
      <c r="AM315" t="s">
        <v>44</v>
      </c>
      <c r="AN315" t="s">
        <v>3123</v>
      </c>
      <c r="AO315" t="s">
        <v>88</v>
      </c>
      <c r="AP315">
        <v>5</v>
      </c>
      <c r="AQ315" t="s">
        <v>99</v>
      </c>
      <c r="AR315" t="s">
        <v>46</v>
      </c>
      <c r="AS315" s="1">
        <v>9454.7000000000007</v>
      </c>
      <c r="AT315" s="2">
        <v>859.52</v>
      </c>
    </row>
    <row r="316" spans="1:46" x14ac:dyDescent="0.25">
      <c r="A316" t="s">
        <v>1028</v>
      </c>
      <c r="B316" t="s">
        <v>1029</v>
      </c>
      <c r="C316">
        <v>60</v>
      </c>
      <c r="D316" t="s">
        <v>3119</v>
      </c>
      <c r="E316" t="s">
        <v>58</v>
      </c>
      <c r="F316" t="s">
        <v>3112</v>
      </c>
      <c r="G316" t="s">
        <v>33</v>
      </c>
      <c r="H316" t="s">
        <v>91</v>
      </c>
      <c r="I316" t="s">
        <v>91</v>
      </c>
      <c r="J316" t="s">
        <v>1030</v>
      </c>
      <c r="K316" s="3">
        <v>45469</v>
      </c>
      <c r="L316" s="3">
        <v>45653</v>
      </c>
      <c r="M316">
        <v>324</v>
      </c>
      <c r="N316">
        <v>184</v>
      </c>
      <c r="O316">
        <v>13</v>
      </c>
      <c r="P316">
        <v>1</v>
      </c>
      <c r="Q316" t="s">
        <v>3114</v>
      </c>
      <c r="R316" t="s">
        <v>36</v>
      </c>
      <c r="S316" s="2">
        <v>16970.8</v>
      </c>
      <c r="T316" t="s">
        <v>37</v>
      </c>
      <c r="U316" t="s">
        <v>3118</v>
      </c>
      <c r="V316" t="s">
        <v>51</v>
      </c>
      <c r="W316" t="s">
        <v>39</v>
      </c>
      <c r="X316" t="s">
        <v>40</v>
      </c>
      <c r="Y316" t="s">
        <v>39</v>
      </c>
      <c r="Z316" t="s">
        <v>39</v>
      </c>
      <c r="AA316" t="s">
        <v>39</v>
      </c>
      <c r="AB316">
        <f>IF(datos_transformados[[#This Row],[Cancelacion_reserva]]="Verdadero",1,0)</f>
        <v>1</v>
      </c>
      <c r="AC316">
        <v>6</v>
      </c>
      <c r="AD316">
        <v>12</v>
      </c>
      <c r="AE316" t="s">
        <v>3116</v>
      </c>
      <c r="AF316" t="s">
        <v>41</v>
      </c>
      <c r="AG316" t="s">
        <v>53</v>
      </c>
      <c r="AH316" t="s">
        <v>54</v>
      </c>
      <c r="AI316">
        <v>5</v>
      </c>
      <c r="AJ316">
        <v>6</v>
      </c>
      <c r="AK316">
        <v>10</v>
      </c>
      <c r="AL316">
        <v>12</v>
      </c>
      <c r="AM316" t="s">
        <v>55</v>
      </c>
      <c r="AN316" t="s">
        <v>3116</v>
      </c>
      <c r="AO316" t="s">
        <v>41</v>
      </c>
      <c r="AP316">
        <v>5</v>
      </c>
      <c r="AQ316" t="s">
        <v>115</v>
      </c>
      <c r="AR316" t="s">
        <v>146</v>
      </c>
      <c r="AS316" s="1">
        <v>16970.8</v>
      </c>
      <c r="AT316" s="2">
        <v>1305.45</v>
      </c>
    </row>
    <row r="317" spans="1:46" x14ac:dyDescent="0.25">
      <c r="A317" t="s">
        <v>1031</v>
      </c>
      <c r="B317" t="s">
        <v>1032</v>
      </c>
      <c r="C317">
        <v>48</v>
      </c>
      <c r="D317" t="s">
        <v>3125</v>
      </c>
      <c r="E317" t="s">
        <v>97</v>
      </c>
      <c r="F317" t="s">
        <v>3120</v>
      </c>
      <c r="G317" t="s">
        <v>70</v>
      </c>
      <c r="H317" t="s">
        <v>3113</v>
      </c>
      <c r="I317" t="s">
        <v>34</v>
      </c>
      <c r="J317" t="s">
        <v>1033</v>
      </c>
      <c r="K317" s="3">
        <v>45373</v>
      </c>
      <c r="L317" s="3">
        <v>45375</v>
      </c>
      <c r="M317">
        <v>269</v>
      </c>
      <c r="N317">
        <v>2</v>
      </c>
      <c r="O317">
        <v>4</v>
      </c>
      <c r="P317">
        <v>1</v>
      </c>
      <c r="Q317" t="s">
        <v>3114</v>
      </c>
      <c r="R317" t="s">
        <v>36</v>
      </c>
      <c r="S317" s="2">
        <v>2223.1999999999998</v>
      </c>
      <c r="T317" t="s">
        <v>80</v>
      </c>
      <c r="U317" t="s">
        <v>3124</v>
      </c>
      <c r="V317" t="s">
        <v>93</v>
      </c>
      <c r="W317" t="s">
        <v>39</v>
      </c>
      <c r="X317" t="s">
        <v>40</v>
      </c>
      <c r="Y317" t="s">
        <v>39</v>
      </c>
      <c r="Z317" t="s">
        <v>39</v>
      </c>
      <c r="AA317" t="s">
        <v>39</v>
      </c>
      <c r="AB317">
        <f>IF(datos_transformados[[#This Row],[Cancelacion_reserva]]="Verdadero",1,0)</f>
        <v>1</v>
      </c>
      <c r="AC317">
        <v>3</v>
      </c>
      <c r="AD317">
        <v>3</v>
      </c>
      <c r="AE317" t="s">
        <v>3123</v>
      </c>
      <c r="AF317" t="s">
        <v>88</v>
      </c>
      <c r="AG317" t="s">
        <v>42</v>
      </c>
      <c r="AH317" t="s">
        <v>43</v>
      </c>
      <c r="AI317">
        <v>8</v>
      </c>
      <c r="AJ317">
        <v>3</v>
      </c>
      <c r="AK317">
        <v>1</v>
      </c>
      <c r="AL317">
        <v>3</v>
      </c>
      <c r="AM317" t="s">
        <v>55</v>
      </c>
      <c r="AN317" t="s">
        <v>3116</v>
      </c>
      <c r="AO317" t="s">
        <v>41</v>
      </c>
      <c r="AP317">
        <v>3</v>
      </c>
      <c r="AQ317" t="s">
        <v>66</v>
      </c>
      <c r="AR317" t="s">
        <v>94</v>
      </c>
      <c r="AS317" s="1">
        <v>2223.1999999999998</v>
      </c>
      <c r="AT317" s="2">
        <v>555.79999999999995</v>
      </c>
    </row>
    <row r="318" spans="1:46" x14ac:dyDescent="0.25">
      <c r="A318" t="s">
        <v>1034</v>
      </c>
      <c r="B318" t="s">
        <v>1035</v>
      </c>
      <c r="C318">
        <v>47</v>
      </c>
      <c r="D318" t="s">
        <v>3119</v>
      </c>
      <c r="E318" t="s">
        <v>58</v>
      </c>
      <c r="F318" t="s">
        <v>59</v>
      </c>
      <c r="G318" t="s">
        <v>59</v>
      </c>
      <c r="H318" t="s">
        <v>3113</v>
      </c>
      <c r="I318" t="s">
        <v>34</v>
      </c>
      <c r="J318" t="s">
        <v>1036</v>
      </c>
      <c r="K318" s="3">
        <v>45364</v>
      </c>
      <c r="L318" s="3">
        <v>45386</v>
      </c>
      <c r="M318">
        <v>87</v>
      </c>
      <c r="N318">
        <v>22</v>
      </c>
      <c r="O318">
        <v>10</v>
      </c>
      <c r="P318">
        <v>2</v>
      </c>
      <c r="Q318" t="s">
        <v>3114</v>
      </c>
      <c r="R318" t="s">
        <v>36</v>
      </c>
      <c r="S318" s="2">
        <v>17757.2</v>
      </c>
      <c r="T318" t="s">
        <v>73</v>
      </c>
      <c r="U318" t="s">
        <v>3124</v>
      </c>
      <c r="V318" t="s">
        <v>93</v>
      </c>
      <c r="W318" t="s">
        <v>39</v>
      </c>
      <c r="X318" t="s">
        <v>40</v>
      </c>
      <c r="Y318" t="s">
        <v>39</v>
      </c>
      <c r="Z318" t="s">
        <v>39</v>
      </c>
      <c r="AA318" t="s">
        <v>39</v>
      </c>
      <c r="AB318">
        <f>IF(datos_transformados[[#This Row],[Cancelacion_reserva]]="Verdadero",1,0)</f>
        <v>1</v>
      </c>
      <c r="AC318">
        <v>7</v>
      </c>
      <c r="AD318">
        <v>9</v>
      </c>
      <c r="AE318" t="s">
        <v>3116</v>
      </c>
      <c r="AF318" t="s">
        <v>41</v>
      </c>
      <c r="AG318" t="s">
        <v>82</v>
      </c>
      <c r="AH318" t="s">
        <v>54</v>
      </c>
      <c r="AI318">
        <v>11</v>
      </c>
      <c r="AJ318">
        <v>3</v>
      </c>
      <c r="AK318">
        <v>6</v>
      </c>
      <c r="AL318">
        <v>4</v>
      </c>
      <c r="AM318" t="s">
        <v>55</v>
      </c>
      <c r="AN318" t="s">
        <v>3116</v>
      </c>
      <c r="AO318" t="s">
        <v>41</v>
      </c>
      <c r="AP318">
        <v>4</v>
      </c>
      <c r="AQ318" t="s">
        <v>115</v>
      </c>
      <c r="AR318" t="s">
        <v>94</v>
      </c>
      <c r="AS318" s="1">
        <v>8878.6</v>
      </c>
      <c r="AT318" s="2">
        <v>1775.72</v>
      </c>
    </row>
    <row r="319" spans="1:46" x14ac:dyDescent="0.25">
      <c r="A319" t="s">
        <v>1037</v>
      </c>
      <c r="B319" t="s">
        <v>1038</v>
      </c>
      <c r="C319">
        <v>29</v>
      </c>
      <c r="D319" t="s">
        <v>3119</v>
      </c>
      <c r="E319" t="s">
        <v>58</v>
      </c>
      <c r="F319" t="s">
        <v>59</v>
      </c>
      <c r="G319" t="s">
        <v>59</v>
      </c>
      <c r="H319" t="s">
        <v>3113</v>
      </c>
      <c r="I319" t="s">
        <v>34</v>
      </c>
      <c r="J319" t="s">
        <v>1039</v>
      </c>
      <c r="K319" s="3">
        <v>45301</v>
      </c>
      <c r="L319" s="3">
        <v>45612</v>
      </c>
      <c r="M319">
        <v>212</v>
      </c>
      <c r="N319">
        <v>311</v>
      </c>
      <c r="O319">
        <v>7</v>
      </c>
      <c r="P319">
        <v>3</v>
      </c>
      <c r="Q319" t="s">
        <v>3114</v>
      </c>
      <c r="R319" t="s">
        <v>36</v>
      </c>
      <c r="S319" s="2">
        <v>878.8</v>
      </c>
      <c r="T319" t="s">
        <v>37</v>
      </c>
      <c r="U319" t="s">
        <v>3115</v>
      </c>
      <c r="V319" t="s">
        <v>38</v>
      </c>
      <c r="W319" t="s">
        <v>39</v>
      </c>
      <c r="X319" t="s">
        <v>52</v>
      </c>
      <c r="Y319" t="s">
        <v>39</v>
      </c>
      <c r="Z319" t="s">
        <v>39</v>
      </c>
      <c r="AA319" t="s">
        <v>39</v>
      </c>
      <c r="AB319">
        <f>IF(datos_transformados[[#This Row],[Cancelacion_reserva]]="Verdadero",1,0)</f>
        <v>0</v>
      </c>
      <c r="AC319">
        <v>6</v>
      </c>
      <c r="AD319">
        <v>6</v>
      </c>
      <c r="AE319" t="s">
        <v>3123</v>
      </c>
      <c r="AF319" t="s">
        <v>88</v>
      </c>
      <c r="AG319" t="s">
        <v>82</v>
      </c>
      <c r="AH319" t="s">
        <v>104</v>
      </c>
      <c r="AI319">
        <v>8</v>
      </c>
      <c r="AJ319">
        <v>1</v>
      </c>
      <c r="AK319">
        <v>1</v>
      </c>
      <c r="AL319">
        <v>11</v>
      </c>
      <c r="AM319" t="s">
        <v>55</v>
      </c>
      <c r="AN319" t="s">
        <v>3123</v>
      </c>
      <c r="AO319" t="s">
        <v>88</v>
      </c>
      <c r="AP319">
        <v>2</v>
      </c>
      <c r="AQ319" t="s">
        <v>99</v>
      </c>
      <c r="AR319" t="s">
        <v>67</v>
      </c>
      <c r="AS319" s="1">
        <v>292.93</v>
      </c>
      <c r="AT319" s="2">
        <v>125.54</v>
      </c>
    </row>
    <row r="320" spans="1:46" x14ac:dyDescent="0.25">
      <c r="A320" t="s">
        <v>1040</v>
      </c>
      <c r="B320" t="s">
        <v>1041</v>
      </c>
      <c r="C320">
        <v>54</v>
      </c>
      <c r="D320" t="s">
        <v>3119</v>
      </c>
      <c r="E320" t="s">
        <v>58</v>
      </c>
      <c r="F320" t="s">
        <v>3121</v>
      </c>
      <c r="G320" t="s">
        <v>78</v>
      </c>
      <c r="H320" t="s">
        <v>91</v>
      </c>
      <c r="I320" t="s">
        <v>91</v>
      </c>
      <c r="J320" t="s">
        <v>1042</v>
      </c>
      <c r="K320" s="3">
        <v>45304</v>
      </c>
      <c r="L320" s="3">
        <v>45387</v>
      </c>
      <c r="M320">
        <v>281</v>
      </c>
      <c r="N320">
        <v>83</v>
      </c>
      <c r="O320">
        <v>1</v>
      </c>
      <c r="P320">
        <v>4</v>
      </c>
      <c r="Q320" t="s">
        <v>61</v>
      </c>
      <c r="R320" t="s">
        <v>61</v>
      </c>
      <c r="S320" s="2">
        <v>18773.2</v>
      </c>
      <c r="T320" t="s">
        <v>80</v>
      </c>
      <c r="U320" t="s">
        <v>119</v>
      </c>
      <c r="V320" t="s">
        <v>119</v>
      </c>
      <c r="W320" t="s">
        <v>63</v>
      </c>
      <c r="X320" t="s">
        <v>64</v>
      </c>
      <c r="Y320" t="s">
        <v>229</v>
      </c>
      <c r="Z320" t="s">
        <v>229</v>
      </c>
      <c r="AA320" t="s">
        <v>229</v>
      </c>
      <c r="AB320">
        <f>IF(datos_transformados[[#This Row],[Cancelacion_reserva]]="Verdadero",1,0)</f>
        <v>1</v>
      </c>
      <c r="AC320">
        <v>8</v>
      </c>
      <c r="AD320">
        <v>0</v>
      </c>
      <c r="AE320" t="s">
        <v>3116</v>
      </c>
      <c r="AF320" t="s">
        <v>41</v>
      </c>
      <c r="AG320" t="s">
        <v>82</v>
      </c>
      <c r="AH320" t="s">
        <v>104</v>
      </c>
      <c r="AI320">
        <v>5</v>
      </c>
      <c r="AJ320">
        <v>1</v>
      </c>
      <c r="AK320">
        <v>5</v>
      </c>
      <c r="AL320">
        <v>4</v>
      </c>
      <c r="AM320" t="s">
        <v>44</v>
      </c>
      <c r="AN320" t="s">
        <v>3116</v>
      </c>
      <c r="AO320" t="s">
        <v>41</v>
      </c>
      <c r="AP320">
        <v>5</v>
      </c>
      <c r="AQ320" t="s">
        <v>115</v>
      </c>
      <c r="AR320" t="s">
        <v>146</v>
      </c>
      <c r="AS320" s="1">
        <v>4693.3</v>
      </c>
      <c r="AT320" s="2">
        <v>18773.2</v>
      </c>
    </row>
    <row r="321" spans="1:46" x14ac:dyDescent="0.25">
      <c r="A321" t="s">
        <v>1043</v>
      </c>
      <c r="B321" t="s">
        <v>1044</v>
      </c>
      <c r="C321">
        <v>51</v>
      </c>
      <c r="D321" t="s">
        <v>3111</v>
      </c>
      <c r="E321" t="s">
        <v>32</v>
      </c>
      <c r="F321" t="s">
        <v>85</v>
      </c>
      <c r="G321" t="s">
        <v>85</v>
      </c>
      <c r="H321" t="s">
        <v>34</v>
      </c>
      <c r="I321" t="s">
        <v>34</v>
      </c>
      <c r="J321" t="s">
        <v>1045</v>
      </c>
      <c r="K321" s="3">
        <v>45381</v>
      </c>
      <c r="L321" s="3">
        <v>45420</v>
      </c>
      <c r="M321">
        <v>290</v>
      </c>
      <c r="N321">
        <v>39</v>
      </c>
      <c r="O321">
        <v>3</v>
      </c>
      <c r="P321">
        <v>3</v>
      </c>
      <c r="Q321" t="s">
        <v>72</v>
      </c>
      <c r="R321" t="s">
        <v>72</v>
      </c>
      <c r="S321" s="2">
        <v>1880.2</v>
      </c>
      <c r="T321" t="s">
        <v>73</v>
      </c>
      <c r="U321" t="s">
        <v>3118</v>
      </c>
      <c r="V321" t="s">
        <v>51</v>
      </c>
      <c r="W321" t="s">
        <v>74</v>
      </c>
      <c r="X321" t="s">
        <v>64</v>
      </c>
      <c r="Y321" t="s">
        <v>39</v>
      </c>
      <c r="Z321" t="s">
        <v>39</v>
      </c>
      <c r="AA321" t="s">
        <v>39</v>
      </c>
      <c r="AB321">
        <f>IF(datos_transformados[[#This Row],[Cancelacion_reserva]]="Verdadero",1,0)</f>
        <v>1</v>
      </c>
      <c r="AC321">
        <v>9</v>
      </c>
      <c r="AD321">
        <v>2</v>
      </c>
      <c r="AE321" t="s">
        <v>3116</v>
      </c>
      <c r="AF321" t="s">
        <v>41</v>
      </c>
      <c r="AG321" t="s">
        <v>82</v>
      </c>
      <c r="AH321" t="s">
        <v>54</v>
      </c>
      <c r="AI321">
        <v>7</v>
      </c>
      <c r="AJ321">
        <v>3</v>
      </c>
      <c r="AK321">
        <v>9</v>
      </c>
      <c r="AL321">
        <v>5</v>
      </c>
      <c r="AM321" t="s">
        <v>44</v>
      </c>
      <c r="AN321" t="s">
        <v>3116</v>
      </c>
      <c r="AO321" t="s">
        <v>41</v>
      </c>
      <c r="AP321">
        <v>2</v>
      </c>
      <c r="AQ321" t="s">
        <v>66</v>
      </c>
      <c r="AR321" t="s">
        <v>146</v>
      </c>
      <c r="AS321" s="1">
        <v>626.73</v>
      </c>
      <c r="AT321" s="2">
        <v>626.73</v>
      </c>
    </row>
    <row r="322" spans="1:46" x14ac:dyDescent="0.25">
      <c r="A322" t="s">
        <v>1046</v>
      </c>
      <c r="B322" t="s">
        <v>1047</v>
      </c>
      <c r="C322">
        <v>53</v>
      </c>
      <c r="D322" t="s">
        <v>3125</v>
      </c>
      <c r="E322" t="s">
        <v>97</v>
      </c>
      <c r="F322" t="s">
        <v>3120</v>
      </c>
      <c r="G322" t="s">
        <v>70</v>
      </c>
      <c r="H322" t="s">
        <v>3113</v>
      </c>
      <c r="I322" t="s">
        <v>34</v>
      </c>
      <c r="J322" t="s">
        <v>1048</v>
      </c>
      <c r="K322" s="3">
        <v>45363</v>
      </c>
      <c r="L322" s="3">
        <v>45481</v>
      </c>
      <c r="M322">
        <v>16</v>
      </c>
      <c r="N322">
        <v>118</v>
      </c>
      <c r="O322">
        <v>3</v>
      </c>
      <c r="P322">
        <v>1</v>
      </c>
      <c r="Q322" t="s">
        <v>72</v>
      </c>
      <c r="R322" t="s">
        <v>72</v>
      </c>
      <c r="S322" s="2">
        <v>8379.5</v>
      </c>
      <c r="T322" t="s">
        <v>80</v>
      </c>
      <c r="U322" t="s">
        <v>87</v>
      </c>
      <c r="V322" t="s">
        <v>87</v>
      </c>
      <c r="W322" t="s">
        <v>74</v>
      </c>
      <c r="X322" t="s">
        <v>52</v>
      </c>
      <c r="Y322" t="s">
        <v>39</v>
      </c>
      <c r="Z322" t="s">
        <v>39</v>
      </c>
      <c r="AA322" t="s">
        <v>39</v>
      </c>
      <c r="AB322">
        <f>IF(datos_transformados[[#This Row],[Cancelacion_reserva]]="Verdadero",1,0)</f>
        <v>0</v>
      </c>
      <c r="AC322">
        <v>1</v>
      </c>
      <c r="AD322">
        <v>2</v>
      </c>
      <c r="AE322" t="s">
        <v>3123</v>
      </c>
      <c r="AF322" t="s">
        <v>88</v>
      </c>
      <c r="AG322" t="s">
        <v>82</v>
      </c>
      <c r="AH322" t="s">
        <v>54</v>
      </c>
      <c r="AI322">
        <v>10</v>
      </c>
      <c r="AJ322">
        <v>3</v>
      </c>
      <c r="AK322">
        <v>8</v>
      </c>
      <c r="AL322">
        <v>7</v>
      </c>
      <c r="AM322" t="s">
        <v>44</v>
      </c>
      <c r="AN322" t="s">
        <v>3123</v>
      </c>
      <c r="AO322" t="s">
        <v>88</v>
      </c>
      <c r="AP322">
        <v>1</v>
      </c>
      <c r="AQ322" t="s">
        <v>66</v>
      </c>
      <c r="AR322" t="s">
        <v>146</v>
      </c>
      <c r="AS322" s="1">
        <v>8379.5</v>
      </c>
      <c r="AT322" s="2">
        <v>2793.17</v>
      </c>
    </row>
    <row r="323" spans="1:46" x14ac:dyDescent="0.25">
      <c r="A323" t="s">
        <v>1049</v>
      </c>
      <c r="B323" t="s">
        <v>1050</v>
      </c>
      <c r="C323">
        <v>63</v>
      </c>
      <c r="D323" t="s">
        <v>3125</v>
      </c>
      <c r="E323" t="s">
        <v>97</v>
      </c>
      <c r="F323" t="s">
        <v>3112</v>
      </c>
      <c r="G323" t="s">
        <v>33</v>
      </c>
      <c r="H323" t="s">
        <v>3113</v>
      </c>
      <c r="I323" t="s">
        <v>34</v>
      </c>
      <c r="J323" t="s">
        <v>1051</v>
      </c>
      <c r="K323" s="3">
        <v>45448</v>
      </c>
      <c r="L323" s="3">
        <v>45500</v>
      </c>
      <c r="M323">
        <v>117</v>
      </c>
      <c r="N323">
        <v>52</v>
      </c>
      <c r="O323">
        <v>6</v>
      </c>
      <c r="P323">
        <v>3</v>
      </c>
      <c r="Q323" t="s">
        <v>61</v>
      </c>
      <c r="R323" t="s">
        <v>61</v>
      </c>
      <c r="S323" s="2">
        <v>18812.599999999999</v>
      </c>
      <c r="T323" t="s">
        <v>37</v>
      </c>
      <c r="U323" t="s">
        <v>3122</v>
      </c>
      <c r="V323" t="s">
        <v>81</v>
      </c>
      <c r="W323" t="s">
        <v>103</v>
      </c>
      <c r="X323" t="s">
        <v>40</v>
      </c>
      <c r="Y323" t="s">
        <v>229</v>
      </c>
      <c r="Z323" t="s">
        <v>229</v>
      </c>
      <c r="AA323" t="s">
        <v>229</v>
      </c>
      <c r="AB323">
        <f>IF(datos_transformados[[#This Row],[Cancelacion_reserva]]="Verdadero",1,0)</f>
        <v>0</v>
      </c>
      <c r="AC323">
        <v>4</v>
      </c>
      <c r="AD323">
        <v>5</v>
      </c>
      <c r="AE323" t="s">
        <v>3123</v>
      </c>
      <c r="AF323" t="s">
        <v>88</v>
      </c>
      <c r="AG323" t="s">
        <v>53</v>
      </c>
      <c r="AH323" t="s">
        <v>43</v>
      </c>
      <c r="AI323">
        <v>4</v>
      </c>
      <c r="AJ323">
        <v>6</v>
      </c>
      <c r="AK323">
        <v>9</v>
      </c>
      <c r="AL323">
        <v>7</v>
      </c>
      <c r="AM323" t="s">
        <v>55</v>
      </c>
      <c r="AN323" t="s">
        <v>3123</v>
      </c>
      <c r="AO323" t="s">
        <v>88</v>
      </c>
      <c r="AP323">
        <v>1</v>
      </c>
      <c r="AQ323" t="s">
        <v>66</v>
      </c>
      <c r="AR323" t="s">
        <v>146</v>
      </c>
      <c r="AS323" s="1">
        <v>6270.87</v>
      </c>
      <c r="AT323" s="2">
        <v>3135.43</v>
      </c>
    </row>
    <row r="324" spans="1:46" x14ac:dyDescent="0.25">
      <c r="A324" t="s">
        <v>1052</v>
      </c>
      <c r="B324" t="s">
        <v>1053</v>
      </c>
      <c r="C324">
        <v>30</v>
      </c>
      <c r="D324" t="s">
        <v>3125</v>
      </c>
      <c r="E324" t="s">
        <v>97</v>
      </c>
      <c r="F324" t="s">
        <v>3120</v>
      </c>
      <c r="G324" t="s">
        <v>70</v>
      </c>
      <c r="H324" t="s">
        <v>91</v>
      </c>
      <c r="I324" t="s">
        <v>91</v>
      </c>
      <c r="J324" t="s">
        <v>1054</v>
      </c>
      <c r="K324" s="3">
        <v>45574</v>
      </c>
      <c r="L324" s="3">
        <v>45585</v>
      </c>
      <c r="M324">
        <v>191</v>
      </c>
      <c r="N324">
        <v>11</v>
      </c>
      <c r="O324">
        <v>5</v>
      </c>
      <c r="P324">
        <v>1</v>
      </c>
      <c r="Q324" t="s">
        <v>61</v>
      </c>
      <c r="R324" t="s">
        <v>61</v>
      </c>
      <c r="S324" s="2">
        <v>261.60000000000002</v>
      </c>
      <c r="T324" t="s">
        <v>80</v>
      </c>
      <c r="U324" t="s">
        <v>119</v>
      </c>
      <c r="V324" t="s">
        <v>119</v>
      </c>
      <c r="W324" t="s">
        <v>103</v>
      </c>
      <c r="X324" t="s">
        <v>40</v>
      </c>
      <c r="Y324" t="s">
        <v>65</v>
      </c>
      <c r="Z324" t="s">
        <v>65</v>
      </c>
      <c r="AA324" t="s">
        <v>65</v>
      </c>
      <c r="AB324">
        <f>IF(datos_transformados[[#This Row],[Cancelacion_reserva]]="Verdadero",1,0)</f>
        <v>0</v>
      </c>
      <c r="AC324">
        <v>4</v>
      </c>
      <c r="AD324">
        <v>4</v>
      </c>
      <c r="AE324" t="s">
        <v>3123</v>
      </c>
      <c r="AF324" t="s">
        <v>88</v>
      </c>
      <c r="AG324" t="s">
        <v>82</v>
      </c>
      <c r="AH324" t="s">
        <v>104</v>
      </c>
      <c r="AI324">
        <v>7</v>
      </c>
      <c r="AJ324">
        <v>10</v>
      </c>
      <c r="AK324">
        <v>6</v>
      </c>
      <c r="AL324">
        <v>10</v>
      </c>
      <c r="AM324" t="s">
        <v>55</v>
      </c>
      <c r="AN324" t="s">
        <v>3123</v>
      </c>
      <c r="AO324" t="s">
        <v>88</v>
      </c>
      <c r="AP324">
        <v>1</v>
      </c>
      <c r="AQ324" t="s">
        <v>66</v>
      </c>
      <c r="AR324" t="s">
        <v>46</v>
      </c>
      <c r="AS324" s="1">
        <v>261.60000000000002</v>
      </c>
      <c r="AT324" s="2">
        <v>52.32</v>
      </c>
    </row>
    <row r="325" spans="1:46" x14ac:dyDescent="0.25">
      <c r="A325" t="s">
        <v>1055</v>
      </c>
      <c r="B325" t="s">
        <v>1056</v>
      </c>
      <c r="C325">
        <v>45</v>
      </c>
      <c r="D325" t="s">
        <v>3111</v>
      </c>
      <c r="E325" t="s">
        <v>32</v>
      </c>
      <c r="F325" t="s">
        <v>3126</v>
      </c>
      <c r="G325" t="s">
        <v>110</v>
      </c>
      <c r="H325" t="s">
        <v>34</v>
      </c>
      <c r="I325" t="s">
        <v>34</v>
      </c>
      <c r="J325" t="s">
        <v>1057</v>
      </c>
      <c r="K325" s="3">
        <v>45351</v>
      </c>
      <c r="L325" s="3">
        <v>45461</v>
      </c>
      <c r="M325">
        <v>105</v>
      </c>
      <c r="N325">
        <v>110</v>
      </c>
      <c r="O325">
        <v>6</v>
      </c>
      <c r="P325">
        <v>1</v>
      </c>
      <c r="Q325" t="s">
        <v>61</v>
      </c>
      <c r="R325" t="s">
        <v>61</v>
      </c>
      <c r="S325" s="2">
        <v>10704.6</v>
      </c>
      <c r="T325" t="s">
        <v>37</v>
      </c>
      <c r="U325" t="s">
        <v>119</v>
      </c>
      <c r="V325" t="s">
        <v>119</v>
      </c>
      <c r="W325" t="s">
        <v>103</v>
      </c>
      <c r="X325" t="s">
        <v>40</v>
      </c>
      <c r="Y325" t="s">
        <v>65</v>
      </c>
      <c r="Z325" t="s">
        <v>65</v>
      </c>
      <c r="AA325" t="s">
        <v>65</v>
      </c>
      <c r="AB325">
        <f>IF(datos_transformados[[#This Row],[Cancelacion_reserva]]="Verdadero",1,0)</f>
        <v>1</v>
      </c>
      <c r="AC325">
        <v>2</v>
      </c>
      <c r="AD325">
        <v>5</v>
      </c>
      <c r="AE325" t="s">
        <v>3123</v>
      </c>
      <c r="AF325" t="s">
        <v>88</v>
      </c>
      <c r="AG325" t="s">
        <v>82</v>
      </c>
      <c r="AH325" t="s">
        <v>54</v>
      </c>
      <c r="AI325">
        <v>8</v>
      </c>
      <c r="AJ325">
        <v>2</v>
      </c>
      <c r="AK325">
        <v>11</v>
      </c>
      <c r="AL325">
        <v>6</v>
      </c>
      <c r="AM325" t="s">
        <v>44</v>
      </c>
      <c r="AN325" t="s">
        <v>3116</v>
      </c>
      <c r="AO325" t="s">
        <v>41</v>
      </c>
      <c r="AP325">
        <v>5</v>
      </c>
      <c r="AQ325" t="s">
        <v>99</v>
      </c>
      <c r="AR325" t="s">
        <v>94</v>
      </c>
      <c r="AS325" s="1">
        <v>10704.6</v>
      </c>
      <c r="AT325" s="2">
        <v>1784.1</v>
      </c>
    </row>
    <row r="326" spans="1:46" x14ac:dyDescent="0.25">
      <c r="A326" t="s">
        <v>1058</v>
      </c>
      <c r="B326" t="s">
        <v>1059</v>
      </c>
      <c r="C326">
        <v>62</v>
      </c>
      <c r="D326" t="s">
        <v>3111</v>
      </c>
      <c r="E326" t="s">
        <v>32</v>
      </c>
      <c r="F326" t="s">
        <v>59</v>
      </c>
      <c r="G326" t="s">
        <v>59</v>
      </c>
      <c r="H326" t="s">
        <v>34</v>
      </c>
      <c r="I326" t="s">
        <v>34</v>
      </c>
      <c r="J326" t="s">
        <v>1060</v>
      </c>
      <c r="K326" s="3">
        <v>45377</v>
      </c>
      <c r="L326" s="3">
        <v>45517</v>
      </c>
      <c r="M326">
        <v>283</v>
      </c>
      <c r="N326">
        <v>140</v>
      </c>
      <c r="O326">
        <v>12</v>
      </c>
      <c r="P326">
        <v>4</v>
      </c>
      <c r="Q326" t="s">
        <v>61</v>
      </c>
      <c r="R326" t="s">
        <v>61</v>
      </c>
      <c r="S326" s="2">
        <v>4041.9</v>
      </c>
      <c r="T326" t="s">
        <v>37</v>
      </c>
      <c r="U326" t="s">
        <v>119</v>
      </c>
      <c r="V326" t="s">
        <v>119</v>
      </c>
      <c r="W326" t="s">
        <v>63</v>
      </c>
      <c r="X326" t="s">
        <v>40</v>
      </c>
      <c r="Y326" t="s">
        <v>65</v>
      </c>
      <c r="Z326" t="s">
        <v>65</v>
      </c>
      <c r="AA326" t="s">
        <v>65</v>
      </c>
      <c r="AB326">
        <f>IF(datos_transformados[[#This Row],[Cancelacion_reserva]]="Verdadero",1,0)</f>
        <v>1</v>
      </c>
      <c r="AC326">
        <v>6</v>
      </c>
      <c r="AD326">
        <v>11</v>
      </c>
      <c r="AE326" t="s">
        <v>3123</v>
      </c>
      <c r="AF326" t="s">
        <v>88</v>
      </c>
      <c r="AG326" t="s">
        <v>42</v>
      </c>
      <c r="AH326" t="s">
        <v>54</v>
      </c>
      <c r="AI326">
        <v>10</v>
      </c>
      <c r="AJ326">
        <v>3</v>
      </c>
      <c r="AK326">
        <v>3</v>
      </c>
      <c r="AL326">
        <v>8</v>
      </c>
      <c r="AM326" t="s">
        <v>44</v>
      </c>
      <c r="AN326" t="s">
        <v>3116</v>
      </c>
      <c r="AO326" t="s">
        <v>41</v>
      </c>
      <c r="AP326">
        <v>2</v>
      </c>
      <c r="AQ326" t="s">
        <v>45</v>
      </c>
      <c r="AR326" t="s">
        <v>146</v>
      </c>
      <c r="AS326" s="1">
        <v>1010.48</v>
      </c>
      <c r="AT326" s="2">
        <v>336.83</v>
      </c>
    </row>
    <row r="327" spans="1:46" x14ac:dyDescent="0.25">
      <c r="A327" t="s">
        <v>1061</v>
      </c>
      <c r="B327" t="s">
        <v>1062</v>
      </c>
      <c r="C327">
        <v>63</v>
      </c>
      <c r="D327" t="s">
        <v>3119</v>
      </c>
      <c r="E327" t="s">
        <v>58</v>
      </c>
      <c r="F327" t="s">
        <v>59</v>
      </c>
      <c r="G327" t="s">
        <v>59</v>
      </c>
      <c r="H327" t="s">
        <v>3113</v>
      </c>
      <c r="I327" t="s">
        <v>34</v>
      </c>
      <c r="J327" t="s">
        <v>1063</v>
      </c>
      <c r="K327" s="3">
        <v>45395</v>
      </c>
      <c r="L327" s="3">
        <v>45600</v>
      </c>
      <c r="M327">
        <v>104</v>
      </c>
      <c r="N327">
        <v>205</v>
      </c>
      <c r="O327">
        <v>3</v>
      </c>
      <c r="P327">
        <v>2</v>
      </c>
      <c r="Q327" t="s">
        <v>3114</v>
      </c>
      <c r="R327" t="s">
        <v>36</v>
      </c>
      <c r="S327" s="2">
        <v>4227.5</v>
      </c>
      <c r="T327" t="s">
        <v>73</v>
      </c>
      <c r="U327" t="s">
        <v>3118</v>
      </c>
      <c r="V327" t="s">
        <v>51</v>
      </c>
      <c r="W327" t="s">
        <v>39</v>
      </c>
      <c r="X327" t="s">
        <v>64</v>
      </c>
      <c r="Y327" t="s">
        <v>39</v>
      </c>
      <c r="Z327" t="s">
        <v>39</v>
      </c>
      <c r="AA327" t="s">
        <v>39</v>
      </c>
      <c r="AB327">
        <f>IF(datos_transformados[[#This Row],[Cancelacion_reserva]]="Verdadero",1,0)</f>
        <v>0</v>
      </c>
      <c r="AC327">
        <v>1</v>
      </c>
      <c r="AD327">
        <v>2</v>
      </c>
      <c r="AE327" t="s">
        <v>3116</v>
      </c>
      <c r="AF327" t="s">
        <v>41</v>
      </c>
      <c r="AG327" t="s">
        <v>82</v>
      </c>
      <c r="AH327" t="s">
        <v>54</v>
      </c>
      <c r="AI327">
        <v>6</v>
      </c>
      <c r="AJ327">
        <v>4</v>
      </c>
      <c r="AK327">
        <v>7</v>
      </c>
      <c r="AL327">
        <v>11</v>
      </c>
      <c r="AM327" t="s">
        <v>55</v>
      </c>
      <c r="AN327" t="s">
        <v>3123</v>
      </c>
      <c r="AO327" t="s">
        <v>88</v>
      </c>
      <c r="AP327">
        <v>1</v>
      </c>
      <c r="AQ327" t="s">
        <v>66</v>
      </c>
      <c r="AR327" t="s">
        <v>146</v>
      </c>
      <c r="AS327" s="1">
        <v>2113.75</v>
      </c>
      <c r="AT327" s="2">
        <v>1409.17</v>
      </c>
    </row>
    <row r="328" spans="1:46" x14ac:dyDescent="0.25">
      <c r="A328" t="s">
        <v>1064</v>
      </c>
      <c r="B328" t="s">
        <v>1065</v>
      </c>
      <c r="C328">
        <v>38</v>
      </c>
      <c r="D328" t="s">
        <v>3111</v>
      </c>
      <c r="E328" t="s">
        <v>32</v>
      </c>
      <c r="F328" t="s">
        <v>85</v>
      </c>
      <c r="G328" t="s">
        <v>85</v>
      </c>
      <c r="H328" t="s">
        <v>34</v>
      </c>
      <c r="I328" t="s">
        <v>34</v>
      </c>
      <c r="J328" t="s">
        <v>1066</v>
      </c>
      <c r="K328" s="3">
        <v>45499</v>
      </c>
      <c r="L328" s="3">
        <v>45526</v>
      </c>
      <c r="M328">
        <v>43</v>
      </c>
      <c r="N328">
        <v>27</v>
      </c>
      <c r="O328">
        <v>8</v>
      </c>
      <c r="P328">
        <v>2</v>
      </c>
      <c r="Q328" t="s">
        <v>61</v>
      </c>
      <c r="R328" t="s">
        <v>61</v>
      </c>
      <c r="S328" s="2">
        <v>17168.3</v>
      </c>
      <c r="T328" t="s">
        <v>80</v>
      </c>
      <c r="U328" t="s">
        <v>62</v>
      </c>
      <c r="V328" t="s">
        <v>62</v>
      </c>
      <c r="W328" t="s">
        <v>63</v>
      </c>
      <c r="X328" t="s">
        <v>64</v>
      </c>
      <c r="Y328" t="s">
        <v>229</v>
      </c>
      <c r="Z328" t="s">
        <v>229</v>
      </c>
      <c r="AA328" t="s">
        <v>229</v>
      </c>
      <c r="AB328">
        <f>IF(datos_transformados[[#This Row],[Cancelacion_reserva]]="Verdadero",1,0)</f>
        <v>0</v>
      </c>
      <c r="AC328">
        <v>5</v>
      </c>
      <c r="AD328">
        <v>7</v>
      </c>
      <c r="AE328" t="s">
        <v>3116</v>
      </c>
      <c r="AF328" t="s">
        <v>41</v>
      </c>
      <c r="AG328" t="s">
        <v>53</v>
      </c>
      <c r="AH328" t="s">
        <v>104</v>
      </c>
      <c r="AI328">
        <v>12</v>
      </c>
      <c r="AJ328">
        <v>7</v>
      </c>
      <c r="AK328">
        <v>6</v>
      </c>
      <c r="AL328">
        <v>8</v>
      </c>
      <c r="AM328" t="s">
        <v>44</v>
      </c>
      <c r="AN328" t="s">
        <v>3123</v>
      </c>
      <c r="AO328" t="s">
        <v>88</v>
      </c>
      <c r="AP328">
        <v>4</v>
      </c>
      <c r="AQ328" t="s">
        <v>115</v>
      </c>
      <c r="AR328" t="s">
        <v>46</v>
      </c>
      <c r="AS328" s="1">
        <v>8584.15</v>
      </c>
      <c r="AT328" s="2">
        <v>2146.04</v>
      </c>
    </row>
    <row r="329" spans="1:46" x14ac:dyDescent="0.25">
      <c r="A329" t="s">
        <v>1067</v>
      </c>
      <c r="B329" t="s">
        <v>1068</v>
      </c>
      <c r="C329">
        <v>32</v>
      </c>
      <c r="D329" t="s">
        <v>3111</v>
      </c>
      <c r="E329" t="s">
        <v>32</v>
      </c>
      <c r="F329" t="s">
        <v>3117</v>
      </c>
      <c r="G329" t="s">
        <v>49</v>
      </c>
      <c r="H329" t="s">
        <v>34</v>
      </c>
      <c r="I329" t="s">
        <v>34</v>
      </c>
      <c r="J329" t="s">
        <v>1069</v>
      </c>
      <c r="K329" s="3">
        <v>45294</v>
      </c>
      <c r="L329" s="3">
        <v>45524</v>
      </c>
      <c r="M329">
        <v>171</v>
      </c>
      <c r="N329">
        <v>230</v>
      </c>
      <c r="O329">
        <v>3</v>
      </c>
      <c r="P329">
        <v>4</v>
      </c>
      <c r="Q329" t="s">
        <v>72</v>
      </c>
      <c r="R329" t="s">
        <v>72</v>
      </c>
      <c r="S329" s="2">
        <v>16298.7</v>
      </c>
      <c r="T329" t="s">
        <v>37</v>
      </c>
      <c r="U329" t="s">
        <v>3118</v>
      </c>
      <c r="V329" t="s">
        <v>51</v>
      </c>
      <c r="W329" t="s">
        <v>74</v>
      </c>
      <c r="X329" t="s">
        <v>40</v>
      </c>
      <c r="Y329" t="s">
        <v>39</v>
      </c>
      <c r="Z329" t="s">
        <v>39</v>
      </c>
      <c r="AA329" t="s">
        <v>39</v>
      </c>
      <c r="AB329">
        <f>IF(datos_transformados[[#This Row],[Cancelacion_reserva]]="Verdadero",1,0)</f>
        <v>0</v>
      </c>
      <c r="AC329">
        <v>2</v>
      </c>
      <c r="AD329">
        <v>2</v>
      </c>
      <c r="AE329" t="s">
        <v>3116</v>
      </c>
      <c r="AF329" t="s">
        <v>41</v>
      </c>
      <c r="AG329" t="s">
        <v>42</v>
      </c>
      <c r="AH329" t="s">
        <v>104</v>
      </c>
      <c r="AI329">
        <v>11</v>
      </c>
      <c r="AJ329">
        <v>1</v>
      </c>
      <c r="AK329">
        <v>7</v>
      </c>
      <c r="AL329">
        <v>8</v>
      </c>
      <c r="AM329" t="s">
        <v>44</v>
      </c>
      <c r="AN329" t="s">
        <v>3123</v>
      </c>
      <c r="AO329" t="s">
        <v>88</v>
      </c>
      <c r="AP329">
        <v>3</v>
      </c>
      <c r="AQ329" t="s">
        <v>99</v>
      </c>
      <c r="AR329" t="s">
        <v>46</v>
      </c>
      <c r="AS329" s="1">
        <v>4074.68</v>
      </c>
      <c r="AT329" s="2">
        <v>5432.9</v>
      </c>
    </row>
    <row r="330" spans="1:46" x14ac:dyDescent="0.25">
      <c r="A330" t="s">
        <v>1070</v>
      </c>
      <c r="B330" t="s">
        <v>1071</v>
      </c>
      <c r="C330">
        <v>57</v>
      </c>
      <c r="D330" t="s">
        <v>3119</v>
      </c>
      <c r="E330" t="s">
        <v>58</v>
      </c>
      <c r="F330" t="s">
        <v>3120</v>
      </c>
      <c r="G330" t="s">
        <v>70</v>
      </c>
      <c r="H330" t="s">
        <v>91</v>
      </c>
      <c r="I330" t="s">
        <v>91</v>
      </c>
      <c r="J330" t="s">
        <v>1072</v>
      </c>
      <c r="K330" s="3">
        <v>45375</v>
      </c>
      <c r="L330" s="3">
        <v>45401</v>
      </c>
      <c r="M330">
        <v>123</v>
      </c>
      <c r="N330">
        <v>26</v>
      </c>
      <c r="O330">
        <v>10</v>
      </c>
      <c r="P330">
        <v>2</v>
      </c>
      <c r="Q330" t="s">
        <v>3114</v>
      </c>
      <c r="R330" t="s">
        <v>36</v>
      </c>
      <c r="S330" s="2">
        <v>1776.1</v>
      </c>
      <c r="T330" t="s">
        <v>80</v>
      </c>
      <c r="U330" t="s">
        <v>3115</v>
      </c>
      <c r="V330" t="s">
        <v>38</v>
      </c>
      <c r="W330" t="s">
        <v>39</v>
      </c>
      <c r="X330" t="s">
        <v>40</v>
      </c>
      <c r="Y330" t="s">
        <v>39</v>
      </c>
      <c r="Z330" t="s">
        <v>39</v>
      </c>
      <c r="AA330" t="s">
        <v>39</v>
      </c>
      <c r="AB330">
        <f>IF(datos_transformados[[#This Row],[Cancelacion_reserva]]="Verdadero",1,0)</f>
        <v>1</v>
      </c>
      <c r="AC330">
        <v>2</v>
      </c>
      <c r="AD330">
        <v>9</v>
      </c>
      <c r="AE330" t="s">
        <v>3123</v>
      </c>
      <c r="AF330" t="s">
        <v>88</v>
      </c>
      <c r="AG330" t="s">
        <v>53</v>
      </c>
      <c r="AH330" t="s">
        <v>43</v>
      </c>
      <c r="AI330">
        <v>7</v>
      </c>
      <c r="AJ330">
        <v>3</v>
      </c>
      <c r="AK330">
        <v>7</v>
      </c>
      <c r="AL330">
        <v>4</v>
      </c>
      <c r="AM330" t="s">
        <v>55</v>
      </c>
      <c r="AN330" t="s">
        <v>3116</v>
      </c>
      <c r="AO330" t="s">
        <v>41</v>
      </c>
      <c r="AP330">
        <v>3</v>
      </c>
      <c r="AQ330" t="s">
        <v>45</v>
      </c>
      <c r="AR330" t="s">
        <v>146</v>
      </c>
      <c r="AS330" s="1">
        <v>888.05</v>
      </c>
      <c r="AT330" s="2">
        <v>177.61</v>
      </c>
    </row>
    <row r="331" spans="1:46" x14ac:dyDescent="0.25">
      <c r="A331" t="s">
        <v>1073</v>
      </c>
      <c r="B331" t="s">
        <v>1074</v>
      </c>
      <c r="C331">
        <v>38</v>
      </c>
      <c r="D331" t="s">
        <v>3111</v>
      </c>
      <c r="E331" t="s">
        <v>32</v>
      </c>
      <c r="F331" t="s">
        <v>3126</v>
      </c>
      <c r="G331" t="s">
        <v>110</v>
      </c>
      <c r="H331" t="s">
        <v>91</v>
      </c>
      <c r="I331" t="s">
        <v>91</v>
      </c>
      <c r="J331" t="s">
        <v>1075</v>
      </c>
      <c r="K331" s="3">
        <v>45334</v>
      </c>
      <c r="L331" s="3">
        <v>45401</v>
      </c>
      <c r="M331">
        <v>194</v>
      </c>
      <c r="N331">
        <v>67</v>
      </c>
      <c r="O331">
        <v>3</v>
      </c>
      <c r="P331">
        <v>2</v>
      </c>
      <c r="Q331" t="s">
        <v>61</v>
      </c>
      <c r="R331" t="s">
        <v>61</v>
      </c>
      <c r="S331" s="2">
        <v>7505.7</v>
      </c>
      <c r="T331" t="s">
        <v>73</v>
      </c>
      <c r="U331" t="s">
        <v>3124</v>
      </c>
      <c r="V331" t="s">
        <v>93</v>
      </c>
      <c r="W331" t="s">
        <v>63</v>
      </c>
      <c r="X331" t="s">
        <v>64</v>
      </c>
      <c r="Y331" t="s">
        <v>39</v>
      </c>
      <c r="Z331" t="s">
        <v>120</v>
      </c>
      <c r="AA331" t="s">
        <v>120</v>
      </c>
      <c r="AB331">
        <f>IF(datos_transformados[[#This Row],[Cancelacion_reserva]]="Verdadero",1,0)</f>
        <v>1</v>
      </c>
      <c r="AC331">
        <v>1</v>
      </c>
      <c r="AD331">
        <v>2</v>
      </c>
      <c r="AE331" t="s">
        <v>3123</v>
      </c>
      <c r="AF331" t="s">
        <v>88</v>
      </c>
      <c r="AG331" t="s">
        <v>42</v>
      </c>
      <c r="AH331" t="s">
        <v>104</v>
      </c>
      <c r="AI331">
        <v>5</v>
      </c>
      <c r="AJ331">
        <v>2</v>
      </c>
      <c r="AK331">
        <v>8</v>
      </c>
      <c r="AL331">
        <v>4</v>
      </c>
      <c r="AM331" t="s">
        <v>44</v>
      </c>
      <c r="AN331" t="s">
        <v>3116</v>
      </c>
      <c r="AO331" t="s">
        <v>41</v>
      </c>
      <c r="AP331">
        <v>4</v>
      </c>
      <c r="AQ331" t="s">
        <v>165</v>
      </c>
      <c r="AR331" t="s">
        <v>46</v>
      </c>
      <c r="AS331" s="1">
        <v>3752.85</v>
      </c>
      <c r="AT331" s="2">
        <v>2501.9</v>
      </c>
    </row>
    <row r="332" spans="1:46" x14ac:dyDescent="0.25">
      <c r="A332" t="s">
        <v>1076</v>
      </c>
      <c r="B332" t="s">
        <v>1077</v>
      </c>
      <c r="C332">
        <v>35</v>
      </c>
      <c r="D332" t="s">
        <v>3125</v>
      </c>
      <c r="E332" t="s">
        <v>97</v>
      </c>
      <c r="F332" t="s">
        <v>3112</v>
      </c>
      <c r="G332" t="s">
        <v>33</v>
      </c>
      <c r="H332" t="s">
        <v>34</v>
      </c>
      <c r="I332" t="s">
        <v>34</v>
      </c>
      <c r="J332" t="s">
        <v>1078</v>
      </c>
      <c r="K332" s="3">
        <v>45325</v>
      </c>
      <c r="L332" s="3">
        <v>45566</v>
      </c>
      <c r="M332">
        <v>47</v>
      </c>
      <c r="N332">
        <v>241</v>
      </c>
      <c r="O332">
        <v>3</v>
      </c>
      <c r="P332">
        <v>4</v>
      </c>
      <c r="Q332" t="s">
        <v>61</v>
      </c>
      <c r="R332" t="s">
        <v>61</v>
      </c>
      <c r="S332" s="2">
        <v>419.9</v>
      </c>
      <c r="T332" t="s">
        <v>80</v>
      </c>
      <c r="U332" t="s">
        <v>3118</v>
      </c>
      <c r="V332" t="s">
        <v>51</v>
      </c>
      <c r="W332" t="s">
        <v>103</v>
      </c>
      <c r="X332" t="s">
        <v>40</v>
      </c>
      <c r="Y332" t="s">
        <v>3127</v>
      </c>
      <c r="Z332" t="s">
        <v>3127</v>
      </c>
      <c r="AA332" t="s">
        <v>130</v>
      </c>
      <c r="AB332">
        <f>IF(datos_transformados[[#This Row],[Cancelacion_reserva]]="Verdadero",1,0)</f>
        <v>1</v>
      </c>
      <c r="AC332">
        <v>4</v>
      </c>
      <c r="AD332">
        <v>2</v>
      </c>
      <c r="AE332" t="s">
        <v>3123</v>
      </c>
      <c r="AF332" t="s">
        <v>88</v>
      </c>
      <c r="AG332" t="s">
        <v>42</v>
      </c>
      <c r="AH332" t="s">
        <v>54</v>
      </c>
      <c r="AI332">
        <v>9</v>
      </c>
      <c r="AJ332">
        <v>2</v>
      </c>
      <c r="AK332">
        <v>9</v>
      </c>
      <c r="AL332">
        <v>10</v>
      </c>
      <c r="AM332" t="s">
        <v>55</v>
      </c>
      <c r="AN332" t="s">
        <v>3116</v>
      </c>
      <c r="AO332" t="s">
        <v>41</v>
      </c>
      <c r="AP332">
        <v>5</v>
      </c>
      <c r="AQ332" t="s">
        <v>115</v>
      </c>
      <c r="AR332" t="s">
        <v>46</v>
      </c>
      <c r="AS332" s="1">
        <v>104.98</v>
      </c>
      <c r="AT332" s="2">
        <v>139.97</v>
      </c>
    </row>
    <row r="333" spans="1:46" x14ac:dyDescent="0.25">
      <c r="A333" t="s">
        <v>1079</v>
      </c>
      <c r="B333" t="s">
        <v>1080</v>
      </c>
      <c r="C333">
        <v>46</v>
      </c>
      <c r="D333" t="s">
        <v>3111</v>
      </c>
      <c r="E333" t="s">
        <v>32</v>
      </c>
      <c r="F333" t="s">
        <v>59</v>
      </c>
      <c r="G333" t="s">
        <v>59</v>
      </c>
      <c r="H333" t="s">
        <v>34</v>
      </c>
      <c r="I333" t="s">
        <v>34</v>
      </c>
      <c r="J333" t="s">
        <v>1081</v>
      </c>
      <c r="K333" s="3">
        <v>45555</v>
      </c>
      <c r="L333" s="3">
        <v>45574</v>
      </c>
      <c r="M333">
        <v>234</v>
      </c>
      <c r="N333">
        <v>19</v>
      </c>
      <c r="O333">
        <v>13</v>
      </c>
      <c r="P333">
        <v>1</v>
      </c>
      <c r="Q333" t="s">
        <v>3114</v>
      </c>
      <c r="R333" t="s">
        <v>36</v>
      </c>
      <c r="S333" s="2">
        <v>15771.2</v>
      </c>
      <c r="T333" t="s">
        <v>73</v>
      </c>
      <c r="U333" t="s">
        <v>3115</v>
      </c>
      <c r="V333" t="s">
        <v>38</v>
      </c>
      <c r="W333" t="s">
        <v>39</v>
      </c>
      <c r="X333" t="s">
        <v>64</v>
      </c>
      <c r="Y333" t="s">
        <v>39</v>
      </c>
      <c r="Z333" t="s">
        <v>39</v>
      </c>
      <c r="AA333" t="s">
        <v>39</v>
      </c>
      <c r="AB333">
        <f>IF(datos_transformados[[#This Row],[Cancelacion_reserva]]="Verdadero",1,0)</f>
        <v>0</v>
      </c>
      <c r="AC333">
        <v>5</v>
      </c>
      <c r="AD333">
        <v>12</v>
      </c>
      <c r="AE333" t="s">
        <v>3123</v>
      </c>
      <c r="AF333" t="s">
        <v>88</v>
      </c>
      <c r="AG333" t="s">
        <v>42</v>
      </c>
      <c r="AH333" t="s">
        <v>104</v>
      </c>
      <c r="AI333">
        <v>6</v>
      </c>
      <c r="AJ333">
        <v>9</v>
      </c>
      <c r="AK333">
        <v>9</v>
      </c>
      <c r="AL333">
        <v>10</v>
      </c>
      <c r="AM333" t="s">
        <v>44</v>
      </c>
      <c r="AN333" t="s">
        <v>3123</v>
      </c>
      <c r="AO333" t="s">
        <v>88</v>
      </c>
      <c r="AP333">
        <v>5</v>
      </c>
      <c r="AQ333" t="s">
        <v>99</v>
      </c>
      <c r="AR333" t="s">
        <v>94</v>
      </c>
      <c r="AS333" s="1">
        <v>15771.2</v>
      </c>
      <c r="AT333" s="2">
        <v>1213.17</v>
      </c>
    </row>
    <row r="334" spans="1:46" x14ac:dyDescent="0.25">
      <c r="A334" t="s">
        <v>1082</v>
      </c>
      <c r="B334" t="s">
        <v>1083</v>
      </c>
      <c r="C334">
        <v>18</v>
      </c>
      <c r="D334" t="s">
        <v>3125</v>
      </c>
      <c r="E334" t="s">
        <v>97</v>
      </c>
      <c r="F334" t="s">
        <v>3126</v>
      </c>
      <c r="G334" t="s">
        <v>110</v>
      </c>
      <c r="H334" t="s">
        <v>91</v>
      </c>
      <c r="I334" t="s">
        <v>91</v>
      </c>
      <c r="J334" t="s">
        <v>1084</v>
      </c>
      <c r="K334" s="3">
        <v>45345</v>
      </c>
      <c r="L334" s="3">
        <v>45651</v>
      </c>
      <c r="M334">
        <v>240</v>
      </c>
      <c r="N334">
        <v>306</v>
      </c>
      <c r="O334">
        <v>3</v>
      </c>
      <c r="P334">
        <v>4</v>
      </c>
      <c r="Q334" t="s">
        <v>61</v>
      </c>
      <c r="R334" t="s">
        <v>61</v>
      </c>
      <c r="S334" s="2">
        <v>8568.6</v>
      </c>
      <c r="T334" t="s">
        <v>80</v>
      </c>
      <c r="U334" t="s">
        <v>3118</v>
      </c>
      <c r="V334" t="s">
        <v>51</v>
      </c>
      <c r="W334" t="s">
        <v>74</v>
      </c>
      <c r="X334" t="s">
        <v>52</v>
      </c>
      <c r="Y334" t="s">
        <v>65</v>
      </c>
      <c r="Z334" t="s">
        <v>65</v>
      </c>
      <c r="AA334" t="s">
        <v>65</v>
      </c>
      <c r="AB334">
        <f>IF(datos_transformados[[#This Row],[Cancelacion_reserva]]="Verdadero",1,0)</f>
        <v>1</v>
      </c>
      <c r="AC334">
        <v>7</v>
      </c>
      <c r="AD334">
        <v>2</v>
      </c>
      <c r="AE334" t="s">
        <v>3123</v>
      </c>
      <c r="AF334" t="s">
        <v>88</v>
      </c>
      <c r="AG334" t="s">
        <v>82</v>
      </c>
      <c r="AH334" t="s">
        <v>54</v>
      </c>
      <c r="AI334">
        <v>7</v>
      </c>
      <c r="AJ334">
        <v>2</v>
      </c>
      <c r="AK334">
        <v>9</v>
      </c>
      <c r="AL334">
        <v>12</v>
      </c>
      <c r="AM334" t="s">
        <v>44</v>
      </c>
      <c r="AN334" t="s">
        <v>3116</v>
      </c>
      <c r="AO334" t="s">
        <v>41</v>
      </c>
      <c r="AP334">
        <v>3</v>
      </c>
      <c r="AQ334" t="s">
        <v>99</v>
      </c>
      <c r="AR334" t="s">
        <v>67</v>
      </c>
      <c r="AS334" s="1">
        <v>2142.15</v>
      </c>
      <c r="AT334" s="2">
        <v>2856.2</v>
      </c>
    </row>
    <row r="335" spans="1:46" x14ac:dyDescent="0.25">
      <c r="A335" t="s">
        <v>1085</v>
      </c>
      <c r="B335" t="s">
        <v>1086</v>
      </c>
      <c r="C335">
        <v>32</v>
      </c>
      <c r="D335" t="s">
        <v>3119</v>
      </c>
      <c r="E335" t="s">
        <v>58</v>
      </c>
      <c r="F335" t="s">
        <v>3112</v>
      </c>
      <c r="G335" t="s">
        <v>33</v>
      </c>
      <c r="H335" t="s">
        <v>3113</v>
      </c>
      <c r="I335" t="s">
        <v>34</v>
      </c>
      <c r="J335" t="s">
        <v>1087</v>
      </c>
      <c r="K335" s="3">
        <v>45579</v>
      </c>
      <c r="L335" s="3">
        <v>45640</v>
      </c>
      <c r="M335">
        <v>9</v>
      </c>
      <c r="N335">
        <v>61</v>
      </c>
      <c r="O335">
        <v>14</v>
      </c>
      <c r="P335">
        <v>2</v>
      </c>
      <c r="Q335" t="s">
        <v>3114</v>
      </c>
      <c r="R335" t="s">
        <v>36</v>
      </c>
      <c r="S335" s="2">
        <v>5111.7</v>
      </c>
      <c r="T335" t="s">
        <v>37</v>
      </c>
      <c r="U335" t="s">
        <v>62</v>
      </c>
      <c r="V335" t="s">
        <v>62</v>
      </c>
      <c r="W335" t="s">
        <v>39</v>
      </c>
      <c r="X335" t="s">
        <v>52</v>
      </c>
      <c r="Y335" t="s">
        <v>39</v>
      </c>
      <c r="Z335" t="s">
        <v>39</v>
      </c>
      <c r="AA335" t="s">
        <v>39</v>
      </c>
      <c r="AB335">
        <f>IF(datos_transformados[[#This Row],[Cancelacion_reserva]]="Verdadero",1,0)</f>
        <v>1</v>
      </c>
      <c r="AC335">
        <v>8</v>
      </c>
      <c r="AD335">
        <v>13</v>
      </c>
      <c r="AE335" t="s">
        <v>3116</v>
      </c>
      <c r="AF335" t="s">
        <v>41</v>
      </c>
      <c r="AG335" t="s">
        <v>82</v>
      </c>
      <c r="AH335" t="s">
        <v>54</v>
      </c>
      <c r="AI335">
        <v>6</v>
      </c>
      <c r="AJ335">
        <v>10</v>
      </c>
      <c r="AK335">
        <v>6</v>
      </c>
      <c r="AL335">
        <v>12</v>
      </c>
      <c r="AM335" t="s">
        <v>55</v>
      </c>
      <c r="AN335" t="s">
        <v>3116</v>
      </c>
      <c r="AO335" t="s">
        <v>41</v>
      </c>
      <c r="AP335">
        <v>3</v>
      </c>
      <c r="AQ335" t="s">
        <v>66</v>
      </c>
      <c r="AR335" t="s">
        <v>46</v>
      </c>
      <c r="AS335" s="1">
        <v>2555.85</v>
      </c>
      <c r="AT335" s="2">
        <v>365.12</v>
      </c>
    </row>
    <row r="336" spans="1:46" x14ac:dyDescent="0.25">
      <c r="A336" t="s">
        <v>1088</v>
      </c>
      <c r="B336" t="s">
        <v>1089</v>
      </c>
      <c r="C336">
        <v>27</v>
      </c>
      <c r="D336" t="s">
        <v>3119</v>
      </c>
      <c r="E336" t="s">
        <v>58</v>
      </c>
      <c r="F336" t="s">
        <v>3121</v>
      </c>
      <c r="G336" t="s">
        <v>78</v>
      </c>
      <c r="H336" t="s">
        <v>3113</v>
      </c>
      <c r="I336" t="s">
        <v>34</v>
      </c>
      <c r="J336" t="s">
        <v>1090</v>
      </c>
      <c r="K336" s="3">
        <v>45636</v>
      </c>
      <c r="L336" s="3">
        <v>45656</v>
      </c>
      <c r="M336">
        <v>63</v>
      </c>
      <c r="N336">
        <v>20</v>
      </c>
      <c r="O336">
        <v>9</v>
      </c>
      <c r="P336">
        <v>2</v>
      </c>
      <c r="Q336" t="s">
        <v>3114</v>
      </c>
      <c r="R336" t="s">
        <v>36</v>
      </c>
      <c r="S336" s="2">
        <v>4929.3</v>
      </c>
      <c r="T336" t="s">
        <v>80</v>
      </c>
      <c r="U336" t="s">
        <v>3122</v>
      </c>
      <c r="V336" t="s">
        <v>81</v>
      </c>
      <c r="W336" t="s">
        <v>39</v>
      </c>
      <c r="X336" t="s">
        <v>52</v>
      </c>
      <c r="Y336" t="s">
        <v>39</v>
      </c>
      <c r="Z336" t="s">
        <v>39</v>
      </c>
      <c r="AA336" t="s">
        <v>39</v>
      </c>
      <c r="AB336">
        <f>IF(datos_transformados[[#This Row],[Cancelacion_reserva]]="Verdadero",1,0)</f>
        <v>0</v>
      </c>
      <c r="AC336">
        <v>6</v>
      </c>
      <c r="AD336">
        <v>8</v>
      </c>
      <c r="AE336" t="s">
        <v>3123</v>
      </c>
      <c r="AF336" t="s">
        <v>88</v>
      </c>
      <c r="AG336" t="s">
        <v>82</v>
      </c>
      <c r="AH336" t="s">
        <v>104</v>
      </c>
      <c r="AI336">
        <v>3</v>
      </c>
      <c r="AJ336">
        <v>12</v>
      </c>
      <c r="AK336">
        <v>11</v>
      </c>
      <c r="AL336">
        <v>12</v>
      </c>
      <c r="AM336" t="s">
        <v>55</v>
      </c>
      <c r="AN336" t="s">
        <v>3123</v>
      </c>
      <c r="AO336" t="s">
        <v>88</v>
      </c>
      <c r="AP336">
        <v>2</v>
      </c>
      <c r="AQ336" t="s">
        <v>66</v>
      </c>
      <c r="AR336" t="s">
        <v>67</v>
      </c>
      <c r="AS336" s="1">
        <v>2464.65</v>
      </c>
      <c r="AT336" s="2">
        <v>547.70000000000005</v>
      </c>
    </row>
    <row r="337" spans="1:46" x14ac:dyDescent="0.25">
      <c r="A337" t="s">
        <v>1091</v>
      </c>
      <c r="B337" t="s">
        <v>1092</v>
      </c>
      <c r="C337">
        <v>24</v>
      </c>
      <c r="D337" t="s">
        <v>3111</v>
      </c>
      <c r="E337" t="s">
        <v>32</v>
      </c>
      <c r="F337" t="s">
        <v>3117</v>
      </c>
      <c r="G337" t="s">
        <v>49</v>
      </c>
      <c r="H337" t="s">
        <v>34</v>
      </c>
      <c r="I337" t="s">
        <v>34</v>
      </c>
      <c r="J337" t="s">
        <v>1093</v>
      </c>
      <c r="K337" s="3">
        <v>45514</v>
      </c>
      <c r="L337" s="3">
        <v>45578</v>
      </c>
      <c r="M337">
        <v>267</v>
      </c>
      <c r="N337">
        <v>64</v>
      </c>
      <c r="O337">
        <v>14</v>
      </c>
      <c r="P337">
        <v>4</v>
      </c>
      <c r="Q337" t="s">
        <v>61</v>
      </c>
      <c r="R337" t="s">
        <v>61</v>
      </c>
      <c r="S337" s="2">
        <v>5379.3</v>
      </c>
      <c r="T337" t="s">
        <v>73</v>
      </c>
      <c r="U337" t="s">
        <v>3124</v>
      </c>
      <c r="V337" t="s">
        <v>93</v>
      </c>
      <c r="W337" t="s">
        <v>63</v>
      </c>
      <c r="X337" t="s">
        <v>40</v>
      </c>
      <c r="Y337" t="s">
        <v>3127</v>
      </c>
      <c r="Z337" t="s">
        <v>3127</v>
      </c>
      <c r="AA337" t="s">
        <v>130</v>
      </c>
      <c r="AB337">
        <f>IF(datos_transformados[[#This Row],[Cancelacion_reserva]]="Verdadero",1,0)</f>
        <v>0</v>
      </c>
      <c r="AC337">
        <v>2</v>
      </c>
      <c r="AD337">
        <v>13</v>
      </c>
      <c r="AE337" t="s">
        <v>3123</v>
      </c>
      <c r="AF337" t="s">
        <v>88</v>
      </c>
      <c r="AG337" t="s">
        <v>82</v>
      </c>
      <c r="AH337" t="s">
        <v>54</v>
      </c>
      <c r="AI337">
        <v>10</v>
      </c>
      <c r="AJ337">
        <v>8</v>
      </c>
      <c r="AK337">
        <v>3</v>
      </c>
      <c r="AL337">
        <v>10</v>
      </c>
      <c r="AM337" t="s">
        <v>44</v>
      </c>
      <c r="AN337" t="s">
        <v>3123</v>
      </c>
      <c r="AO337" t="s">
        <v>88</v>
      </c>
      <c r="AP337">
        <v>2</v>
      </c>
      <c r="AQ337" t="s">
        <v>99</v>
      </c>
      <c r="AR337" t="s">
        <v>67</v>
      </c>
      <c r="AS337" s="1">
        <v>1344.83</v>
      </c>
      <c r="AT337" s="2">
        <v>384.24</v>
      </c>
    </row>
    <row r="338" spans="1:46" x14ac:dyDescent="0.25">
      <c r="A338" t="s">
        <v>1094</v>
      </c>
      <c r="B338" t="s">
        <v>1095</v>
      </c>
      <c r="C338">
        <v>27</v>
      </c>
      <c r="D338" t="s">
        <v>3125</v>
      </c>
      <c r="E338" t="s">
        <v>97</v>
      </c>
      <c r="F338" t="s">
        <v>3112</v>
      </c>
      <c r="G338" t="s">
        <v>33</v>
      </c>
      <c r="H338" t="s">
        <v>3113</v>
      </c>
      <c r="I338" t="s">
        <v>34</v>
      </c>
      <c r="J338" t="s">
        <v>1096</v>
      </c>
      <c r="K338" s="3">
        <v>45374</v>
      </c>
      <c r="L338" s="3">
        <v>45464</v>
      </c>
      <c r="M338">
        <v>96</v>
      </c>
      <c r="N338">
        <v>90</v>
      </c>
      <c r="O338">
        <v>10</v>
      </c>
      <c r="P338">
        <v>4</v>
      </c>
      <c r="Q338" t="s">
        <v>72</v>
      </c>
      <c r="R338" t="s">
        <v>72</v>
      </c>
      <c r="S338" s="2">
        <v>15481.1</v>
      </c>
      <c r="T338" t="s">
        <v>80</v>
      </c>
      <c r="U338" t="s">
        <v>62</v>
      </c>
      <c r="V338" t="s">
        <v>62</v>
      </c>
      <c r="W338" t="s">
        <v>74</v>
      </c>
      <c r="X338" t="s">
        <v>40</v>
      </c>
      <c r="Y338" t="s">
        <v>39</v>
      </c>
      <c r="Z338" t="s">
        <v>39</v>
      </c>
      <c r="AA338" t="s">
        <v>39</v>
      </c>
      <c r="AB338">
        <f>IF(datos_transformados[[#This Row],[Cancelacion_reserva]]="Verdadero",1,0)</f>
        <v>0</v>
      </c>
      <c r="AC338">
        <v>3</v>
      </c>
      <c r="AD338">
        <v>9</v>
      </c>
      <c r="AE338" t="s">
        <v>3116</v>
      </c>
      <c r="AF338" t="s">
        <v>41</v>
      </c>
      <c r="AG338" t="s">
        <v>42</v>
      </c>
      <c r="AH338" t="s">
        <v>54</v>
      </c>
      <c r="AI338">
        <v>7</v>
      </c>
      <c r="AJ338">
        <v>3</v>
      </c>
      <c r="AK338">
        <v>1</v>
      </c>
      <c r="AL338">
        <v>6</v>
      </c>
      <c r="AM338" t="s">
        <v>55</v>
      </c>
      <c r="AN338" t="s">
        <v>3123</v>
      </c>
      <c r="AO338" t="s">
        <v>88</v>
      </c>
      <c r="AP338">
        <v>4</v>
      </c>
      <c r="AQ338" t="s">
        <v>66</v>
      </c>
      <c r="AR338" t="s">
        <v>67</v>
      </c>
      <c r="AS338" s="1">
        <v>3870.28</v>
      </c>
      <c r="AT338" s="2">
        <v>1548.11</v>
      </c>
    </row>
    <row r="339" spans="1:46" x14ac:dyDescent="0.25">
      <c r="A339" t="s">
        <v>1097</v>
      </c>
      <c r="B339" t="s">
        <v>1098</v>
      </c>
      <c r="C339">
        <v>40</v>
      </c>
      <c r="D339" t="s">
        <v>3119</v>
      </c>
      <c r="E339" t="s">
        <v>58</v>
      </c>
      <c r="F339" t="s">
        <v>3112</v>
      </c>
      <c r="G339" t="s">
        <v>33</v>
      </c>
      <c r="H339" t="s">
        <v>34</v>
      </c>
      <c r="I339" t="s">
        <v>34</v>
      </c>
      <c r="J339" t="s">
        <v>1099</v>
      </c>
      <c r="K339" s="3">
        <v>45343</v>
      </c>
      <c r="L339" s="3">
        <v>45362</v>
      </c>
      <c r="M339">
        <v>101</v>
      </c>
      <c r="N339">
        <v>19</v>
      </c>
      <c r="O339">
        <v>6</v>
      </c>
      <c r="P339">
        <v>3</v>
      </c>
      <c r="Q339" t="s">
        <v>61</v>
      </c>
      <c r="R339" t="s">
        <v>61</v>
      </c>
      <c r="S339" s="2">
        <v>1130.2</v>
      </c>
      <c r="T339" t="s">
        <v>80</v>
      </c>
      <c r="U339" t="s">
        <v>3118</v>
      </c>
      <c r="V339" t="s">
        <v>51</v>
      </c>
      <c r="W339" t="s">
        <v>63</v>
      </c>
      <c r="X339" t="s">
        <v>52</v>
      </c>
      <c r="Y339" t="s">
        <v>229</v>
      </c>
      <c r="Z339" t="s">
        <v>229</v>
      </c>
      <c r="AA339" t="s">
        <v>229</v>
      </c>
      <c r="AB339">
        <f>IF(datos_transformados[[#This Row],[Cancelacion_reserva]]="Verdadero",1,0)</f>
        <v>1</v>
      </c>
      <c r="AC339">
        <v>3</v>
      </c>
      <c r="AD339">
        <v>5</v>
      </c>
      <c r="AE339" t="s">
        <v>3123</v>
      </c>
      <c r="AF339" t="s">
        <v>88</v>
      </c>
      <c r="AG339" t="s">
        <v>82</v>
      </c>
      <c r="AH339" t="s">
        <v>43</v>
      </c>
      <c r="AI339">
        <v>4</v>
      </c>
      <c r="AJ339">
        <v>2</v>
      </c>
      <c r="AK339">
        <v>2</v>
      </c>
      <c r="AL339">
        <v>3</v>
      </c>
      <c r="AM339" t="s">
        <v>55</v>
      </c>
      <c r="AN339" t="s">
        <v>3116</v>
      </c>
      <c r="AO339" t="s">
        <v>41</v>
      </c>
      <c r="AP339">
        <v>3</v>
      </c>
      <c r="AQ339" t="s">
        <v>99</v>
      </c>
      <c r="AR339" t="s">
        <v>94</v>
      </c>
      <c r="AS339" s="1">
        <v>376.73</v>
      </c>
      <c r="AT339" s="2">
        <v>188.37</v>
      </c>
    </row>
    <row r="340" spans="1:46" x14ac:dyDescent="0.25">
      <c r="A340" t="s">
        <v>1100</v>
      </c>
      <c r="B340" t="s">
        <v>1101</v>
      </c>
      <c r="C340">
        <v>41</v>
      </c>
      <c r="D340" t="s">
        <v>3111</v>
      </c>
      <c r="E340" t="s">
        <v>32</v>
      </c>
      <c r="F340" t="s">
        <v>59</v>
      </c>
      <c r="G340" t="s">
        <v>59</v>
      </c>
      <c r="H340" t="s">
        <v>3113</v>
      </c>
      <c r="I340" t="s">
        <v>34</v>
      </c>
      <c r="J340" t="s">
        <v>1102</v>
      </c>
      <c r="K340" s="3">
        <v>45508</v>
      </c>
      <c r="L340" s="3">
        <v>45605</v>
      </c>
      <c r="M340">
        <v>124</v>
      </c>
      <c r="N340">
        <v>97</v>
      </c>
      <c r="O340">
        <v>14</v>
      </c>
      <c r="P340">
        <v>4</v>
      </c>
      <c r="Q340" t="s">
        <v>3114</v>
      </c>
      <c r="R340" t="s">
        <v>36</v>
      </c>
      <c r="S340" s="2">
        <v>19525.8</v>
      </c>
      <c r="T340" t="s">
        <v>37</v>
      </c>
      <c r="U340" t="s">
        <v>87</v>
      </c>
      <c r="V340" t="s">
        <v>87</v>
      </c>
      <c r="W340" t="s">
        <v>39</v>
      </c>
      <c r="X340" t="s">
        <v>40</v>
      </c>
      <c r="Y340" t="s">
        <v>39</v>
      </c>
      <c r="Z340" t="s">
        <v>39</v>
      </c>
      <c r="AA340" t="s">
        <v>39</v>
      </c>
      <c r="AB340">
        <f>IF(datos_transformados[[#This Row],[Cancelacion_reserva]]="Verdadero",1,0)</f>
        <v>0</v>
      </c>
      <c r="AC340">
        <v>7</v>
      </c>
      <c r="AD340">
        <v>13</v>
      </c>
      <c r="AE340" t="s">
        <v>3116</v>
      </c>
      <c r="AF340" t="s">
        <v>41</v>
      </c>
      <c r="AG340" t="s">
        <v>53</v>
      </c>
      <c r="AH340" t="s">
        <v>43</v>
      </c>
      <c r="AI340">
        <v>1</v>
      </c>
      <c r="AJ340">
        <v>8</v>
      </c>
      <c r="AK340">
        <v>2</v>
      </c>
      <c r="AL340">
        <v>11</v>
      </c>
      <c r="AM340" t="s">
        <v>44</v>
      </c>
      <c r="AN340" t="s">
        <v>3123</v>
      </c>
      <c r="AO340" t="s">
        <v>88</v>
      </c>
      <c r="AP340">
        <v>3</v>
      </c>
      <c r="AQ340" t="s">
        <v>165</v>
      </c>
      <c r="AR340" t="s">
        <v>94</v>
      </c>
      <c r="AS340" s="1">
        <v>4881.45</v>
      </c>
      <c r="AT340" s="2">
        <v>1394.7</v>
      </c>
    </row>
    <row r="341" spans="1:46" x14ac:dyDescent="0.25">
      <c r="A341" t="s">
        <v>1103</v>
      </c>
      <c r="B341" t="s">
        <v>1104</v>
      </c>
      <c r="C341">
        <v>24</v>
      </c>
      <c r="D341" t="s">
        <v>3119</v>
      </c>
      <c r="E341" t="s">
        <v>58</v>
      </c>
      <c r="F341" t="s">
        <v>3117</v>
      </c>
      <c r="G341" t="s">
        <v>49</v>
      </c>
      <c r="H341" t="s">
        <v>3113</v>
      </c>
      <c r="I341" t="s">
        <v>34</v>
      </c>
      <c r="J341" t="s">
        <v>1105</v>
      </c>
      <c r="K341" s="3">
        <v>45489</v>
      </c>
      <c r="L341" s="3">
        <v>45554</v>
      </c>
      <c r="M341">
        <v>304</v>
      </c>
      <c r="N341">
        <v>65</v>
      </c>
      <c r="O341">
        <v>13</v>
      </c>
      <c r="P341">
        <v>4</v>
      </c>
      <c r="Q341" t="s">
        <v>61</v>
      </c>
      <c r="R341" t="s">
        <v>61</v>
      </c>
      <c r="S341" s="2">
        <v>14534.6</v>
      </c>
      <c r="T341" t="s">
        <v>37</v>
      </c>
      <c r="U341" t="s">
        <v>3118</v>
      </c>
      <c r="V341" t="s">
        <v>51</v>
      </c>
      <c r="W341" t="s">
        <v>74</v>
      </c>
      <c r="X341" t="s">
        <v>52</v>
      </c>
      <c r="Y341" t="s">
        <v>39</v>
      </c>
      <c r="Z341" t="s">
        <v>120</v>
      </c>
      <c r="AA341" t="s">
        <v>120</v>
      </c>
      <c r="AB341">
        <f>IF(datos_transformados[[#This Row],[Cancelacion_reserva]]="Verdadero",1,0)</f>
        <v>0</v>
      </c>
      <c r="AC341">
        <v>7</v>
      </c>
      <c r="AD341">
        <v>12</v>
      </c>
      <c r="AE341" t="s">
        <v>3116</v>
      </c>
      <c r="AF341" t="s">
        <v>41</v>
      </c>
      <c r="AG341" t="s">
        <v>53</v>
      </c>
      <c r="AH341" t="s">
        <v>104</v>
      </c>
      <c r="AI341">
        <v>4</v>
      </c>
      <c r="AJ341">
        <v>7</v>
      </c>
      <c r="AK341">
        <v>3</v>
      </c>
      <c r="AL341">
        <v>9</v>
      </c>
      <c r="AM341" t="s">
        <v>44</v>
      </c>
      <c r="AN341" t="s">
        <v>3123</v>
      </c>
      <c r="AO341" t="s">
        <v>88</v>
      </c>
      <c r="AP341">
        <v>4</v>
      </c>
      <c r="AQ341" t="s">
        <v>115</v>
      </c>
      <c r="AR341" t="s">
        <v>67</v>
      </c>
      <c r="AS341" s="1">
        <v>3633.65</v>
      </c>
      <c r="AT341" s="2">
        <v>1118.05</v>
      </c>
    </row>
    <row r="342" spans="1:46" x14ac:dyDescent="0.25">
      <c r="A342" t="s">
        <v>1106</v>
      </c>
      <c r="B342" t="s">
        <v>1107</v>
      </c>
      <c r="C342">
        <v>62</v>
      </c>
      <c r="D342" t="s">
        <v>3119</v>
      </c>
      <c r="E342" t="s">
        <v>58</v>
      </c>
      <c r="F342" t="s">
        <v>85</v>
      </c>
      <c r="G342" t="s">
        <v>85</v>
      </c>
      <c r="H342" t="s">
        <v>91</v>
      </c>
      <c r="I342" t="s">
        <v>91</v>
      </c>
      <c r="J342" t="s">
        <v>1108</v>
      </c>
      <c r="K342" s="3">
        <v>45387</v>
      </c>
      <c r="L342" s="3">
        <v>45413</v>
      </c>
      <c r="M342">
        <v>291</v>
      </c>
      <c r="N342">
        <v>26</v>
      </c>
      <c r="O342">
        <v>7</v>
      </c>
      <c r="P342">
        <v>3</v>
      </c>
      <c r="Q342" t="s">
        <v>61</v>
      </c>
      <c r="R342" t="s">
        <v>61</v>
      </c>
      <c r="S342" s="2">
        <v>14471.7</v>
      </c>
      <c r="T342" t="s">
        <v>80</v>
      </c>
      <c r="U342" t="s">
        <v>3115</v>
      </c>
      <c r="V342" t="s">
        <v>38</v>
      </c>
      <c r="W342" t="s">
        <v>74</v>
      </c>
      <c r="X342" t="s">
        <v>52</v>
      </c>
      <c r="Y342" t="s">
        <v>39</v>
      </c>
      <c r="Z342" t="s">
        <v>120</v>
      </c>
      <c r="AA342" t="s">
        <v>120</v>
      </c>
      <c r="AB342">
        <f>IF(datos_transformados[[#This Row],[Cancelacion_reserva]]="Verdadero",1,0)</f>
        <v>1</v>
      </c>
      <c r="AC342">
        <v>8</v>
      </c>
      <c r="AD342">
        <v>6</v>
      </c>
      <c r="AE342" t="s">
        <v>3123</v>
      </c>
      <c r="AF342" t="s">
        <v>88</v>
      </c>
      <c r="AG342" t="s">
        <v>82</v>
      </c>
      <c r="AH342" t="s">
        <v>54</v>
      </c>
      <c r="AI342">
        <v>11</v>
      </c>
      <c r="AJ342">
        <v>4</v>
      </c>
      <c r="AK342">
        <v>6</v>
      </c>
      <c r="AL342">
        <v>5</v>
      </c>
      <c r="AM342" t="s">
        <v>44</v>
      </c>
      <c r="AN342" t="s">
        <v>3116</v>
      </c>
      <c r="AO342" t="s">
        <v>41</v>
      </c>
      <c r="AP342">
        <v>2</v>
      </c>
      <c r="AQ342" t="s">
        <v>45</v>
      </c>
      <c r="AR342" t="s">
        <v>146</v>
      </c>
      <c r="AS342" s="1">
        <v>4823.8999999999996</v>
      </c>
      <c r="AT342" s="2">
        <v>2067.39</v>
      </c>
    </row>
    <row r="343" spans="1:46" x14ac:dyDescent="0.25">
      <c r="A343" t="s">
        <v>1109</v>
      </c>
      <c r="B343" t="s">
        <v>1110</v>
      </c>
      <c r="C343">
        <v>48</v>
      </c>
      <c r="D343" t="s">
        <v>3125</v>
      </c>
      <c r="E343" t="s">
        <v>97</v>
      </c>
      <c r="F343" t="s">
        <v>3117</v>
      </c>
      <c r="G343" t="s">
        <v>49</v>
      </c>
      <c r="H343" t="s">
        <v>91</v>
      </c>
      <c r="I343" t="s">
        <v>91</v>
      </c>
      <c r="J343" t="s">
        <v>1111</v>
      </c>
      <c r="K343" s="3">
        <v>45310</v>
      </c>
      <c r="L343" s="3">
        <v>45428</v>
      </c>
      <c r="M343">
        <v>314</v>
      </c>
      <c r="N343">
        <v>118</v>
      </c>
      <c r="O343">
        <v>8</v>
      </c>
      <c r="P343">
        <v>3</v>
      </c>
      <c r="Q343" t="s">
        <v>61</v>
      </c>
      <c r="R343" t="s">
        <v>61</v>
      </c>
      <c r="S343" s="2">
        <v>8875.1</v>
      </c>
      <c r="T343" t="s">
        <v>80</v>
      </c>
      <c r="U343" t="s">
        <v>3118</v>
      </c>
      <c r="V343" t="s">
        <v>51</v>
      </c>
      <c r="W343" t="s">
        <v>74</v>
      </c>
      <c r="X343" t="s">
        <v>40</v>
      </c>
      <c r="Y343" t="s">
        <v>3127</v>
      </c>
      <c r="Z343" t="s">
        <v>3127</v>
      </c>
      <c r="AA343" t="s">
        <v>130</v>
      </c>
      <c r="AB343">
        <f>IF(datos_transformados[[#This Row],[Cancelacion_reserva]]="Verdadero",1,0)</f>
        <v>1</v>
      </c>
      <c r="AC343">
        <v>3</v>
      </c>
      <c r="AD343">
        <v>7</v>
      </c>
      <c r="AE343" t="s">
        <v>3123</v>
      </c>
      <c r="AF343" t="s">
        <v>88</v>
      </c>
      <c r="AG343" t="s">
        <v>53</v>
      </c>
      <c r="AH343" t="s">
        <v>54</v>
      </c>
      <c r="AI343">
        <v>6</v>
      </c>
      <c r="AJ343">
        <v>1</v>
      </c>
      <c r="AK343">
        <v>9</v>
      </c>
      <c r="AL343">
        <v>5</v>
      </c>
      <c r="AM343" t="s">
        <v>44</v>
      </c>
      <c r="AN343" t="s">
        <v>3116</v>
      </c>
      <c r="AO343" t="s">
        <v>41</v>
      </c>
      <c r="AP343">
        <v>1</v>
      </c>
      <c r="AQ343" t="s">
        <v>66</v>
      </c>
      <c r="AR343" t="s">
        <v>94</v>
      </c>
      <c r="AS343" s="1">
        <v>2958.37</v>
      </c>
      <c r="AT343" s="2">
        <v>1109.3900000000001</v>
      </c>
    </row>
    <row r="344" spans="1:46" x14ac:dyDescent="0.25">
      <c r="A344" t="s">
        <v>1112</v>
      </c>
      <c r="B344" t="s">
        <v>1113</v>
      </c>
      <c r="C344">
        <v>60</v>
      </c>
      <c r="D344" t="s">
        <v>3111</v>
      </c>
      <c r="E344" t="s">
        <v>32</v>
      </c>
      <c r="F344" t="s">
        <v>3120</v>
      </c>
      <c r="G344" t="s">
        <v>70</v>
      </c>
      <c r="H344" t="s">
        <v>34</v>
      </c>
      <c r="I344" t="s">
        <v>34</v>
      </c>
      <c r="J344" t="s">
        <v>1114</v>
      </c>
      <c r="K344" s="3">
        <v>45328</v>
      </c>
      <c r="L344" s="3">
        <v>45372</v>
      </c>
      <c r="M344">
        <v>48</v>
      </c>
      <c r="N344">
        <v>44</v>
      </c>
      <c r="O344">
        <v>3</v>
      </c>
      <c r="P344">
        <v>2</v>
      </c>
      <c r="Q344" t="s">
        <v>3114</v>
      </c>
      <c r="R344" t="s">
        <v>36</v>
      </c>
      <c r="S344" s="2">
        <v>7889.5</v>
      </c>
      <c r="T344" t="s">
        <v>37</v>
      </c>
      <c r="U344" t="s">
        <v>3122</v>
      </c>
      <c r="V344" t="s">
        <v>81</v>
      </c>
      <c r="W344" t="s">
        <v>39</v>
      </c>
      <c r="X344" t="s">
        <v>40</v>
      </c>
      <c r="Y344" t="s">
        <v>39</v>
      </c>
      <c r="Z344" t="s">
        <v>39</v>
      </c>
      <c r="AA344" t="s">
        <v>39</v>
      </c>
      <c r="AB344">
        <f>IF(datos_transformados[[#This Row],[Cancelacion_reserva]]="Verdadero",1,0)</f>
        <v>1</v>
      </c>
      <c r="AC344">
        <v>2</v>
      </c>
      <c r="AD344">
        <v>2</v>
      </c>
      <c r="AE344" t="s">
        <v>3123</v>
      </c>
      <c r="AF344" t="s">
        <v>88</v>
      </c>
      <c r="AG344" t="s">
        <v>53</v>
      </c>
      <c r="AH344" t="s">
        <v>54</v>
      </c>
      <c r="AI344">
        <v>5</v>
      </c>
      <c r="AJ344">
        <v>2</v>
      </c>
      <c r="AK344">
        <v>8</v>
      </c>
      <c r="AL344">
        <v>3</v>
      </c>
      <c r="AM344" t="s">
        <v>44</v>
      </c>
      <c r="AN344" t="s">
        <v>3116</v>
      </c>
      <c r="AO344" t="s">
        <v>41</v>
      </c>
      <c r="AP344">
        <v>4</v>
      </c>
      <c r="AQ344" t="s">
        <v>39</v>
      </c>
      <c r="AR344" t="s">
        <v>146</v>
      </c>
      <c r="AS344" s="1">
        <v>3944.75</v>
      </c>
      <c r="AT344" s="2">
        <v>2629.83</v>
      </c>
    </row>
    <row r="345" spans="1:46" x14ac:dyDescent="0.25">
      <c r="A345" t="s">
        <v>1115</v>
      </c>
      <c r="B345" t="s">
        <v>1116</v>
      </c>
      <c r="C345">
        <v>48</v>
      </c>
      <c r="D345" t="s">
        <v>3125</v>
      </c>
      <c r="E345" t="s">
        <v>97</v>
      </c>
      <c r="F345" t="s">
        <v>3120</v>
      </c>
      <c r="G345" t="s">
        <v>70</v>
      </c>
      <c r="H345" t="s">
        <v>91</v>
      </c>
      <c r="I345" t="s">
        <v>91</v>
      </c>
      <c r="J345" t="s">
        <v>1117</v>
      </c>
      <c r="K345" s="3">
        <v>45471</v>
      </c>
      <c r="L345" s="3">
        <v>45482</v>
      </c>
      <c r="M345">
        <v>320</v>
      </c>
      <c r="N345">
        <v>11</v>
      </c>
      <c r="O345">
        <v>7</v>
      </c>
      <c r="P345">
        <v>1</v>
      </c>
      <c r="Q345" t="s">
        <v>61</v>
      </c>
      <c r="R345" t="s">
        <v>61</v>
      </c>
      <c r="S345" s="2">
        <v>5035.6000000000004</v>
      </c>
      <c r="T345" t="s">
        <v>80</v>
      </c>
      <c r="U345" t="s">
        <v>3115</v>
      </c>
      <c r="V345" t="s">
        <v>38</v>
      </c>
      <c r="W345" t="s">
        <v>74</v>
      </c>
      <c r="X345" t="s">
        <v>40</v>
      </c>
      <c r="Y345" t="s">
        <v>39</v>
      </c>
      <c r="Z345" t="s">
        <v>120</v>
      </c>
      <c r="AA345" t="s">
        <v>120</v>
      </c>
      <c r="AB345">
        <f>IF(datos_transformados[[#This Row],[Cancelacion_reserva]]="Verdadero",1,0)</f>
        <v>0</v>
      </c>
      <c r="AC345">
        <v>3</v>
      </c>
      <c r="AD345">
        <v>6</v>
      </c>
      <c r="AE345" t="s">
        <v>3123</v>
      </c>
      <c r="AF345" t="s">
        <v>88</v>
      </c>
      <c r="AG345" t="s">
        <v>42</v>
      </c>
      <c r="AH345" t="s">
        <v>104</v>
      </c>
      <c r="AI345">
        <v>5</v>
      </c>
      <c r="AJ345">
        <v>6</v>
      </c>
      <c r="AK345">
        <v>3</v>
      </c>
      <c r="AL345">
        <v>7</v>
      </c>
      <c r="AM345" t="s">
        <v>44</v>
      </c>
      <c r="AN345" t="s">
        <v>3123</v>
      </c>
      <c r="AO345" t="s">
        <v>88</v>
      </c>
      <c r="AP345">
        <v>2</v>
      </c>
      <c r="AQ345" t="s">
        <v>45</v>
      </c>
      <c r="AR345" t="s">
        <v>94</v>
      </c>
      <c r="AS345" s="1">
        <v>5035.6000000000004</v>
      </c>
      <c r="AT345" s="2">
        <v>719.37</v>
      </c>
    </row>
    <row r="346" spans="1:46" x14ac:dyDescent="0.25">
      <c r="A346" t="s">
        <v>1118</v>
      </c>
      <c r="B346" t="s">
        <v>1119</v>
      </c>
      <c r="C346">
        <v>31</v>
      </c>
      <c r="D346" t="s">
        <v>3125</v>
      </c>
      <c r="E346" t="s">
        <v>97</v>
      </c>
      <c r="F346" t="s">
        <v>59</v>
      </c>
      <c r="G346" t="s">
        <v>59</v>
      </c>
      <c r="H346" t="s">
        <v>91</v>
      </c>
      <c r="I346" t="s">
        <v>91</v>
      </c>
      <c r="J346" t="s">
        <v>1120</v>
      </c>
      <c r="K346" s="3">
        <v>45336</v>
      </c>
      <c r="L346" s="3">
        <v>45478</v>
      </c>
      <c r="M346">
        <v>209</v>
      </c>
      <c r="N346">
        <v>142</v>
      </c>
      <c r="O346">
        <v>7</v>
      </c>
      <c r="P346">
        <v>2</v>
      </c>
      <c r="Q346" t="s">
        <v>3114</v>
      </c>
      <c r="R346" t="s">
        <v>36</v>
      </c>
      <c r="S346" s="2">
        <v>13823.4</v>
      </c>
      <c r="T346" t="s">
        <v>73</v>
      </c>
      <c r="U346" t="s">
        <v>3118</v>
      </c>
      <c r="V346" t="s">
        <v>51</v>
      </c>
      <c r="W346" t="s">
        <v>39</v>
      </c>
      <c r="X346" t="s">
        <v>52</v>
      </c>
      <c r="Y346" t="s">
        <v>39</v>
      </c>
      <c r="Z346" t="s">
        <v>39</v>
      </c>
      <c r="AA346" t="s">
        <v>39</v>
      </c>
      <c r="AB346">
        <f>IF(datos_transformados[[#This Row],[Cancelacion_reserva]]="Verdadero",1,0)</f>
        <v>1</v>
      </c>
      <c r="AC346">
        <v>2</v>
      </c>
      <c r="AD346">
        <v>6</v>
      </c>
      <c r="AE346" t="s">
        <v>3116</v>
      </c>
      <c r="AF346" t="s">
        <v>41</v>
      </c>
      <c r="AG346" t="s">
        <v>53</v>
      </c>
      <c r="AH346" t="s">
        <v>43</v>
      </c>
      <c r="AI346">
        <v>4</v>
      </c>
      <c r="AJ346">
        <v>2</v>
      </c>
      <c r="AK346">
        <v>7</v>
      </c>
      <c r="AL346">
        <v>7</v>
      </c>
      <c r="AM346" t="s">
        <v>44</v>
      </c>
      <c r="AN346" t="s">
        <v>3116</v>
      </c>
      <c r="AO346" t="s">
        <v>41</v>
      </c>
      <c r="AP346">
        <v>2</v>
      </c>
      <c r="AQ346" t="s">
        <v>66</v>
      </c>
      <c r="AR346" t="s">
        <v>46</v>
      </c>
      <c r="AS346" s="1">
        <v>6911.7</v>
      </c>
      <c r="AT346" s="2">
        <v>1974.77</v>
      </c>
    </row>
    <row r="347" spans="1:46" x14ac:dyDescent="0.25">
      <c r="A347" t="s">
        <v>1121</v>
      </c>
      <c r="B347" t="s">
        <v>1122</v>
      </c>
      <c r="C347">
        <v>37</v>
      </c>
      <c r="D347" t="s">
        <v>3125</v>
      </c>
      <c r="E347" t="s">
        <v>97</v>
      </c>
      <c r="F347" t="s">
        <v>3126</v>
      </c>
      <c r="G347" t="s">
        <v>110</v>
      </c>
      <c r="H347" t="s">
        <v>34</v>
      </c>
      <c r="I347" t="s">
        <v>34</v>
      </c>
      <c r="J347" t="s">
        <v>1123</v>
      </c>
      <c r="K347" s="3">
        <v>45409</v>
      </c>
      <c r="L347" s="3">
        <v>45469</v>
      </c>
      <c r="M347">
        <v>107</v>
      </c>
      <c r="N347">
        <v>60</v>
      </c>
      <c r="O347">
        <v>11</v>
      </c>
      <c r="P347">
        <v>4</v>
      </c>
      <c r="Q347" t="s">
        <v>61</v>
      </c>
      <c r="R347" t="s">
        <v>61</v>
      </c>
      <c r="S347" s="2">
        <v>19203.2</v>
      </c>
      <c r="T347" t="s">
        <v>37</v>
      </c>
      <c r="U347" t="s">
        <v>87</v>
      </c>
      <c r="V347" t="s">
        <v>87</v>
      </c>
      <c r="W347" t="s">
        <v>63</v>
      </c>
      <c r="X347" t="s">
        <v>64</v>
      </c>
      <c r="Y347" t="s">
        <v>229</v>
      </c>
      <c r="Z347" t="s">
        <v>229</v>
      </c>
      <c r="AA347" t="s">
        <v>229</v>
      </c>
      <c r="AB347">
        <f>IF(datos_transformados[[#This Row],[Cancelacion_reserva]]="Verdadero",1,0)</f>
        <v>0</v>
      </c>
      <c r="AC347">
        <v>2</v>
      </c>
      <c r="AD347">
        <v>10</v>
      </c>
      <c r="AE347" t="s">
        <v>3116</v>
      </c>
      <c r="AF347" t="s">
        <v>41</v>
      </c>
      <c r="AG347" t="s">
        <v>82</v>
      </c>
      <c r="AH347" t="s">
        <v>54</v>
      </c>
      <c r="AI347">
        <v>3</v>
      </c>
      <c r="AJ347">
        <v>4</v>
      </c>
      <c r="AK347">
        <v>9</v>
      </c>
      <c r="AL347">
        <v>6</v>
      </c>
      <c r="AM347" t="s">
        <v>44</v>
      </c>
      <c r="AN347" t="s">
        <v>3123</v>
      </c>
      <c r="AO347" t="s">
        <v>88</v>
      </c>
      <c r="AP347">
        <v>4</v>
      </c>
      <c r="AQ347" t="s">
        <v>115</v>
      </c>
      <c r="AR347" t="s">
        <v>46</v>
      </c>
      <c r="AS347" s="1">
        <v>4800.8</v>
      </c>
      <c r="AT347" s="2">
        <v>1745.75</v>
      </c>
    </row>
    <row r="348" spans="1:46" x14ac:dyDescent="0.25">
      <c r="A348" t="s">
        <v>1124</v>
      </c>
      <c r="B348" t="s">
        <v>1125</v>
      </c>
      <c r="C348">
        <v>39</v>
      </c>
      <c r="D348" t="s">
        <v>3111</v>
      </c>
      <c r="E348" t="s">
        <v>32</v>
      </c>
      <c r="F348" t="s">
        <v>3126</v>
      </c>
      <c r="G348" t="s">
        <v>110</v>
      </c>
      <c r="H348" t="s">
        <v>34</v>
      </c>
      <c r="I348" t="s">
        <v>34</v>
      </c>
      <c r="J348" t="s">
        <v>1126</v>
      </c>
      <c r="K348" s="3">
        <v>45320</v>
      </c>
      <c r="L348" s="3">
        <v>45622</v>
      </c>
      <c r="M348">
        <v>100</v>
      </c>
      <c r="N348">
        <v>302</v>
      </c>
      <c r="O348">
        <v>9</v>
      </c>
      <c r="P348">
        <v>1</v>
      </c>
      <c r="Q348" t="s">
        <v>72</v>
      </c>
      <c r="R348" t="s">
        <v>72</v>
      </c>
      <c r="S348" s="2">
        <v>17305.599999999999</v>
      </c>
      <c r="T348" t="s">
        <v>37</v>
      </c>
      <c r="U348" t="s">
        <v>87</v>
      </c>
      <c r="V348" t="s">
        <v>87</v>
      </c>
      <c r="W348" t="s">
        <v>103</v>
      </c>
      <c r="X348" t="s">
        <v>40</v>
      </c>
      <c r="Y348" t="s">
        <v>39</v>
      </c>
      <c r="Z348" t="s">
        <v>39</v>
      </c>
      <c r="AA348" t="s">
        <v>39</v>
      </c>
      <c r="AB348">
        <f>IF(datos_transformados[[#This Row],[Cancelacion_reserva]]="Verdadero",1,0)</f>
        <v>0</v>
      </c>
      <c r="AC348">
        <v>6</v>
      </c>
      <c r="AD348">
        <v>8</v>
      </c>
      <c r="AE348" t="s">
        <v>3116</v>
      </c>
      <c r="AF348" t="s">
        <v>41</v>
      </c>
      <c r="AG348" t="s">
        <v>53</v>
      </c>
      <c r="AH348" t="s">
        <v>43</v>
      </c>
      <c r="AI348">
        <v>11</v>
      </c>
      <c r="AJ348">
        <v>1</v>
      </c>
      <c r="AK348">
        <v>3</v>
      </c>
      <c r="AL348">
        <v>11</v>
      </c>
      <c r="AM348" t="s">
        <v>44</v>
      </c>
      <c r="AN348" t="s">
        <v>3123</v>
      </c>
      <c r="AO348" t="s">
        <v>88</v>
      </c>
      <c r="AP348">
        <v>2</v>
      </c>
      <c r="AQ348" t="s">
        <v>45</v>
      </c>
      <c r="AR348" t="s">
        <v>46</v>
      </c>
      <c r="AS348" s="1">
        <v>17305.599999999999</v>
      </c>
      <c r="AT348" s="2">
        <v>1922.84</v>
      </c>
    </row>
    <row r="349" spans="1:46" x14ac:dyDescent="0.25">
      <c r="A349" t="s">
        <v>1127</v>
      </c>
      <c r="B349" t="s">
        <v>1128</v>
      </c>
      <c r="C349">
        <v>56</v>
      </c>
      <c r="D349" t="s">
        <v>3111</v>
      </c>
      <c r="E349" t="s">
        <v>32</v>
      </c>
      <c r="F349" t="s">
        <v>3112</v>
      </c>
      <c r="G349" t="s">
        <v>33</v>
      </c>
      <c r="H349" t="s">
        <v>34</v>
      </c>
      <c r="I349" t="s">
        <v>34</v>
      </c>
      <c r="J349" t="s">
        <v>1129</v>
      </c>
      <c r="K349" s="3">
        <v>45506</v>
      </c>
      <c r="L349" s="3">
        <v>45527</v>
      </c>
      <c r="M349">
        <v>3</v>
      </c>
      <c r="N349">
        <v>21</v>
      </c>
      <c r="O349">
        <v>4</v>
      </c>
      <c r="P349">
        <v>2</v>
      </c>
      <c r="Q349" t="s">
        <v>72</v>
      </c>
      <c r="R349" t="s">
        <v>72</v>
      </c>
      <c r="S349" s="2">
        <v>5951.2</v>
      </c>
      <c r="T349" t="s">
        <v>73</v>
      </c>
      <c r="U349" t="s">
        <v>3115</v>
      </c>
      <c r="V349" t="s">
        <v>38</v>
      </c>
      <c r="W349" t="s">
        <v>63</v>
      </c>
      <c r="X349" t="s">
        <v>40</v>
      </c>
      <c r="Y349" t="s">
        <v>39</v>
      </c>
      <c r="Z349" t="s">
        <v>39</v>
      </c>
      <c r="AA349" t="s">
        <v>39</v>
      </c>
      <c r="AB349">
        <f>IF(datos_transformados[[#This Row],[Cancelacion_reserva]]="Verdadero",1,0)</f>
        <v>1</v>
      </c>
      <c r="AC349">
        <v>9</v>
      </c>
      <c r="AD349">
        <v>3</v>
      </c>
      <c r="AE349" t="s">
        <v>3116</v>
      </c>
      <c r="AF349" t="s">
        <v>41</v>
      </c>
      <c r="AG349" t="s">
        <v>53</v>
      </c>
      <c r="AH349" t="s">
        <v>54</v>
      </c>
      <c r="AI349">
        <v>9</v>
      </c>
      <c r="AJ349">
        <v>8</v>
      </c>
      <c r="AK349">
        <v>2</v>
      </c>
      <c r="AL349">
        <v>8</v>
      </c>
      <c r="AM349" t="s">
        <v>55</v>
      </c>
      <c r="AN349" t="s">
        <v>3116</v>
      </c>
      <c r="AO349" t="s">
        <v>41</v>
      </c>
      <c r="AP349">
        <v>2</v>
      </c>
      <c r="AQ349" t="s">
        <v>66</v>
      </c>
      <c r="AR349" t="s">
        <v>146</v>
      </c>
      <c r="AS349" s="1">
        <v>2975.6</v>
      </c>
      <c r="AT349" s="2">
        <v>1487.8</v>
      </c>
    </row>
    <row r="350" spans="1:46" x14ac:dyDescent="0.25">
      <c r="A350" t="s">
        <v>1130</v>
      </c>
      <c r="B350" t="s">
        <v>1131</v>
      </c>
      <c r="C350">
        <v>33</v>
      </c>
      <c r="D350" t="s">
        <v>3111</v>
      </c>
      <c r="E350" t="s">
        <v>32</v>
      </c>
      <c r="F350" t="s">
        <v>3126</v>
      </c>
      <c r="G350" t="s">
        <v>110</v>
      </c>
      <c r="H350" t="s">
        <v>34</v>
      </c>
      <c r="I350" t="s">
        <v>34</v>
      </c>
      <c r="J350" t="s">
        <v>1132</v>
      </c>
      <c r="K350" s="3">
        <v>45372</v>
      </c>
      <c r="L350" s="3">
        <v>45537</v>
      </c>
      <c r="M350">
        <v>336</v>
      </c>
      <c r="N350">
        <v>165</v>
      </c>
      <c r="O350">
        <v>14</v>
      </c>
      <c r="P350">
        <v>4</v>
      </c>
      <c r="Q350" t="s">
        <v>3114</v>
      </c>
      <c r="R350" t="s">
        <v>36</v>
      </c>
      <c r="S350" s="2">
        <v>12396.7</v>
      </c>
      <c r="T350" t="s">
        <v>37</v>
      </c>
      <c r="U350" t="s">
        <v>3118</v>
      </c>
      <c r="V350" t="s">
        <v>51</v>
      </c>
      <c r="W350" t="s">
        <v>39</v>
      </c>
      <c r="X350" t="s">
        <v>40</v>
      </c>
      <c r="Y350" t="s">
        <v>39</v>
      </c>
      <c r="Z350" t="s">
        <v>39</v>
      </c>
      <c r="AA350" t="s">
        <v>39</v>
      </c>
      <c r="AB350">
        <f>IF(datos_transformados[[#This Row],[Cancelacion_reserva]]="Verdadero",1,0)</f>
        <v>0</v>
      </c>
      <c r="AC350">
        <v>1</v>
      </c>
      <c r="AD350">
        <v>13</v>
      </c>
      <c r="AE350" t="s">
        <v>3123</v>
      </c>
      <c r="AF350" t="s">
        <v>88</v>
      </c>
      <c r="AG350" t="s">
        <v>53</v>
      </c>
      <c r="AH350" t="s">
        <v>54</v>
      </c>
      <c r="AI350">
        <v>2</v>
      </c>
      <c r="AJ350">
        <v>3</v>
      </c>
      <c r="AK350">
        <v>10</v>
      </c>
      <c r="AL350">
        <v>9</v>
      </c>
      <c r="AM350" t="s">
        <v>44</v>
      </c>
      <c r="AN350" t="s">
        <v>3123</v>
      </c>
      <c r="AO350" t="s">
        <v>88</v>
      </c>
      <c r="AP350">
        <v>4</v>
      </c>
      <c r="AQ350" t="s">
        <v>115</v>
      </c>
      <c r="AR350" t="s">
        <v>46</v>
      </c>
      <c r="AS350" s="1">
        <v>3099.18</v>
      </c>
      <c r="AT350" s="2">
        <v>885.48</v>
      </c>
    </row>
    <row r="351" spans="1:46" x14ac:dyDescent="0.25">
      <c r="A351" t="s">
        <v>1133</v>
      </c>
      <c r="B351" t="s">
        <v>1134</v>
      </c>
      <c r="C351">
        <v>60</v>
      </c>
      <c r="D351" t="s">
        <v>3119</v>
      </c>
      <c r="E351" t="s">
        <v>58</v>
      </c>
      <c r="F351" t="s">
        <v>3112</v>
      </c>
      <c r="G351" t="s">
        <v>33</v>
      </c>
      <c r="H351" t="s">
        <v>34</v>
      </c>
      <c r="I351" t="s">
        <v>34</v>
      </c>
      <c r="J351" t="s">
        <v>1135</v>
      </c>
      <c r="K351" s="3">
        <v>45294</v>
      </c>
      <c r="L351" s="3">
        <v>45620</v>
      </c>
      <c r="M351">
        <v>154</v>
      </c>
      <c r="N351">
        <v>326</v>
      </c>
      <c r="O351">
        <v>1</v>
      </c>
      <c r="P351">
        <v>1</v>
      </c>
      <c r="Q351" t="s">
        <v>3114</v>
      </c>
      <c r="R351" t="s">
        <v>36</v>
      </c>
      <c r="S351" s="2">
        <v>580.1</v>
      </c>
      <c r="T351" t="s">
        <v>80</v>
      </c>
      <c r="U351" t="s">
        <v>87</v>
      </c>
      <c r="V351" t="s">
        <v>87</v>
      </c>
      <c r="W351" t="s">
        <v>39</v>
      </c>
      <c r="X351" t="s">
        <v>52</v>
      </c>
      <c r="Y351" t="s">
        <v>39</v>
      </c>
      <c r="Z351" t="s">
        <v>39</v>
      </c>
      <c r="AA351" t="s">
        <v>39</v>
      </c>
      <c r="AB351">
        <f>IF(datos_transformados[[#This Row],[Cancelacion_reserva]]="Verdadero",1,0)</f>
        <v>1</v>
      </c>
      <c r="AC351">
        <v>8</v>
      </c>
      <c r="AD351">
        <v>0</v>
      </c>
      <c r="AE351" t="s">
        <v>3123</v>
      </c>
      <c r="AF351" t="s">
        <v>88</v>
      </c>
      <c r="AG351" t="s">
        <v>42</v>
      </c>
      <c r="AH351" t="s">
        <v>54</v>
      </c>
      <c r="AI351">
        <v>4</v>
      </c>
      <c r="AJ351">
        <v>1</v>
      </c>
      <c r="AK351">
        <v>3</v>
      </c>
      <c r="AL351">
        <v>11</v>
      </c>
      <c r="AM351" t="s">
        <v>55</v>
      </c>
      <c r="AN351" t="s">
        <v>3116</v>
      </c>
      <c r="AO351" t="s">
        <v>41</v>
      </c>
      <c r="AP351">
        <v>3</v>
      </c>
      <c r="AQ351" t="s">
        <v>66</v>
      </c>
      <c r="AR351" t="s">
        <v>146</v>
      </c>
      <c r="AS351" s="1">
        <v>580.1</v>
      </c>
      <c r="AT351" s="2">
        <v>580.1</v>
      </c>
    </row>
    <row r="352" spans="1:46" x14ac:dyDescent="0.25">
      <c r="A352" t="s">
        <v>1136</v>
      </c>
      <c r="B352" t="s">
        <v>1137</v>
      </c>
      <c r="C352">
        <v>20</v>
      </c>
      <c r="D352" t="s">
        <v>3111</v>
      </c>
      <c r="E352" t="s">
        <v>32</v>
      </c>
      <c r="F352" t="s">
        <v>85</v>
      </c>
      <c r="G352" t="s">
        <v>85</v>
      </c>
      <c r="H352" t="s">
        <v>34</v>
      </c>
      <c r="I352" t="s">
        <v>34</v>
      </c>
      <c r="J352" t="s">
        <v>1138</v>
      </c>
      <c r="K352" s="3">
        <v>45652</v>
      </c>
      <c r="L352" s="3">
        <v>45655</v>
      </c>
      <c r="M352">
        <v>313</v>
      </c>
      <c r="N352">
        <v>3</v>
      </c>
      <c r="O352">
        <v>4</v>
      </c>
      <c r="P352">
        <v>4</v>
      </c>
      <c r="Q352" t="s">
        <v>61</v>
      </c>
      <c r="R352" t="s">
        <v>61</v>
      </c>
      <c r="S352" s="2">
        <v>12392.3</v>
      </c>
      <c r="T352" t="s">
        <v>80</v>
      </c>
      <c r="U352" t="s">
        <v>3124</v>
      </c>
      <c r="V352" t="s">
        <v>93</v>
      </c>
      <c r="W352" t="s">
        <v>74</v>
      </c>
      <c r="X352" t="s">
        <v>64</v>
      </c>
      <c r="Y352" t="s">
        <v>39</v>
      </c>
      <c r="Z352" t="s">
        <v>120</v>
      </c>
      <c r="AA352" t="s">
        <v>120</v>
      </c>
      <c r="AB352">
        <f>IF(datos_transformados[[#This Row],[Cancelacion_reserva]]="Verdadero",1,0)</f>
        <v>0</v>
      </c>
      <c r="AC352">
        <v>8</v>
      </c>
      <c r="AD352">
        <v>3</v>
      </c>
      <c r="AE352" t="s">
        <v>3123</v>
      </c>
      <c r="AF352" t="s">
        <v>88</v>
      </c>
      <c r="AG352" t="s">
        <v>53</v>
      </c>
      <c r="AH352" t="s">
        <v>104</v>
      </c>
      <c r="AI352">
        <v>12</v>
      </c>
      <c r="AJ352">
        <v>12</v>
      </c>
      <c r="AK352">
        <v>4</v>
      </c>
      <c r="AL352">
        <v>12</v>
      </c>
      <c r="AM352" t="s">
        <v>44</v>
      </c>
      <c r="AN352" t="s">
        <v>3123</v>
      </c>
      <c r="AO352" t="s">
        <v>88</v>
      </c>
      <c r="AP352">
        <v>4</v>
      </c>
      <c r="AQ352" t="s">
        <v>165</v>
      </c>
      <c r="AR352" t="s">
        <v>67</v>
      </c>
      <c r="AS352" s="1">
        <v>3098.08</v>
      </c>
      <c r="AT352" s="2">
        <v>3098.08</v>
      </c>
    </row>
    <row r="353" spans="1:46" x14ac:dyDescent="0.25">
      <c r="A353" t="s">
        <v>1139</v>
      </c>
      <c r="B353" t="s">
        <v>1140</v>
      </c>
      <c r="C353">
        <v>20</v>
      </c>
      <c r="D353" t="s">
        <v>3119</v>
      </c>
      <c r="E353" t="s">
        <v>58</v>
      </c>
      <c r="F353" t="s">
        <v>85</v>
      </c>
      <c r="G353" t="s">
        <v>85</v>
      </c>
      <c r="H353" t="s">
        <v>91</v>
      </c>
      <c r="I353" t="s">
        <v>91</v>
      </c>
      <c r="J353" t="s">
        <v>1141</v>
      </c>
      <c r="K353" s="3">
        <v>45453</v>
      </c>
      <c r="L353" s="3">
        <v>45458</v>
      </c>
      <c r="M353">
        <v>278</v>
      </c>
      <c r="N353">
        <v>5</v>
      </c>
      <c r="O353">
        <v>12</v>
      </c>
      <c r="P353">
        <v>1</v>
      </c>
      <c r="Q353" t="s">
        <v>61</v>
      </c>
      <c r="R353" t="s">
        <v>61</v>
      </c>
      <c r="S353" s="2">
        <v>9491.7000000000007</v>
      </c>
      <c r="T353" t="s">
        <v>73</v>
      </c>
      <c r="U353" t="s">
        <v>3124</v>
      </c>
      <c r="V353" t="s">
        <v>93</v>
      </c>
      <c r="W353" t="s">
        <v>63</v>
      </c>
      <c r="X353" t="s">
        <v>52</v>
      </c>
      <c r="Y353" t="s">
        <v>39</v>
      </c>
      <c r="Z353" t="s">
        <v>120</v>
      </c>
      <c r="AA353" t="s">
        <v>120</v>
      </c>
      <c r="AB353">
        <f>IF(datos_transformados[[#This Row],[Cancelacion_reserva]]="Verdadero",1,0)</f>
        <v>1</v>
      </c>
      <c r="AC353">
        <v>3</v>
      </c>
      <c r="AD353">
        <v>11</v>
      </c>
      <c r="AE353" t="s">
        <v>3123</v>
      </c>
      <c r="AF353" t="s">
        <v>88</v>
      </c>
      <c r="AG353" t="s">
        <v>42</v>
      </c>
      <c r="AH353" t="s">
        <v>54</v>
      </c>
      <c r="AI353">
        <v>6</v>
      </c>
      <c r="AJ353">
        <v>6</v>
      </c>
      <c r="AK353">
        <v>6</v>
      </c>
      <c r="AL353">
        <v>6</v>
      </c>
      <c r="AM353" t="s">
        <v>55</v>
      </c>
      <c r="AN353" t="s">
        <v>3116</v>
      </c>
      <c r="AO353" t="s">
        <v>41</v>
      </c>
      <c r="AP353">
        <v>2</v>
      </c>
      <c r="AQ353" t="s">
        <v>39</v>
      </c>
      <c r="AR353" t="s">
        <v>67</v>
      </c>
      <c r="AS353" s="1">
        <v>9491.7000000000007</v>
      </c>
      <c r="AT353" s="2">
        <v>790.98</v>
      </c>
    </row>
    <row r="354" spans="1:46" x14ac:dyDescent="0.25">
      <c r="A354" t="s">
        <v>1142</v>
      </c>
      <c r="B354" t="s">
        <v>1143</v>
      </c>
      <c r="C354">
        <v>44</v>
      </c>
      <c r="D354" t="s">
        <v>3125</v>
      </c>
      <c r="E354" t="s">
        <v>97</v>
      </c>
      <c r="F354" t="s">
        <v>3112</v>
      </c>
      <c r="G354" t="s">
        <v>33</v>
      </c>
      <c r="H354" t="s">
        <v>34</v>
      </c>
      <c r="I354" t="s">
        <v>34</v>
      </c>
      <c r="J354" t="s">
        <v>1144</v>
      </c>
      <c r="K354" s="3">
        <v>45584</v>
      </c>
      <c r="L354" s="3">
        <v>45616</v>
      </c>
      <c r="M354">
        <v>195</v>
      </c>
      <c r="N354">
        <v>32</v>
      </c>
      <c r="O354">
        <v>7</v>
      </c>
      <c r="P354">
        <v>2</v>
      </c>
      <c r="Q354" t="s">
        <v>3114</v>
      </c>
      <c r="R354" t="s">
        <v>36</v>
      </c>
      <c r="S354" s="2">
        <v>7976.7</v>
      </c>
      <c r="T354" t="s">
        <v>80</v>
      </c>
      <c r="U354" t="s">
        <v>3118</v>
      </c>
      <c r="V354" t="s">
        <v>51</v>
      </c>
      <c r="W354" t="s">
        <v>39</v>
      </c>
      <c r="X354" t="s">
        <v>52</v>
      </c>
      <c r="Y354" t="s">
        <v>39</v>
      </c>
      <c r="Z354" t="s">
        <v>39</v>
      </c>
      <c r="AA354" t="s">
        <v>39</v>
      </c>
      <c r="AB354">
        <f>IF(datos_transformados[[#This Row],[Cancelacion_reserva]]="Verdadero",1,0)</f>
        <v>0</v>
      </c>
      <c r="AC354">
        <v>7</v>
      </c>
      <c r="AD354">
        <v>6</v>
      </c>
      <c r="AE354" t="s">
        <v>3116</v>
      </c>
      <c r="AF354" t="s">
        <v>41</v>
      </c>
      <c r="AG354" t="s">
        <v>53</v>
      </c>
      <c r="AH354" t="s">
        <v>104</v>
      </c>
      <c r="AI354">
        <v>3</v>
      </c>
      <c r="AJ354">
        <v>10</v>
      </c>
      <c r="AK354">
        <v>2</v>
      </c>
      <c r="AL354">
        <v>11</v>
      </c>
      <c r="AM354" t="s">
        <v>55</v>
      </c>
      <c r="AN354" t="s">
        <v>3123</v>
      </c>
      <c r="AO354" t="s">
        <v>88</v>
      </c>
      <c r="AP354">
        <v>4</v>
      </c>
      <c r="AQ354" t="s">
        <v>115</v>
      </c>
      <c r="AR354" t="s">
        <v>94</v>
      </c>
      <c r="AS354" s="1">
        <v>3988.35</v>
      </c>
      <c r="AT354" s="2">
        <v>1139.53</v>
      </c>
    </row>
    <row r="355" spans="1:46" x14ac:dyDescent="0.25">
      <c r="A355" t="s">
        <v>1145</v>
      </c>
      <c r="B355" t="s">
        <v>1146</v>
      </c>
      <c r="C355">
        <v>38</v>
      </c>
      <c r="D355" t="s">
        <v>3111</v>
      </c>
      <c r="E355" t="s">
        <v>32</v>
      </c>
      <c r="F355" t="s">
        <v>3117</v>
      </c>
      <c r="G355" t="s">
        <v>49</v>
      </c>
      <c r="H355" t="s">
        <v>34</v>
      </c>
      <c r="I355" t="s">
        <v>34</v>
      </c>
      <c r="J355" t="s">
        <v>1147</v>
      </c>
      <c r="K355" s="3">
        <v>45348</v>
      </c>
      <c r="L355" s="3">
        <v>45508</v>
      </c>
      <c r="M355">
        <v>62</v>
      </c>
      <c r="N355">
        <v>160</v>
      </c>
      <c r="O355">
        <v>10</v>
      </c>
      <c r="P355">
        <v>1</v>
      </c>
      <c r="Q355" t="s">
        <v>72</v>
      </c>
      <c r="R355" t="s">
        <v>72</v>
      </c>
      <c r="S355" s="2">
        <v>13418.6</v>
      </c>
      <c r="T355" t="s">
        <v>37</v>
      </c>
      <c r="U355" t="s">
        <v>119</v>
      </c>
      <c r="V355" t="s">
        <v>119</v>
      </c>
      <c r="W355" t="s">
        <v>63</v>
      </c>
      <c r="X355" t="s">
        <v>40</v>
      </c>
      <c r="Y355" t="s">
        <v>39</v>
      </c>
      <c r="Z355" t="s">
        <v>39</v>
      </c>
      <c r="AA355" t="s">
        <v>39</v>
      </c>
      <c r="AB355">
        <f>IF(datos_transformados[[#This Row],[Cancelacion_reserva]]="Verdadero",1,0)</f>
        <v>0</v>
      </c>
      <c r="AC355">
        <v>4</v>
      </c>
      <c r="AD355">
        <v>9</v>
      </c>
      <c r="AE355" t="s">
        <v>3116</v>
      </c>
      <c r="AF355" t="s">
        <v>41</v>
      </c>
      <c r="AG355" t="s">
        <v>82</v>
      </c>
      <c r="AH355" t="s">
        <v>43</v>
      </c>
      <c r="AI355">
        <v>12</v>
      </c>
      <c r="AJ355">
        <v>2</v>
      </c>
      <c r="AK355">
        <v>2</v>
      </c>
      <c r="AL355">
        <v>8</v>
      </c>
      <c r="AM355" t="s">
        <v>55</v>
      </c>
      <c r="AN355" t="s">
        <v>3123</v>
      </c>
      <c r="AO355" t="s">
        <v>88</v>
      </c>
      <c r="AP355">
        <v>3</v>
      </c>
      <c r="AQ355" t="s">
        <v>165</v>
      </c>
      <c r="AR355" t="s">
        <v>46</v>
      </c>
      <c r="AS355" s="1">
        <v>13418.6</v>
      </c>
      <c r="AT355" s="2">
        <v>1341.86</v>
      </c>
    </row>
    <row r="356" spans="1:46" x14ac:dyDescent="0.25">
      <c r="A356" t="s">
        <v>1148</v>
      </c>
      <c r="B356" t="s">
        <v>1149</v>
      </c>
      <c r="C356">
        <v>34</v>
      </c>
      <c r="D356" t="s">
        <v>3119</v>
      </c>
      <c r="E356" t="s">
        <v>58</v>
      </c>
      <c r="F356" t="s">
        <v>3120</v>
      </c>
      <c r="G356" t="s">
        <v>70</v>
      </c>
      <c r="H356" t="s">
        <v>3113</v>
      </c>
      <c r="I356" t="s">
        <v>34</v>
      </c>
      <c r="J356" t="s">
        <v>1150</v>
      </c>
      <c r="K356" s="3">
        <v>45340</v>
      </c>
      <c r="L356" s="3">
        <v>45625</v>
      </c>
      <c r="M356">
        <v>48</v>
      </c>
      <c r="N356">
        <v>285</v>
      </c>
      <c r="O356">
        <v>12</v>
      </c>
      <c r="P356">
        <v>4</v>
      </c>
      <c r="Q356" t="s">
        <v>3114</v>
      </c>
      <c r="R356" t="s">
        <v>36</v>
      </c>
      <c r="S356" s="2">
        <v>1003.4</v>
      </c>
      <c r="T356" t="s">
        <v>80</v>
      </c>
      <c r="U356" t="s">
        <v>3122</v>
      </c>
      <c r="V356" t="s">
        <v>81</v>
      </c>
      <c r="W356" t="s">
        <v>39</v>
      </c>
      <c r="X356" t="s">
        <v>64</v>
      </c>
      <c r="Y356" t="s">
        <v>39</v>
      </c>
      <c r="Z356" t="s">
        <v>39</v>
      </c>
      <c r="AA356" t="s">
        <v>39</v>
      </c>
      <c r="AB356">
        <f>IF(datos_transformados[[#This Row],[Cancelacion_reserva]]="Verdadero",1,0)</f>
        <v>0</v>
      </c>
      <c r="AC356">
        <v>4</v>
      </c>
      <c r="AD356">
        <v>11</v>
      </c>
      <c r="AE356" t="s">
        <v>3123</v>
      </c>
      <c r="AF356" t="s">
        <v>88</v>
      </c>
      <c r="AG356" t="s">
        <v>42</v>
      </c>
      <c r="AH356" t="s">
        <v>104</v>
      </c>
      <c r="AI356">
        <v>6</v>
      </c>
      <c r="AJ356">
        <v>2</v>
      </c>
      <c r="AK356">
        <v>12</v>
      </c>
      <c r="AL356">
        <v>11</v>
      </c>
      <c r="AM356" t="s">
        <v>44</v>
      </c>
      <c r="AN356" t="s">
        <v>3123</v>
      </c>
      <c r="AO356" t="s">
        <v>88</v>
      </c>
      <c r="AP356">
        <v>4</v>
      </c>
      <c r="AQ356" t="s">
        <v>99</v>
      </c>
      <c r="AR356" t="s">
        <v>46</v>
      </c>
      <c r="AS356" s="1">
        <v>250.85</v>
      </c>
      <c r="AT356" s="2">
        <v>83.62</v>
      </c>
    </row>
    <row r="357" spans="1:46" x14ac:dyDescent="0.25">
      <c r="A357" t="s">
        <v>1151</v>
      </c>
      <c r="B357" t="s">
        <v>1152</v>
      </c>
      <c r="C357">
        <v>52</v>
      </c>
      <c r="D357" t="s">
        <v>3125</v>
      </c>
      <c r="E357" t="s">
        <v>97</v>
      </c>
      <c r="F357" t="s">
        <v>3126</v>
      </c>
      <c r="G357" t="s">
        <v>110</v>
      </c>
      <c r="H357" t="s">
        <v>91</v>
      </c>
      <c r="I357" t="s">
        <v>91</v>
      </c>
      <c r="J357" t="s">
        <v>1153</v>
      </c>
      <c r="K357" s="3">
        <v>45400</v>
      </c>
      <c r="L357" s="3">
        <v>45578</v>
      </c>
      <c r="M357">
        <v>333</v>
      </c>
      <c r="N357">
        <v>178</v>
      </c>
      <c r="O357">
        <v>5</v>
      </c>
      <c r="P357">
        <v>1</v>
      </c>
      <c r="Q357" t="s">
        <v>61</v>
      </c>
      <c r="R357" t="s">
        <v>61</v>
      </c>
      <c r="S357" s="2">
        <v>15073.7</v>
      </c>
      <c r="T357" t="s">
        <v>80</v>
      </c>
      <c r="U357" t="s">
        <v>3118</v>
      </c>
      <c r="V357" t="s">
        <v>51</v>
      </c>
      <c r="W357" t="s">
        <v>63</v>
      </c>
      <c r="X357" t="s">
        <v>52</v>
      </c>
      <c r="Y357" t="s">
        <v>229</v>
      </c>
      <c r="Z357" t="s">
        <v>229</v>
      </c>
      <c r="AA357" t="s">
        <v>229</v>
      </c>
      <c r="AB357">
        <f>IF(datos_transformados[[#This Row],[Cancelacion_reserva]]="Verdadero",1,0)</f>
        <v>1</v>
      </c>
      <c r="AC357">
        <v>4</v>
      </c>
      <c r="AD357">
        <v>4</v>
      </c>
      <c r="AE357" t="s">
        <v>3123</v>
      </c>
      <c r="AF357" t="s">
        <v>88</v>
      </c>
      <c r="AG357" t="s">
        <v>42</v>
      </c>
      <c r="AH357" t="s">
        <v>54</v>
      </c>
      <c r="AI357">
        <v>8</v>
      </c>
      <c r="AJ357">
        <v>4</v>
      </c>
      <c r="AK357">
        <v>11</v>
      </c>
      <c r="AL357">
        <v>10</v>
      </c>
      <c r="AM357" t="s">
        <v>55</v>
      </c>
      <c r="AN357" t="s">
        <v>3116</v>
      </c>
      <c r="AO357" t="s">
        <v>41</v>
      </c>
      <c r="AP357">
        <v>4</v>
      </c>
      <c r="AQ357" t="s">
        <v>115</v>
      </c>
      <c r="AR357" t="s">
        <v>146</v>
      </c>
      <c r="AS357" s="1">
        <v>15073.7</v>
      </c>
      <c r="AT357" s="2">
        <v>3014.74</v>
      </c>
    </row>
    <row r="358" spans="1:46" x14ac:dyDescent="0.25">
      <c r="A358" t="s">
        <v>1154</v>
      </c>
      <c r="B358" t="s">
        <v>1155</v>
      </c>
      <c r="C358">
        <v>18</v>
      </c>
      <c r="D358" t="s">
        <v>3125</v>
      </c>
      <c r="E358" t="s">
        <v>97</v>
      </c>
      <c r="F358" t="s">
        <v>3120</v>
      </c>
      <c r="G358" t="s">
        <v>70</v>
      </c>
      <c r="H358" t="s">
        <v>34</v>
      </c>
      <c r="I358" t="s">
        <v>34</v>
      </c>
      <c r="J358" t="s">
        <v>1156</v>
      </c>
      <c r="K358" s="3">
        <v>45321</v>
      </c>
      <c r="L358" s="3">
        <v>45551</v>
      </c>
      <c r="M358">
        <v>235</v>
      </c>
      <c r="N358">
        <v>230</v>
      </c>
      <c r="O358">
        <v>3</v>
      </c>
      <c r="P358">
        <v>3</v>
      </c>
      <c r="Q358" t="s">
        <v>72</v>
      </c>
      <c r="R358" t="s">
        <v>72</v>
      </c>
      <c r="S358" s="2">
        <v>17008.900000000001</v>
      </c>
      <c r="T358" t="s">
        <v>37</v>
      </c>
      <c r="U358" t="s">
        <v>119</v>
      </c>
      <c r="V358" t="s">
        <v>119</v>
      </c>
      <c r="W358" t="s">
        <v>63</v>
      </c>
      <c r="X358" t="s">
        <v>64</v>
      </c>
      <c r="Y358" t="s">
        <v>39</v>
      </c>
      <c r="Z358" t="s">
        <v>39</v>
      </c>
      <c r="AA358" t="s">
        <v>39</v>
      </c>
      <c r="AB358">
        <f>IF(datos_transformados[[#This Row],[Cancelacion_reserva]]="Verdadero",1,0)</f>
        <v>0</v>
      </c>
      <c r="AC358">
        <v>8</v>
      </c>
      <c r="AD358">
        <v>2</v>
      </c>
      <c r="AE358" t="s">
        <v>3116</v>
      </c>
      <c r="AF358" t="s">
        <v>41</v>
      </c>
      <c r="AG358" t="s">
        <v>53</v>
      </c>
      <c r="AH358" t="s">
        <v>104</v>
      </c>
      <c r="AI358">
        <v>5</v>
      </c>
      <c r="AJ358">
        <v>1</v>
      </c>
      <c r="AK358">
        <v>2</v>
      </c>
      <c r="AL358">
        <v>9</v>
      </c>
      <c r="AM358" t="s">
        <v>55</v>
      </c>
      <c r="AN358" t="s">
        <v>3123</v>
      </c>
      <c r="AO358" t="s">
        <v>88</v>
      </c>
      <c r="AP358">
        <v>3</v>
      </c>
      <c r="AQ358" t="s">
        <v>115</v>
      </c>
      <c r="AR358" t="s">
        <v>67</v>
      </c>
      <c r="AS358" s="1">
        <v>5669.63</v>
      </c>
      <c r="AT358" s="2">
        <v>5669.63</v>
      </c>
    </row>
    <row r="359" spans="1:46" x14ac:dyDescent="0.25">
      <c r="A359" t="s">
        <v>1157</v>
      </c>
      <c r="B359" t="s">
        <v>1158</v>
      </c>
      <c r="C359">
        <v>61</v>
      </c>
      <c r="D359" t="s">
        <v>3111</v>
      </c>
      <c r="E359" t="s">
        <v>32</v>
      </c>
      <c r="F359" t="s">
        <v>3112</v>
      </c>
      <c r="G359" t="s">
        <v>33</v>
      </c>
      <c r="H359" t="s">
        <v>3113</v>
      </c>
      <c r="I359" t="s">
        <v>34</v>
      </c>
      <c r="J359" t="s">
        <v>1159</v>
      </c>
      <c r="K359" s="3">
        <v>45324</v>
      </c>
      <c r="L359" s="3">
        <v>45592</v>
      </c>
      <c r="M359">
        <v>289</v>
      </c>
      <c r="N359">
        <v>268</v>
      </c>
      <c r="O359">
        <v>10</v>
      </c>
      <c r="P359">
        <v>2</v>
      </c>
      <c r="Q359" t="s">
        <v>3114</v>
      </c>
      <c r="R359" t="s">
        <v>36</v>
      </c>
      <c r="S359" s="2">
        <v>2702.3</v>
      </c>
      <c r="T359" t="s">
        <v>73</v>
      </c>
      <c r="U359" t="s">
        <v>3124</v>
      </c>
      <c r="V359" t="s">
        <v>93</v>
      </c>
      <c r="W359" t="s">
        <v>39</v>
      </c>
      <c r="X359" t="s">
        <v>40</v>
      </c>
      <c r="Y359" t="s">
        <v>39</v>
      </c>
      <c r="Z359" t="s">
        <v>39</v>
      </c>
      <c r="AA359" t="s">
        <v>39</v>
      </c>
      <c r="AB359">
        <f>IF(datos_transformados[[#This Row],[Cancelacion_reserva]]="Verdadero",1,0)</f>
        <v>0</v>
      </c>
      <c r="AC359">
        <v>9</v>
      </c>
      <c r="AD359">
        <v>9</v>
      </c>
      <c r="AE359" t="s">
        <v>3123</v>
      </c>
      <c r="AF359" t="s">
        <v>88</v>
      </c>
      <c r="AG359" t="s">
        <v>42</v>
      </c>
      <c r="AH359" t="s">
        <v>54</v>
      </c>
      <c r="AI359">
        <v>10</v>
      </c>
      <c r="AJ359">
        <v>2</v>
      </c>
      <c r="AK359">
        <v>12</v>
      </c>
      <c r="AL359">
        <v>10</v>
      </c>
      <c r="AM359" t="s">
        <v>55</v>
      </c>
      <c r="AN359" t="s">
        <v>3123</v>
      </c>
      <c r="AO359" t="s">
        <v>88</v>
      </c>
      <c r="AP359">
        <v>4</v>
      </c>
      <c r="AQ359" t="s">
        <v>115</v>
      </c>
      <c r="AR359" t="s">
        <v>146</v>
      </c>
      <c r="AS359" s="1">
        <v>1351.15</v>
      </c>
      <c r="AT359" s="2">
        <v>270.23</v>
      </c>
    </row>
    <row r="360" spans="1:46" x14ac:dyDescent="0.25">
      <c r="A360" t="s">
        <v>1160</v>
      </c>
      <c r="B360" t="s">
        <v>1161</v>
      </c>
      <c r="C360">
        <v>45</v>
      </c>
      <c r="D360" t="s">
        <v>3111</v>
      </c>
      <c r="E360" t="s">
        <v>32</v>
      </c>
      <c r="F360" t="s">
        <v>85</v>
      </c>
      <c r="G360" t="s">
        <v>85</v>
      </c>
      <c r="H360" t="s">
        <v>3113</v>
      </c>
      <c r="I360" t="s">
        <v>34</v>
      </c>
      <c r="J360" t="s">
        <v>1162</v>
      </c>
      <c r="K360" s="3">
        <v>45390</v>
      </c>
      <c r="L360" s="3">
        <v>45453</v>
      </c>
      <c r="M360">
        <v>247</v>
      </c>
      <c r="N360">
        <v>63</v>
      </c>
      <c r="O360">
        <v>3</v>
      </c>
      <c r="P360">
        <v>4</v>
      </c>
      <c r="Q360" t="s">
        <v>3114</v>
      </c>
      <c r="R360" t="s">
        <v>36</v>
      </c>
      <c r="S360" s="2">
        <v>18264.7</v>
      </c>
      <c r="T360" t="s">
        <v>37</v>
      </c>
      <c r="U360" t="s">
        <v>3115</v>
      </c>
      <c r="V360" t="s">
        <v>38</v>
      </c>
      <c r="W360" t="s">
        <v>39</v>
      </c>
      <c r="X360" t="s">
        <v>64</v>
      </c>
      <c r="Y360" t="s">
        <v>39</v>
      </c>
      <c r="Z360" t="s">
        <v>39</v>
      </c>
      <c r="AA360" t="s">
        <v>39</v>
      </c>
      <c r="AB360">
        <f>IF(datos_transformados[[#This Row],[Cancelacion_reserva]]="Verdadero",1,0)</f>
        <v>0</v>
      </c>
      <c r="AC360">
        <v>6</v>
      </c>
      <c r="AD360">
        <v>2</v>
      </c>
      <c r="AE360" t="s">
        <v>3123</v>
      </c>
      <c r="AF360" t="s">
        <v>88</v>
      </c>
      <c r="AG360" t="s">
        <v>42</v>
      </c>
      <c r="AH360" t="s">
        <v>104</v>
      </c>
      <c r="AI360">
        <v>9</v>
      </c>
      <c r="AJ360">
        <v>4</v>
      </c>
      <c r="AK360">
        <v>4</v>
      </c>
      <c r="AL360">
        <v>6</v>
      </c>
      <c r="AM360" t="s">
        <v>55</v>
      </c>
      <c r="AN360" t="s">
        <v>3123</v>
      </c>
      <c r="AO360" t="s">
        <v>88</v>
      </c>
      <c r="AP360">
        <v>4</v>
      </c>
      <c r="AQ360" t="s">
        <v>99</v>
      </c>
      <c r="AR360" t="s">
        <v>94</v>
      </c>
      <c r="AS360" s="1">
        <v>4566.18</v>
      </c>
      <c r="AT360" s="2">
        <v>6088.23</v>
      </c>
    </row>
    <row r="361" spans="1:46" x14ac:dyDescent="0.25">
      <c r="A361" t="s">
        <v>1163</v>
      </c>
      <c r="B361" t="s">
        <v>1164</v>
      </c>
      <c r="C361">
        <v>55</v>
      </c>
      <c r="D361" t="s">
        <v>3119</v>
      </c>
      <c r="E361" t="s">
        <v>58</v>
      </c>
      <c r="F361" t="s">
        <v>3126</v>
      </c>
      <c r="G361" t="s">
        <v>110</v>
      </c>
      <c r="H361" t="s">
        <v>91</v>
      </c>
      <c r="I361" t="s">
        <v>91</v>
      </c>
      <c r="J361" t="s">
        <v>1165</v>
      </c>
      <c r="K361" s="3">
        <v>45408</v>
      </c>
      <c r="L361" s="3">
        <v>45532</v>
      </c>
      <c r="M361">
        <v>162</v>
      </c>
      <c r="N361">
        <v>124</v>
      </c>
      <c r="O361">
        <v>14</v>
      </c>
      <c r="P361">
        <v>2</v>
      </c>
      <c r="Q361" t="s">
        <v>72</v>
      </c>
      <c r="R361" t="s">
        <v>72</v>
      </c>
      <c r="S361" s="2">
        <v>11755.6</v>
      </c>
      <c r="T361" t="s">
        <v>80</v>
      </c>
      <c r="U361" t="s">
        <v>119</v>
      </c>
      <c r="V361" t="s">
        <v>119</v>
      </c>
      <c r="W361" t="s">
        <v>63</v>
      </c>
      <c r="X361" t="s">
        <v>64</v>
      </c>
      <c r="Y361" t="s">
        <v>39</v>
      </c>
      <c r="Z361" t="s">
        <v>39</v>
      </c>
      <c r="AA361" t="s">
        <v>39</v>
      </c>
      <c r="AB361">
        <f>IF(datos_transformados[[#This Row],[Cancelacion_reserva]]="Verdadero",1,0)</f>
        <v>0</v>
      </c>
      <c r="AC361">
        <v>1</v>
      </c>
      <c r="AD361">
        <v>13</v>
      </c>
      <c r="AE361" t="s">
        <v>3116</v>
      </c>
      <c r="AF361" t="s">
        <v>41</v>
      </c>
      <c r="AG361" t="s">
        <v>53</v>
      </c>
      <c r="AH361" t="s">
        <v>104</v>
      </c>
      <c r="AI361">
        <v>5</v>
      </c>
      <c r="AJ361">
        <v>4</v>
      </c>
      <c r="AK361">
        <v>2</v>
      </c>
      <c r="AL361">
        <v>8</v>
      </c>
      <c r="AM361" t="s">
        <v>44</v>
      </c>
      <c r="AN361" t="s">
        <v>3123</v>
      </c>
      <c r="AO361" t="s">
        <v>88</v>
      </c>
      <c r="AP361">
        <v>4</v>
      </c>
      <c r="AQ361" t="s">
        <v>115</v>
      </c>
      <c r="AR361" t="s">
        <v>146</v>
      </c>
      <c r="AS361" s="1">
        <v>5877.8</v>
      </c>
      <c r="AT361" s="2">
        <v>839.69</v>
      </c>
    </row>
    <row r="362" spans="1:46" x14ac:dyDescent="0.25">
      <c r="A362" t="s">
        <v>1166</v>
      </c>
      <c r="B362" t="s">
        <v>1167</v>
      </c>
      <c r="C362">
        <v>57</v>
      </c>
      <c r="D362" t="s">
        <v>3125</v>
      </c>
      <c r="E362" t="s">
        <v>97</v>
      </c>
      <c r="F362" t="s">
        <v>85</v>
      </c>
      <c r="G362" t="s">
        <v>85</v>
      </c>
      <c r="H362" t="s">
        <v>91</v>
      </c>
      <c r="I362" t="s">
        <v>91</v>
      </c>
      <c r="J362" t="s">
        <v>1168</v>
      </c>
      <c r="K362" s="3">
        <v>45351</v>
      </c>
      <c r="L362" s="3">
        <v>45359</v>
      </c>
      <c r="M362">
        <v>271</v>
      </c>
      <c r="N362">
        <v>8</v>
      </c>
      <c r="O362">
        <v>8</v>
      </c>
      <c r="P362">
        <v>1</v>
      </c>
      <c r="Q362" t="s">
        <v>61</v>
      </c>
      <c r="R362" t="s">
        <v>61</v>
      </c>
      <c r="S362" s="2">
        <v>9496.4</v>
      </c>
      <c r="T362" t="s">
        <v>37</v>
      </c>
      <c r="U362" t="s">
        <v>3118</v>
      </c>
      <c r="V362" t="s">
        <v>51</v>
      </c>
      <c r="W362" t="s">
        <v>63</v>
      </c>
      <c r="X362" t="s">
        <v>40</v>
      </c>
      <c r="Y362" t="s">
        <v>39</v>
      </c>
      <c r="Z362" t="s">
        <v>120</v>
      </c>
      <c r="AA362" t="s">
        <v>120</v>
      </c>
      <c r="AB362">
        <f>IF(datos_transformados[[#This Row],[Cancelacion_reserva]]="Verdadero",1,0)</f>
        <v>0</v>
      </c>
      <c r="AC362">
        <v>6</v>
      </c>
      <c r="AD362">
        <v>7</v>
      </c>
      <c r="AE362" t="s">
        <v>3123</v>
      </c>
      <c r="AF362" t="s">
        <v>88</v>
      </c>
      <c r="AG362" t="s">
        <v>82</v>
      </c>
      <c r="AH362" t="s">
        <v>43</v>
      </c>
      <c r="AI362">
        <v>9</v>
      </c>
      <c r="AJ362">
        <v>2</v>
      </c>
      <c r="AK362">
        <v>7</v>
      </c>
      <c r="AL362">
        <v>3</v>
      </c>
      <c r="AM362" t="s">
        <v>44</v>
      </c>
      <c r="AN362" t="s">
        <v>3123</v>
      </c>
      <c r="AO362" t="s">
        <v>88</v>
      </c>
      <c r="AP362">
        <v>4</v>
      </c>
      <c r="AQ362" t="s">
        <v>115</v>
      </c>
      <c r="AR362" t="s">
        <v>146</v>
      </c>
      <c r="AS362" s="1">
        <v>9496.4</v>
      </c>
      <c r="AT362" s="2">
        <v>1187.05</v>
      </c>
    </row>
    <row r="363" spans="1:46" x14ac:dyDescent="0.25">
      <c r="A363" t="s">
        <v>1169</v>
      </c>
      <c r="B363" t="s">
        <v>1170</v>
      </c>
      <c r="C363">
        <v>49</v>
      </c>
      <c r="D363" t="s">
        <v>3111</v>
      </c>
      <c r="E363" t="s">
        <v>32</v>
      </c>
      <c r="F363" t="s">
        <v>3121</v>
      </c>
      <c r="G363" t="s">
        <v>78</v>
      </c>
      <c r="H363" t="s">
        <v>34</v>
      </c>
      <c r="I363" t="s">
        <v>34</v>
      </c>
      <c r="J363" t="s">
        <v>1171</v>
      </c>
      <c r="K363" s="3">
        <v>45363</v>
      </c>
      <c r="L363" s="3">
        <v>45537</v>
      </c>
      <c r="M363">
        <v>91</v>
      </c>
      <c r="N363">
        <v>174</v>
      </c>
      <c r="O363">
        <v>7</v>
      </c>
      <c r="P363">
        <v>1</v>
      </c>
      <c r="Q363" t="s">
        <v>3114</v>
      </c>
      <c r="R363" t="s">
        <v>36</v>
      </c>
      <c r="S363" s="2">
        <v>14620.9</v>
      </c>
      <c r="T363" t="s">
        <v>73</v>
      </c>
      <c r="U363" t="s">
        <v>119</v>
      </c>
      <c r="V363" t="s">
        <v>119</v>
      </c>
      <c r="W363" t="s">
        <v>39</v>
      </c>
      <c r="X363" t="s">
        <v>40</v>
      </c>
      <c r="Y363" t="s">
        <v>39</v>
      </c>
      <c r="Z363" t="s">
        <v>39</v>
      </c>
      <c r="AA363" t="s">
        <v>39</v>
      </c>
      <c r="AB363">
        <f>IF(datos_transformados[[#This Row],[Cancelacion_reserva]]="Verdadero",1,0)</f>
        <v>1</v>
      </c>
      <c r="AC363">
        <v>2</v>
      </c>
      <c r="AD363">
        <v>6</v>
      </c>
      <c r="AE363" t="s">
        <v>3123</v>
      </c>
      <c r="AF363" t="s">
        <v>88</v>
      </c>
      <c r="AG363" t="s">
        <v>82</v>
      </c>
      <c r="AH363" t="s">
        <v>54</v>
      </c>
      <c r="AI363">
        <v>5</v>
      </c>
      <c r="AJ363">
        <v>3</v>
      </c>
      <c r="AK363">
        <v>9</v>
      </c>
      <c r="AL363">
        <v>9</v>
      </c>
      <c r="AM363" t="s">
        <v>44</v>
      </c>
      <c r="AN363" t="s">
        <v>3116</v>
      </c>
      <c r="AO363" t="s">
        <v>41</v>
      </c>
      <c r="AP363">
        <v>5</v>
      </c>
      <c r="AQ363" t="s">
        <v>99</v>
      </c>
      <c r="AR363" t="s">
        <v>94</v>
      </c>
      <c r="AS363" s="1">
        <v>14620.9</v>
      </c>
      <c r="AT363" s="2">
        <v>2088.6999999999998</v>
      </c>
    </row>
    <row r="364" spans="1:46" x14ac:dyDescent="0.25">
      <c r="A364" t="s">
        <v>1172</v>
      </c>
      <c r="B364" t="s">
        <v>1173</v>
      </c>
      <c r="C364">
        <v>42</v>
      </c>
      <c r="D364" t="s">
        <v>3111</v>
      </c>
      <c r="E364" t="s">
        <v>32</v>
      </c>
      <c r="F364" t="s">
        <v>59</v>
      </c>
      <c r="G364" t="s">
        <v>59</v>
      </c>
      <c r="H364" t="s">
        <v>34</v>
      </c>
      <c r="I364" t="s">
        <v>34</v>
      </c>
      <c r="J364" t="s">
        <v>1174</v>
      </c>
      <c r="K364" s="3">
        <v>45343</v>
      </c>
      <c r="L364" s="3">
        <v>45377</v>
      </c>
      <c r="M364">
        <v>55</v>
      </c>
      <c r="N364">
        <v>34</v>
      </c>
      <c r="O364">
        <v>6</v>
      </c>
      <c r="P364">
        <v>4</v>
      </c>
      <c r="Q364" t="s">
        <v>72</v>
      </c>
      <c r="R364" t="s">
        <v>72</v>
      </c>
      <c r="S364" s="2">
        <v>15157.9</v>
      </c>
      <c r="T364" t="s">
        <v>37</v>
      </c>
      <c r="U364" t="s">
        <v>3124</v>
      </c>
      <c r="V364" t="s">
        <v>93</v>
      </c>
      <c r="W364" t="s">
        <v>63</v>
      </c>
      <c r="X364" t="s">
        <v>40</v>
      </c>
      <c r="Y364" t="s">
        <v>39</v>
      </c>
      <c r="Z364" t="s">
        <v>39</v>
      </c>
      <c r="AA364" t="s">
        <v>39</v>
      </c>
      <c r="AB364">
        <f>IF(datos_transformados[[#This Row],[Cancelacion_reserva]]="Verdadero",1,0)</f>
        <v>1</v>
      </c>
      <c r="AC364">
        <v>7</v>
      </c>
      <c r="AD364">
        <v>5</v>
      </c>
      <c r="AE364" t="s">
        <v>3116</v>
      </c>
      <c r="AF364" t="s">
        <v>41</v>
      </c>
      <c r="AG364" t="s">
        <v>42</v>
      </c>
      <c r="AH364" t="s">
        <v>104</v>
      </c>
      <c r="AI364">
        <v>7</v>
      </c>
      <c r="AJ364">
        <v>2</v>
      </c>
      <c r="AK364">
        <v>5</v>
      </c>
      <c r="AL364">
        <v>3</v>
      </c>
      <c r="AM364" t="s">
        <v>55</v>
      </c>
      <c r="AN364" t="s">
        <v>3116</v>
      </c>
      <c r="AO364" t="s">
        <v>41</v>
      </c>
      <c r="AP364">
        <v>4</v>
      </c>
      <c r="AQ364" t="s">
        <v>115</v>
      </c>
      <c r="AR364" t="s">
        <v>94</v>
      </c>
      <c r="AS364" s="1">
        <v>3789.48</v>
      </c>
      <c r="AT364" s="2">
        <v>2526.3200000000002</v>
      </c>
    </row>
    <row r="365" spans="1:46" x14ac:dyDescent="0.25">
      <c r="A365" t="s">
        <v>1175</v>
      </c>
      <c r="B365" t="s">
        <v>1176</v>
      </c>
      <c r="C365">
        <v>20</v>
      </c>
      <c r="D365" t="s">
        <v>3125</v>
      </c>
      <c r="E365" t="s">
        <v>97</v>
      </c>
      <c r="F365" t="s">
        <v>3121</v>
      </c>
      <c r="G365" t="s">
        <v>78</v>
      </c>
      <c r="H365" t="s">
        <v>91</v>
      </c>
      <c r="I365" t="s">
        <v>91</v>
      </c>
      <c r="J365" t="s">
        <v>1177</v>
      </c>
      <c r="K365" s="3">
        <v>45483</v>
      </c>
      <c r="L365" s="3">
        <v>45577</v>
      </c>
      <c r="M365">
        <v>128</v>
      </c>
      <c r="N365">
        <v>94</v>
      </c>
      <c r="O365">
        <v>13</v>
      </c>
      <c r="P365">
        <v>2</v>
      </c>
      <c r="Q365" t="s">
        <v>61</v>
      </c>
      <c r="R365" t="s">
        <v>61</v>
      </c>
      <c r="S365" s="2">
        <v>6696.9</v>
      </c>
      <c r="T365" t="s">
        <v>37</v>
      </c>
      <c r="U365" t="s">
        <v>119</v>
      </c>
      <c r="V365" t="s">
        <v>119</v>
      </c>
      <c r="W365" t="s">
        <v>63</v>
      </c>
      <c r="X365" t="s">
        <v>64</v>
      </c>
      <c r="Y365" t="s">
        <v>39</v>
      </c>
      <c r="Z365" t="s">
        <v>120</v>
      </c>
      <c r="AA365" t="s">
        <v>120</v>
      </c>
      <c r="AB365">
        <f>IF(datos_transformados[[#This Row],[Cancelacion_reserva]]="Verdadero",1,0)</f>
        <v>0</v>
      </c>
      <c r="AC365">
        <v>5</v>
      </c>
      <c r="AD365">
        <v>12</v>
      </c>
      <c r="AE365" t="s">
        <v>3116</v>
      </c>
      <c r="AF365" t="s">
        <v>41</v>
      </c>
      <c r="AG365" t="s">
        <v>42</v>
      </c>
      <c r="AH365" t="s">
        <v>54</v>
      </c>
      <c r="AI365">
        <v>5</v>
      </c>
      <c r="AJ365">
        <v>7</v>
      </c>
      <c r="AK365">
        <v>2</v>
      </c>
      <c r="AL365">
        <v>10</v>
      </c>
      <c r="AM365" t="s">
        <v>44</v>
      </c>
      <c r="AN365" t="s">
        <v>3123</v>
      </c>
      <c r="AO365" t="s">
        <v>88</v>
      </c>
      <c r="AP365">
        <v>4</v>
      </c>
      <c r="AQ365" t="s">
        <v>115</v>
      </c>
      <c r="AR365" t="s">
        <v>67</v>
      </c>
      <c r="AS365" s="1">
        <v>3348.45</v>
      </c>
      <c r="AT365" s="2">
        <v>515.15</v>
      </c>
    </row>
    <row r="366" spans="1:46" x14ac:dyDescent="0.25">
      <c r="A366" t="s">
        <v>1178</v>
      </c>
      <c r="B366" t="s">
        <v>1179</v>
      </c>
      <c r="C366">
        <v>39</v>
      </c>
      <c r="D366" t="s">
        <v>3111</v>
      </c>
      <c r="E366" t="s">
        <v>32</v>
      </c>
      <c r="F366" t="s">
        <v>3120</v>
      </c>
      <c r="G366" t="s">
        <v>70</v>
      </c>
      <c r="H366" t="s">
        <v>34</v>
      </c>
      <c r="I366" t="s">
        <v>34</v>
      </c>
      <c r="J366" t="s">
        <v>1180</v>
      </c>
      <c r="K366" s="3">
        <v>45349</v>
      </c>
      <c r="L366" s="3">
        <v>45527</v>
      </c>
      <c r="M366">
        <v>226</v>
      </c>
      <c r="N366">
        <v>178</v>
      </c>
      <c r="O366">
        <v>8</v>
      </c>
      <c r="P366">
        <v>4</v>
      </c>
      <c r="Q366" t="s">
        <v>3114</v>
      </c>
      <c r="R366" t="s">
        <v>36</v>
      </c>
      <c r="S366" s="2">
        <v>3019.8</v>
      </c>
      <c r="T366" t="s">
        <v>37</v>
      </c>
      <c r="U366" t="s">
        <v>87</v>
      </c>
      <c r="V366" t="s">
        <v>87</v>
      </c>
      <c r="W366" t="s">
        <v>39</v>
      </c>
      <c r="X366" t="s">
        <v>64</v>
      </c>
      <c r="Y366" t="s">
        <v>39</v>
      </c>
      <c r="Z366" t="s">
        <v>39</v>
      </c>
      <c r="AA366" t="s">
        <v>39</v>
      </c>
      <c r="AB366">
        <f>IF(datos_transformados[[#This Row],[Cancelacion_reserva]]="Verdadero",1,0)</f>
        <v>1</v>
      </c>
      <c r="AC366">
        <v>2</v>
      </c>
      <c r="AD366">
        <v>7</v>
      </c>
      <c r="AE366" t="s">
        <v>3116</v>
      </c>
      <c r="AF366" t="s">
        <v>41</v>
      </c>
      <c r="AG366" t="s">
        <v>82</v>
      </c>
      <c r="AH366" t="s">
        <v>104</v>
      </c>
      <c r="AI366">
        <v>12</v>
      </c>
      <c r="AJ366">
        <v>2</v>
      </c>
      <c r="AK366">
        <v>3</v>
      </c>
      <c r="AL366">
        <v>8</v>
      </c>
      <c r="AM366" t="s">
        <v>44</v>
      </c>
      <c r="AN366" t="s">
        <v>3116</v>
      </c>
      <c r="AO366" t="s">
        <v>41</v>
      </c>
      <c r="AP366">
        <v>1</v>
      </c>
      <c r="AQ366" t="s">
        <v>66</v>
      </c>
      <c r="AR366" t="s">
        <v>46</v>
      </c>
      <c r="AS366" s="1">
        <v>754.95</v>
      </c>
      <c r="AT366" s="2">
        <v>377.48</v>
      </c>
    </row>
    <row r="367" spans="1:46" x14ac:dyDescent="0.25">
      <c r="A367" t="s">
        <v>1181</v>
      </c>
      <c r="B367" t="s">
        <v>1182</v>
      </c>
      <c r="C367">
        <v>33</v>
      </c>
      <c r="D367" t="s">
        <v>3125</v>
      </c>
      <c r="E367" t="s">
        <v>97</v>
      </c>
      <c r="F367" t="s">
        <v>85</v>
      </c>
      <c r="G367" t="s">
        <v>85</v>
      </c>
      <c r="H367" t="s">
        <v>91</v>
      </c>
      <c r="I367" t="s">
        <v>91</v>
      </c>
      <c r="J367" t="s">
        <v>1183</v>
      </c>
      <c r="K367" s="3">
        <v>45645</v>
      </c>
      <c r="L367" s="3">
        <v>45648</v>
      </c>
      <c r="M367">
        <v>168</v>
      </c>
      <c r="N367">
        <v>3</v>
      </c>
      <c r="O367">
        <v>8</v>
      </c>
      <c r="P367">
        <v>2</v>
      </c>
      <c r="Q367" t="s">
        <v>72</v>
      </c>
      <c r="R367" t="s">
        <v>72</v>
      </c>
      <c r="S367" s="2">
        <v>7085.6</v>
      </c>
      <c r="T367" t="s">
        <v>73</v>
      </c>
      <c r="U367" t="s">
        <v>3124</v>
      </c>
      <c r="V367" t="s">
        <v>93</v>
      </c>
      <c r="W367" t="s">
        <v>63</v>
      </c>
      <c r="X367" t="s">
        <v>52</v>
      </c>
      <c r="Y367" t="s">
        <v>39</v>
      </c>
      <c r="Z367" t="s">
        <v>39</v>
      </c>
      <c r="AA367" t="s">
        <v>39</v>
      </c>
      <c r="AB367">
        <f>IF(datos_transformados[[#This Row],[Cancelacion_reserva]]="Verdadero",1,0)</f>
        <v>1</v>
      </c>
      <c r="AC367">
        <v>8</v>
      </c>
      <c r="AD367">
        <v>7</v>
      </c>
      <c r="AE367" t="s">
        <v>3116</v>
      </c>
      <c r="AF367" t="s">
        <v>41</v>
      </c>
      <c r="AG367" t="s">
        <v>82</v>
      </c>
      <c r="AH367" t="s">
        <v>54</v>
      </c>
      <c r="AI367">
        <v>2</v>
      </c>
      <c r="AJ367">
        <v>12</v>
      </c>
      <c r="AK367">
        <v>11</v>
      </c>
      <c r="AL367">
        <v>12</v>
      </c>
      <c r="AM367" t="s">
        <v>44</v>
      </c>
      <c r="AN367" t="s">
        <v>3116</v>
      </c>
      <c r="AO367" t="s">
        <v>41</v>
      </c>
      <c r="AP367">
        <v>4</v>
      </c>
      <c r="AQ367" t="s">
        <v>115</v>
      </c>
      <c r="AR367" t="s">
        <v>46</v>
      </c>
      <c r="AS367" s="1">
        <v>3542.8</v>
      </c>
      <c r="AT367" s="2">
        <v>885.7</v>
      </c>
    </row>
    <row r="368" spans="1:46" x14ac:dyDescent="0.25">
      <c r="A368" t="s">
        <v>1184</v>
      </c>
      <c r="B368" t="s">
        <v>1185</v>
      </c>
      <c r="C368">
        <v>50</v>
      </c>
      <c r="D368" t="s">
        <v>3119</v>
      </c>
      <c r="E368" t="s">
        <v>58</v>
      </c>
      <c r="F368" t="s">
        <v>3117</v>
      </c>
      <c r="G368" t="s">
        <v>49</v>
      </c>
      <c r="H368" t="s">
        <v>3113</v>
      </c>
      <c r="I368" t="s">
        <v>34</v>
      </c>
      <c r="J368" t="s">
        <v>1186</v>
      </c>
      <c r="K368" s="3">
        <v>45331</v>
      </c>
      <c r="L368" s="3">
        <v>45425</v>
      </c>
      <c r="M368">
        <v>173</v>
      </c>
      <c r="N368">
        <v>94</v>
      </c>
      <c r="O368">
        <v>7</v>
      </c>
      <c r="P368">
        <v>2</v>
      </c>
      <c r="Q368" t="s">
        <v>72</v>
      </c>
      <c r="R368" t="s">
        <v>72</v>
      </c>
      <c r="S368" s="2">
        <v>8319.9</v>
      </c>
      <c r="T368" t="s">
        <v>73</v>
      </c>
      <c r="U368" t="s">
        <v>3118</v>
      </c>
      <c r="V368" t="s">
        <v>51</v>
      </c>
      <c r="W368" t="s">
        <v>74</v>
      </c>
      <c r="X368" t="s">
        <v>40</v>
      </c>
      <c r="Y368" t="s">
        <v>39</v>
      </c>
      <c r="Z368" t="s">
        <v>39</v>
      </c>
      <c r="AA368" t="s">
        <v>39</v>
      </c>
      <c r="AB368">
        <f>IF(datos_transformados[[#This Row],[Cancelacion_reserva]]="Verdadero",1,0)</f>
        <v>0</v>
      </c>
      <c r="AC368">
        <v>9</v>
      </c>
      <c r="AD368">
        <v>6</v>
      </c>
      <c r="AE368" t="s">
        <v>3116</v>
      </c>
      <c r="AF368" t="s">
        <v>41</v>
      </c>
      <c r="AG368" t="s">
        <v>53</v>
      </c>
      <c r="AH368" t="s">
        <v>104</v>
      </c>
      <c r="AI368">
        <v>9</v>
      </c>
      <c r="AJ368">
        <v>2</v>
      </c>
      <c r="AK368">
        <v>5</v>
      </c>
      <c r="AL368">
        <v>5</v>
      </c>
      <c r="AM368" t="s">
        <v>55</v>
      </c>
      <c r="AN368" t="s">
        <v>3123</v>
      </c>
      <c r="AO368" t="s">
        <v>88</v>
      </c>
      <c r="AP368">
        <v>2</v>
      </c>
      <c r="AQ368" t="s">
        <v>66</v>
      </c>
      <c r="AR368" t="s">
        <v>146</v>
      </c>
      <c r="AS368" s="1">
        <v>4159.95</v>
      </c>
      <c r="AT368" s="2">
        <v>1188.56</v>
      </c>
    </row>
    <row r="369" spans="1:46" x14ac:dyDescent="0.25">
      <c r="A369" t="s">
        <v>1187</v>
      </c>
      <c r="B369" t="s">
        <v>1188</v>
      </c>
      <c r="C369">
        <v>59</v>
      </c>
      <c r="D369" t="s">
        <v>3119</v>
      </c>
      <c r="E369" t="s">
        <v>58</v>
      </c>
      <c r="F369" t="s">
        <v>3120</v>
      </c>
      <c r="G369" t="s">
        <v>70</v>
      </c>
      <c r="H369" t="s">
        <v>91</v>
      </c>
      <c r="I369" t="s">
        <v>91</v>
      </c>
      <c r="J369" t="s">
        <v>1189</v>
      </c>
      <c r="K369" s="3">
        <v>45515</v>
      </c>
      <c r="L369" s="3">
        <v>45601</v>
      </c>
      <c r="M369">
        <v>208</v>
      </c>
      <c r="N369">
        <v>86</v>
      </c>
      <c r="O369">
        <v>14</v>
      </c>
      <c r="P369">
        <v>2</v>
      </c>
      <c r="Q369" t="s">
        <v>72</v>
      </c>
      <c r="R369" t="s">
        <v>72</v>
      </c>
      <c r="S369" s="2">
        <v>18315.2</v>
      </c>
      <c r="T369" t="s">
        <v>73</v>
      </c>
      <c r="U369" t="s">
        <v>3124</v>
      </c>
      <c r="V369" t="s">
        <v>93</v>
      </c>
      <c r="W369" t="s">
        <v>74</v>
      </c>
      <c r="X369" t="s">
        <v>40</v>
      </c>
      <c r="Y369" t="s">
        <v>39</v>
      </c>
      <c r="Z369" t="s">
        <v>39</v>
      </c>
      <c r="AA369" t="s">
        <v>39</v>
      </c>
      <c r="AB369">
        <f>IF(datos_transformados[[#This Row],[Cancelacion_reserva]]="Verdadero",1,0)</f>
        <v>0</v>
      </c>
      <c r="AC369">
        <v>2</v>
      </c>
      <c r="AD369">
        <v>13</v>
      </c>
      <c r="AE369" t="s">
        <v>3116</v>
      </c>
      <c r="AF369" t="s">
        <v>41</v>
      </c>
      <c r="AG369" t="s">
        <v>53</v>
      </c>
      <c r="AH369" t="s">
        <v>104</v>
      </c>
      <c r="AI369">
        <v>12</v>
      </c>
      <c r="AJ369">
        <v>8</v>
      </c>
      <c r="AK369">
        <v>7</v>
      </c>
      <c r="AL369">
        <v>11</v>
      </c>
      <c r="AM369" t="s">
        <v>44</v>
      </c>
      <c r="AN369" t="s">
        <v>3123</v>
      </c>
      <c r="AO369" t="s">
        <v>88</v>
      </c>
      <c r="AP369">
        <v>3</v>
      </c>
      <c r="AQ369" t="s">
        <v>99</v>
      </c>
      <c r="AR369" t="s">
        <v>146</v>
      </c>
      <c r="AS369" s="1">
        <v>9157.6</v>
      </c>
      <c r="AT369" s="2">
        <v>1308.23</v>
      </c>
    </row>
    <row r="370" spans="1:46" x14ac:dyDescent="0.25">
      <c r="A370" t="s">
        <v>1190</v>
      </c>
      <c r="B370" t="s">
        <v>1191</v>
      </c>
      <c r="C370">
        <v>41</v>
      </c>
      <c r="D370" t="s">
        <v>3111</v>
      </c>
      <c r="E370" t="s">
        <v>32</v>
      </c>
      <c r="F370" t="s">
        <v>3112</v>
      </c>
      <c r="G370" t="s">
        <v>33</v>
      </c>
      <c r="H370" t="s">
        <v>34</v>
      </c>
      <c r="I370" t="s">
        <v>34</v>
      </c>
      <c r="J370" t="s">
        <v>1192</v>
      </c>
      <c r="K370" s="3">
        <v>45388</v>
      </c>
      <c r="L370" s="3">
        <v>45504</v>
      </c>
      <c r="M370">
        <v>1</v>
      </c>
      <c r="N370">
        <v>116</v>
      </c>
      <c r="O370">
        <v>9</v>
      </c>
      <c r="P370">
        <v>4</v>
      </c>
      <c r="Q370" t="s">
        <v>61</v>
      </c>
      <c r="R370" t="s">
        <v>61</v>
      </c>
      <c r="S370" s="2">
        <v>1565.2</v>
      </c>
      <c r="T370" t="s">
        <v>80</v>
      </c>
      <c r="U370" t="s">
        <v>3115</v>
      </c>
      <c r="V370" t="s">
        <v>38</v>
      </c>
      <c r="W370" t="s">
        <v>74</v>
      </c>
      <c r="X370" t="s">
        <v>52</v>
      </c>
      <c r="Y370" t="s">
        <v>3127</v>
      </c>
      <c r="Z370" t="s">
        <v>3127</v>
      </c>
      <c r="AA370" t="s">
        <v>130</v>
      </c>
      <c r="AB370">
        <f>IF(datos_transformados[[#This Row],[Cancelacion_reserva]]="Verdadero",1,0)</f>
        <v>1</v>
      </c>
      <c r="AC370">
        <v>2</v>
      </c>
      <c r="AD370">
        <v>8</v>
      </c>
      <c r="AE370" t="s">
        <v>3123</v>
      </c>
      <c r="AF370" t="s">
        <v>88</v>
      </c>
      <c r="AG370" t="s">
        <v>42</v>
      </c>
      <c r="AH370" t="s">
        <v>104</v>
      </c>
      <c r="AI370">
        <v>2</v>
      </c>
      <c r="AJ370">
        <v>4</v>
      </c>
      <c r="AK370">
        <v>5</v>
      </c>
      <c r="AL370">
        <v>7</v>
      </c>
      <c r="AM370" t="s">
        <v>55</v>
      </c>
      <c r="AN370" t="s">
        <v>3116</v>
      </c>
      <c r="AO370" t="s">
        <v>41</v>
      </c>
      <c r="AP370">
        <v>2</v>
      </c>
      <c r="AQ370" t="s">
        <v>45</v>
      </c>
      <c r="AR370" t="s">
        <v>94</v>
      </c>
      <c r="AS370" s="1">
        <v>391.3</v>
      </c>
      <c r="AT370" s="2">
        <v>173.91</v>
      </c>
    </row>
    <row r="371" spans="1:46" x14ac:dyDescent="0.25">
      <c r="A371" t="s">
        <v>1193</v>
      </c>
      <c r="B371" t="s">
        <v>1194</v>
      </c>
      <c r="C371">
        <v>49</v>
      </c>
      <c r="D371" t="s">
        <v>3111</v>
      </c>
      <c r="E371" t="s">
        <v>32</v>
      </c>
      <c r="F371" t="s">
        <v>85</v>
      </c>
      <c r="G371" t="s">
        <v>85</v>
      </c>
      <c r="H371" t="s">
        <v>34</v>
      </c>
      <c r="I371" t="s">
        <v>34</v>
      </c>
      <c r="J371" t="s">
        <v>1195</v>
      </c>
      <c r="K371" s="3">
        <v>45601</v>
      </c>
      <c r="L371" s="3">
        <v>45649</v>
      </c>
      <c r="M371">
        <v>345</v>
      </c>
      <c r="N371">
        <v>48</v>
      </c>
      <c r="O371">
        <v>12</v>
      </c>
      <c r="P371">
        <v>3</v>
      </c>
      <c r="Q371" t="s">
        <v>61</v>
      </c>
      <c r="R371" t="s">
        <v>61</v>
      </c>
      <c r="S371" s="2">
        <v>14965.8</v>
      </c>
      <c r="T371" t="s">
        <v>73</v>
      </c>
      <c r="U371" t="s">
        <v>3115</v>
      </c>
      <c r="V371" t="s">
        <v>38</v>
      </c>
      <c r="W371" t="s">
        <v>74</v>
      </c>
      <c r="X371" t="s">
        <v>64</v>
      </c>
      <c r="Y371" t="s">
        <v>3127</v>
      </c>
      <c r="Z371" t="s">
        <v>3127</v>
      </c>
      <c r="AA371" t="s">
        <v>130</v>
      </c>
      <c r="AB371">
        <f>IF(datos_transformados[[#This Row],[Cancelacion_reserva]]="Verdadero",1,0)</f>
        <v>1</v>
      </c>
      <c r="AC371">
        <v>7</v>
      </c>
      <c r="AD371">
        <v>11</v>
      </c>
      <c r="AE371" t="s">
        <v>3123</v>
      </c>
      <c r="AF371" t="s">
        <v>88</v>
      </c>
      <c r="AG371" t="s">
        <v>82</v>
      </c>
      <c r="AH371" t="s">
        <v>104</v>
      </c>
      <c r="AI371">
        <v>10</v>
      </c>
      <c r="AJ371">
        <v>11</v>
      </c>
      <c r="AK371">
        <v>11</v>
      </c>
      <c r="AL371">
        <v>12</v>
      </c>
      <c r="AM371" t="s">
        <v>44</v>
      </c>
      <c r="AN371" t="s">
        <v>3116</v>
      </c>
      <c r="AO371" t="s">
        <v>41</v>
      </c>
      <c r="AP371">
        <v>1</v>
      </c>
      <c r="AQ371" t="s">
        <v>66</v>
      </c>
      <c r="AR371" t="s">
        <v>94</v>
      </c>
      <c r="AS371" s="1">
        <v>4988.6000000000004</v>
      </c>
      <c r="AT371" s="2">
        <v>1247.1500000000001</v>
      </c>
    </row>
    <row r="372" spans="1:46" x14ac:dyDescent="0.25">
      <c r="A372" t="s">
        <v>1196</v>
      </c>
      <c r="B372" t="s">
        <v>1197</v>
      </c>
      <c r="C372">
        <v>33</v>
      </c>
      <c r="D372" t="s">
        <v>3125</v>
      </c>
      <c r="E372" t="s">
        <v>97</v>
      </c>
      <c r="F372" t="s">
        <v>3126</v>
      </c>
      <c r="G372" t="s">
        <v>110</v>
      </c>
      <c r="H372" t="s">
        <v>34</v>
      </c>
      <c r="I372" t="s">
        <v>34</v>
      </c>
      <c r="J372" t="s">
        <v>1198</v>
      </c>
      <c r="K372" s="3">
        <v>45346</v>
      </c>
      <c r="L372" s="3">
        <v>45560</v>
      </c>
      <c r="M372">
        <v>19</v>
      </c>
      <c r="N372">
        <v>214</v>
      </c>
      <c r="O372">
        <v>6</v>
      </c>
      <c r="P372">
        <v>1</v>
      </c>
      <c r="Q372" t="s">
        <v>61</v>
      </c>
      <c r="R372" t="s">
        <v>61</v>
      </c>
      <c r="S372" s="2">
        <v>8411.7000000000007</v>
      </c>
      <c r="T372" t="s">
        <v>80</v>
      </c>
      <c r="U372" t="s">
        <v>62</v>
      </c>
      <c r="V372" t="s">
        <v>62</v>
      </c>
      <c r="W372" t="s">
        <v>103</v>
      </c>
      <c r="X372" t="s">
        <v>52</v>
      </c>
      <c r="Y372" t="s">
        <v>229</v>
      </c>
      <c r="Z372" t="s">
        <v>229</v>
      </c>
      <c r="AA372" t="s">
        <v>229</v>
      </c>
      <c r="AB372">
        <f>IF(datos_transformados[[#This Row],[Cancelacion_reserva]]="Verdadero",1,0)</f>
        <v>0</v>
      </c>
      <c r="AC372">
        <v>4</v>
      </c>
      <c r="AD372">
        <v>5</v>
      </c>
      <c r="AE372" t="s">
        <v>3123</v>
      </c>
      <c r="AF372" t="s">
        <v>88</v>
      </c>
      <c r="AG372" t="s">
        <v>82</v>
      </c>
      <c r="AH372" t="s">
        <v>43</v>
      </c>
      <c r="AI372">
        <v>3</v>
      </c>
      <c r="AJ372">
        <v>2</v>
      </c>
      <c r="AK372">
        <v>2</v>
      </c>
      <c r="AL372">
        <v>9</v>
      </c>
      <c r="AM372" t="s">
        <v>55</v>
      </c>
      <c r="AN372" t="s">
        <v>3123</v>
      </c>
      <c r="AO372" t="s">
        <v>88</v>
      </c>
      <c r="AP372">
        <v>3</v>
      </c>
      <c r="AQ372" t="s">
        <v>165</v>
      </c>
      <c r="AR372" t="s">
        <v>46</v>
      </c>
      <c r="AS372" s="1">
        <v>8411.7000000000007</v>
      </c>
      <c r="AT372" s="2">
        <v>1401.95</v>
      </c>
    </row>
    <row r="373" spans="1:46" x14ac:dyDescent="0.25">
      <c r="A373" t="s">
        <v>1199</v>
      </c>
      <c r="B373" t="s">
        <v>1200</v>
      </c>
      <c r="C373">
        <v>18</v>
      </c>
      <c r="D373" t="s">
        <v>3119</v>
      </c>
      <c r="E373" t="s">
        <v>58</v>
      </c>
      <c r="F373" t="s">
        <v>3117</v>
      </c>
      <c r="G373" t="s">
        <v>49</v>
      </c>
      <c r="H373" t="s">
        <v>34</v>
      </c>
      <c r="I373" t="s">
        <v>34</v>
      </c>
      <c r="J373" t="s">
        <v>1201</v>
      </c>
      <c r="K373" s="3">
        <v>45315</v>
      </c>
      <c r="L373" s="3">
        <v>45462</v>
      </c>
      <c r="M373">
        <v>331</v>
      </c>
      <c r="N373">
        <v>147</v>
      </c>
      <c r="O373">
        <v>1</v>
      </c>
      <c r="P373">
        <v>3</v>
      </c>
      <c r="Q373" t="s">
        <v>61</v>
      </c>
      <c r="R373" t="s">
        <v>61</v>
      </c>
      <c r="S373" s="2">
        <v>8810.4</v>
      </c>
      <c r="T373" t="s">
        <v>80</v>
      </c>
      <c r="U373" t="s">
        <v>3124</v>
      </c>
      <c r="V373" t="s">
        <v>93</v>
      </c>
      <c r="W373" t="s">
        <v>63</v>
      </c>
      <c r="X373" t="s">
        <v>40</v>
      </c>
      <c r="Y373" t="s">
        <v>229</v>
      </c>
      <c r="Z373" t="s">
        <v>229</v>
      </c>
      <c r="AA373" t="s">
        <v>229</v>
      </c>
      <c r="AB373">
        <f>IF(datos_transformados[[#This Row],[Cancelacion_reserva]]="Verdadero",1,0)</f>
        <v>1</v>
      </c>
      <c r="AC373">
        <v>5</v>
      </c>
      <c r="AD373">
        <v>0</v>
      </c>
      <c r="AE373" t="s">
        <v>3123</v>
      </c>
      <c r="AF373" t="s">
        <v>88</v>
      </c>
      <c r="AG373" t="s">
        <v>42</v>
      </c>
      <c r="AH373" t="s">
        <v>54</v>
      </c>
      <c r="AI373">
        <v>8</v>
      </c>
      <c r="AJ373">
        <v>1</v>
      </c>
      <c r="AK373">
        <v>5</v>
      </c>
      <c r="AL373">
        <v>6</v>
      </c>
      <c r="AM373" t="s">
        <v>44</v>
      </c>
      <c r="AN373" t="s">
        <v>3116</v>
      </c>
      <c r="AO373" t="s">
        <v>41</v>
      </c>
      <c r="AP373">
        <v>3</v>
      </c>
      <c r="AQ373" t="s">
        <v>39</v>
      </c>
      <c r="AR373" t="s">
        <v>67</v>
      </c>
      <c r="AS373" s="1">
        <v>2936.8</v>
      </c>
      <c r="AT373" s="2">
        <v>8810.4</v>
      </c>
    </row>
    <row r="374" spans="1:46" x14ac:dyDescent="0.25">
      <c r="A374" t="s">
        <v>1202</v>
      </c>
      <c r="B374" t="s">
        <v>1203</v>
      </c>
      <c r="C374">
        <v>53</v>
      </c>
      <c r="D374" t="s">
        <v>3125</v>
      </c>
      <c r="E374" t="s">
        <v>97</v>
      </c>
      <c r="F374" t="s">
        <v>3120</v>
      </c>
      <c r="G374" t="s">
        <v>70</v>
      </c>
      <c r="H374" t="s">
        <v>91</v>
      </c>
      <c r="I374" t="s">
        <v>91</v>
      </c>
      <c r="J374" t="s">
        <v>1204</v>
      </c>
      <c r="K374" s="3">
        <v>45382</v>
      </c>
      <c r="L374" s="3">
        <v>45407</v>
      </c>
      <c r="M374">
        <v>116</v>
      </c>
      <c r="N374">
        <v>25</v>
      </c>
      <c r="O374">
        <v>6</v>
      </c>
      <c r="P374">
        <v>3</v>
      </c>
      <c r="Q374" t="s">
        <v>3114</v>
      </c>
      <c r="R374" t="s">
        <v>36</v>
      </c>
      <c r="S374" s="2">
        <v>5843.9</v>
      </c>
      <c r="T374" t="s">
        <v>73</v>
      </c>
      <c r="U374" t="s">
        <v>3124</v>
      </c>
      <c r="V374" t="s">
        <v>93</v>
      </c>
      <c r="W374" t="s">
        <v>39</v>
      </c>
      <c r="X374" t="s">
        <v>52</v>
      </c>
      <c r="Y374" t="s">
        <v>39</v>
      </c>
      <c r="Z374" t="s">
        <v>39</v>
      </c>
      <c r="AA374" t="s">
        <v>39</v>
      </c>
      <c r="AB374">
        <f>IF(datos_transformados[[#This Row],[Cancelacion_reserva]]="Verdadero",1,0)</f>
        <v>1</v>
      </c>
      <c r="AC374">
        <v>6</v>
      </c>
      <c r="AD374">
        <v>5</v>
      </c>
      <c r="AE374" t="s">
        <v>3123</v>
      </c>
      <c r="AF374" t="s">
        <v>88</v>
      </c>
      <c r="AG374" t="s">
        <v>42</v>
      </c>
      <c r="AH374" t="s">
        <v>54</v>
      </c>
      <c r="AI374">
        <v>5</v>
      </c>
      <c r="AJ374">
        <v>3</v>
      </c>
      <c r="AK374">
        <v>4</v>
      </c>
      <c r="AL374">
        <v>4</v>
      </c>
      <c r="AM374" t="s">
        <v>44</v>
      </c>
      <c r="AN374" t="s">
        <v>3116</v>
      </c>
      <c r="AO374" t="s">
        <v>41</v>
      </c>
      <c r="AP374">
        <v>4</v>
      </c>
      <c r="AQ374" t="s">
        <v>115</v>
      </c>
      <c r="AR374" t="s">
        <v>146</v>
      </c>
      <c r="AS374" s="1">
        <v>1947.97</v>
      </c>
      <c r="AT374" s="2">
        <v>973.98</v>
      </c>
    </row>
    <row r="375" spans="1:46" x14ac:dyDescent="0.25">
      <c r="A375" t="s">
        <v>1205</v>
      </c>
      <c r="B375" t="s">
        <v>1206</v>
      </c>
      <c r="C375">
        <v>59</v>
      </c>
      <c r="D375" t="s">
        <v>3125</v>
      </c>
      <c r="E375" t="s">
        <v>97</v>
      </c>
      <c r="F375" t="s">
        <v>59</v>
      </c>
      <c r="G375" t="s">
        <v>59</v>
      </c>
      <c r="H375" t="s">
        <v>3113</v>
      </c>
      <c r="I375" t="s">
        <v>34</v>
      </c>
      <c r="J375" t="s">
        <v>1207</v>
      </c>
      <c r="K375" s="3">
        <v>45433</v>
      </c>
      <c r="L375" s="3">
        <v>45532</v>
      </c>
      <c r="M375">
        <v>299</v>
      </c>
      <c r="N375">
        <v>99</v>
      </c>
      <c r="O375">
        <v>2</v>
      </c>
      <c r="P375">
        <v>1</v>
      </c>
      <c r="Q375" t="s">
        <v>3114</v>
      </c>
      <c r="R375" t="s">
        <v>36</v>
      </c>
      <c r="S375" s="2">
        <v>14876.9</v>
      </c>
      <c r="T375" t="s">
        <v>73</v>
      </c>
      <c r="U375" t="s">
        <v>62</v>
      </c>
      <c r="V375" t="s">
        <v>62</v>
      </c>
      <c r="W375" t="s">
        <v>39</v>
      </c>
      <c r="X375" t="s">
        <v>64</v>
      </c>
      <c r="Y375" t="s">
        <v>39</v>
      </c>
      <c r="Z375" t="s">
        <v>39</v>
      </c>
      <c r="AA375" t="s">
        <v>39</v>
      </c>
      <c r="AB375">
        <f>IF(datos_transformados[[#This Row],[Cancelacion_reserva]]="Verdadero",1,0)</f>
        <v>1</v>
      </c>
      <c r="AC375">
        <v>4</v>
      </c>
      <c r="AD375">
        <v>1</v>
      </c>
      <c r="AE375" t="s">
        <v>3116</v>
      </c>
      <c r="AF375" t="s">
        <v>41</v>
      </c>
      <c r="AG375" t="s">
        <v>82</v>
      </c>
      <c r="AH375" t="s">
        <v>54</v>
      </c>
      <c r="AI375">
        <v>2</v>
      </c>
      <c r="AJ375">
        <v>5</v>
      </c>
      <c r="AK375">
        <v>1</v>
      </c>
      <c r="AL375">
        <v>8</v>
      </c>
      <c r="AM375" t="s">
        <v>55</v>
      </c>
      <c r="AN375" t="s">
        <v>3116</v>
      </c>
      <c r="AO375" t="s">
        <v>41</v>
      </c>
      <c r="AP375">
        <v>2</v>
      </c>
      <c r="AQ375" t="s">
        <v>45</v>
      </c>
      <c r="AR375" t="s">
        <v>146</v>
      </c>
      <c r="AS375" s="1">
        <v>14876.9</v>
      </c>
      <c r="AT375" s="2">
        <v>7438.45</v>
      </c>
    </row>
    <row r="376" spans="1:46" x14ac:dyDescent="0.25">
      <c r="A376" t="s">
        <v>1208</v>
      </c>
      <c r="B376" t="s">
        <v>1209</v>
      </c>
      <c r="C376">
        <v>27</v>
      </c>
      <c r="D376" t="s">
        <v>3111</v>
      </c>
      <c r="E376" t="s">
        <v>32</v>
      </c>
      <c r="F376" t="s">
        <v>3112</v>
      </c>
      <c r="G376" t="s">
        <v>33</v>
      </c>
      <c r="H376" t="s">
        <v>34</v>
      </c>
      <c r="I376" t="s">
        <v>34</v>
      </c>
      <c r="J376" t="s">
        <v>1210</v>
      </c>
      <c r="K376" s="3">
        <v>45368</v>
      </c>
      <c r="L376" s="3">
        <v>45475</v>
      </c>
      <c r="M376">
        <v>287</v>
      </c>
      <c r="N376">
        <v>107</v>
      </c>
      <c r="O376">
        <v>3</v>
      </c>
      <c r="P376">
        <v>1</v>
      </c>
      <c r="Q376" t="s">
        <v>61</v>
      </c>
      <c r="R376" t="s">
        <v>61</v>
      </c>
      <c r="S376" s="2">
        <v>4961.8</v>
      </c>
      <c r="T376" t="s">
        <v>80</v>
      </c>
      <c r="U376" t="s">
        <v>3118</v>
      </c>
      <c r="V376" t="s">
        <v>51</v>
      </c>
      <c r="W376" t="s">
        <v>103</v>
      </c>
      <c r="X376" t="s">
        <v>52</v>
      </c>
      <c r="Y376" t="s">
        <v>39</v>
      </c>
      <c r="Z376" t="s">
        <v>120</v>
      </c>
      <c r="AA376" t="s">
        <v>120</v>
      </c>
      <c r="AB376">
        <f>IF(datos_transformados[[#This Row],[Cancelacion_reserva]]="Verdadero",1,0)</f>
        <v>1</v>
      </c>
      <c r="AC376">
        <v>3</v>
      </c>
      <c r="AD376">
        <v>2</v>
      </c>
      <c r="AE376" t="s">
        <v>3116</v>
      </c>
      <c r="AF376" t="s">
        <v>41</v>
      </c>
      <c r="AG376" t="s">
        <v>53</v>
      </c>
      <c r="AH376" t="s">
        <v>43</v>
      </c>
      <c r="AI376">
        <v>8</v>
      </c>
      <c r="AJ376">
        <v>3</v>
      </c>
      <c r="AK376">
        <v>6</v>
      </c>
      <c r="AL376">
        <v>7</v>
      </c>
      <c r="AM376" t="s">
        <v>55</v>
      </c>
      <c r="AN376" t="s">
        <v>3116</v>
      </c>
      <c r="AO376" t="s">
        <v>41</v>
      </c>
      <c r="AP376">
        <v>4</v>
      </c>
      <c r="AQ376" t="s">
        <v>99</v>
      </c>
      <c r="AR376" t="s">
        <v>67</v>
      </c>
      <c r="AS376" s="1">
        <v>4961.8</v>
      </c>
      <c r="AT376" s="2">
        <v>1653.93</v>
      </c>
    </row>
    <row r="377" spans="1:46" x14ac:dyDescent="0.25">
      <c r="A377" t="s">
        <v>1211</v>
      </c>
      <c r="B377" t="s">
        <v>1212</v>
      </c>
      <c r="C377">
        <v>36</v>
      </c>
      <c r="D377" t="s">
        <v>3111</v>
      </c>
      <c r="E377" t="s">
        <v>32</v>
      </c>
      <c r="F377" t="s">
        <v>3126</v>
      </c>
      <c r="G377" t="s">
        <v>110</v>
      </c>
      <c r="H377" t="s">
        <v>34</v>
      </c>
      <c r="I377" t="s">
        <v>34</v>
      </c>
      <c r="J377" t="s">
        <v>1213</v>
      </c>
      <c r="K377" s="3">
        <v>45476</v>
      </c>
      <c r="L377" s="3">
        <v>45484</v>
      </c>
      <c r="M377">
        <v>288</v>
      </c>
      <c r="N377">
        <v>8</v>
      </c>
      <c r="O377">
        <v>2</v>
      </c>
      <c r="P377">
        <v>4</v>
      </c>
      <c r="Q377" t="s">
        <v>72</v>
      </c>
      <c r="R377" t="s">
        <v>72</v>
      </c>
      <c r="S377" s="2">
        <v>6655.8</v>
      </c>
      <c r="T377" t="s">
        <v>80</v>
      </c>
      <c r="U377" t="s">
        <v>87</v>
      </c>
      <c r="V377" t="s">
        <v>87</v>
      </c>
      <c r="W377" t="s">
        <v>74</v>
      </c>
      <c r="X377" t="s">
        <v>40</v>
      </c>
      <c r="Y377" t="s">
        <v>39</v>
      </c>
      <c r="Z377" t="s">
        <v>39</v>
      </c>
      <c r="AA377" t="s">
        <v>39</v>
      </c>
      <c r="AB377">
        <f>IF(datos_transformados[[#This Row],[Cancelacion_reserva]]="Verdadero",1,0)</f>
        <v>1</v>
      </c>
      <c r="AC377">
        <v>3</v>
      </c>
      <c r="AD377">
        <v>1</v>
      </c>
      <c r="AE377" t="s">
        <v>3116</v>
      </c>
      <c r="AF377" t="s">
        <v>41</v>
      </c>
      <c r="AG377" t="s">
        <v>82</v>
      </c>
      <c r="AH377" t="s">
        <v>104</v>
      </c>
      <c r="AI377">
        <v>1</v>
      </c>
      <c r="AJ377">
        <v>7</v>
      </c>
      <c r="AK377">
        <v>11</v>
      </c>
      <c r="AL377">
        <v>7</v>
      </c>
      <c r="AM377" t="s">
        <v>55</v>
      </c>
      <c r="AN377" t="s">
        <v>3116</v>
      </c>
      <c r="AO377" t="s">
        <v>41</v>
      </c>
      <c r="AP377">
        <v>3</v>
      </c>
      <c r="AQ377" t="s">
        <v>66</v>
      </c>
      <c r="AR377" t="s">
        <v>46</v>
      </c>
      <c r="AS377" s="1">
        <v>1663.95</v>
      </c>
      <c r="AT377" s="2">
        <v>3327.9</v>
      </c>
    </row>
    <row r="378" spans="1:46" x14ac:dyDescent="0.25">
      <c r="A378" t="s">
        <v>1214</v>
      </c>
      <c r="B378" t="s">
        <v>1215</v>
      </c>
      <c r="C378">
        <v>31</v>
      </c>
      <c r="D378" t="s">
        <v>3119</v>
      </c>
      <c r="E378" t="s">
        <v>58</v>
      </c>
      <c r="F378" t="s">
        <v>3121</v>
      </c>
      <c r="G378" t="s">
        <v>78</v>
      </c>
      <c r="H378" t="s">
        <v>34</v>
      </c>
      <c r="I378" t="s">
        <v>34</v>
      </c>
      <c r="J378" t="s">
        <v>1216</v>
      </c>
      <c r="K378" s="3">
        <v>45335</v>
      </c>
      <c r="L378" s="3">
        <v>45621</v>
      </c>
      <c r="M378">
        <v>66</v>
      </c>
      <c r="N378">
        <v>286</v>
      </c>
      <c r="O378">
        <v>5</v>
      </c>
      <c r="P378">
        <v>4</v>
      </c>
      <c r="Q378" t="s">
        <v>61</v>
      </c>
      <c r="R378" t="s">
        <v>61</v>
      </c>
      <c r="S378" s="2">
        <v>19209.099999999999</v>
      </c>
      <c r="T378" t="s">
        <v>73</v>
      </c>
      <c r="U378" t="s">
        <v>3118</v>
      </c>
      <c r="V378" t="s">
        <v>51</v>
      </c>
      <c r="W378" t="s">
        <v>103</v>
      </c>
      <c r="X378" t="s">
        <v>40</v>
      </c>
      <c r="Y378" t="s">
        <v>229</v>
      </c>
      <c r="Z378" t="s">
        <v>229</v>
      </c>
      <c r="AA378" t="s">
        <v>229</v>
      </c>
      <c r="AB378">
        <f>IF(datos_transformados[[#This Row],[Cancelacion_reserva]]="Verdadero",1,0)</f>
        <v>0</v>
      </c>
      <c r="AC378">
        <v>5</v>
      </c>
      <c r="AD378">
        <v>4</v>
      </c>
      <c r="AE378" t="s">
        <v>3116</v>
      </c>
      <c r="AF378" t="s">
        <v>41</v>
      </c>
      <c r="AG378" t="s">
        <v>82</v>
      </c>
      <c r="AH378" t="s">
        <v>104</v>
      </c>
      <c r="AI378">
        <v>4</v>
      </c>
      <c r="AJ378">
        <v>2</v>
      </c>
      <c r="AK378">
        <v>5</v>
      </c>
      <c r="AL378">
        <v>11</v>
      </c>
      <c r="AM378" t="s">
        <v>44</v>
      </c>
      <c r="AN378" t="s">
        <v>3123</v>
      </c>
      <c r="AO378" t="s">
        <v>88</v>
      </c>
      <c r="AP378">
        <v>3</v>
      </c>
      <c r="AQ378" t="s">
        <v>66</v>
      </c>
      <c r="AR378" t="s">
        <v>46</v>
      </c>
      <c r="AS378" s="1">
        <v>4802.28</v>
      </c>
      <c r="AT378" s="2">
        <v>3841.82</v>
      </c>
    </row>
    <row r="379" spans="1:46" x14ac:dyDescent="0.25">
      <c r="A379" t="s">
        <v>1217</v>
      </c>
      <c r="B379" t="s">
        <v>1218</v>
      </c>
      <c r="C379">
        <v>59</v>
      </c>
      <c r="D379" t="s">
        <v>3119</v>
      </c>
      <c r="E379" t="s">
        <v>58</v>
      </c>
      <c r="F379" t="s">
        <v>59</v>
      </c>
      <c r="G379" t="s">
        <v>59</v>
      </c>
      <c r="H379" t="s">
        <v>34</v>
      </c>
      <c r="I379" t="s">
        <v>34</v>
      </c>
      <c r="J379" t="s">
        <v>1219</v>
      </c>
      <c r="K379" s="3">
        <v>45332</v>
      </c>
      <c r="L379" s="3">
        <v>45655</v>
      </c>
      <c r="M379">
        <v>247</v>
      </c>
      <c r="N379">
        <v>323</v>
      </c>
      <c r="O379">
        <v>8</v>
      </c>
      <c r="P379">
        <v>1</v>
      </c>
      <c r="Q379" t="s">
        <v>72</v>
      </c>
      <c r="R379" t="s">
        <v>72</v>
      </c>
      <c r="S379" s="2">
        <v>11487.9</v>
      </c>
      <c r="T379" t="s">
        <v>80</v>
      </c>
      <c r="U379" t="s">
        <v>3124</v>
      </c>
      <c r="V379" t="s">
        <v>93</v>
      </c>
      <c r="W379" t="s">
        <v>103</v>
      </c>
      <c r="X379" t="s">
        <v>40</v>
      </c>
      <c r="Y379" t="s">
        <v>39</v>
      </c>
      <c r="Z379" t="s">
        <v>39</v>
      </c>
      <c r="AA379" t="s">
        <v>39</v>
      </c>
      <c r="AB379">
        <f>IF(datos_transformados[[#This Row],[Cancelacion_reserva]]="Verdadero",1,0)</f>
        <v>0</v>
      </c>
      <c r="AC379">
        <v>7</v>
      </c>
      <c r="AD379">
        <v>7</v>
      </c>
      <c r="AE379" t="s">
        <v>3116</v>
      </c>
      <c r="AF379" t="s">
        <v>41</v>
      </c>
      <c r="AG379" t="s">
        <v>82</v>
      </c>
      <c r="AH379" t="s">
        <v>104</v>
      </c>
      <c r="AI379">
        <v>5</v>
      </c>
      <c r="AJ379">
        <v>2</v>
      </c>
      <c r="AK379">
        <v>9</v>
      </c>
      <c r="AL379">
        <v>12</v>
      </c>
      <c r="AM379" t="s">
        <v>44</v>
      </c>
      <c r="AN379" t="s">
        <v>3123</v>
      </c>
      <c r="AO379" t="s">
        <v>88</v>
      </c>
      <c r="AP379">
        <v>2</v>
      </c>
      <c r="AQ379" t="s">
        <v>66</v>
      </c>
      <c r="AR379" t="s">
        <v>146</v>
      </c>
      <c r="AS379" s="1">
        <v>11487.9</v>
      </c>
      <c r="AT379" s="2">
        <v>1435.99</v>
      </c>
    </row>
    <row r="380" spans="1:46" x14ac:dyDescent="0.25">
      <c r="A380" t="s">
        <v>1220</v>
      </c>
      <c r="B380" t="s">
        <v>1221</v>
      </c>
      <c r="C380">
        <v>21</v>
      </c>
      <c r="D380" t="s">
        <v>3125</v>
      </c>
      <c r="E380" t="s">
        <v>97</v>
      </c>
      <c r="F380" t="s">
        <v>59</v>
      </c>
      <c r="G380" t="s">
        <v>59</v>
      </c>
      <c r="H380" t="s">
        <v>91</v>
      </c>
      <c r="I380" t="s">
        <v>91</v>
      </c>
      <c r="J380" t="s">
        <v>1222</v>
      </c>
      <c r="K380" s="3">
        <v>45452</v>
      </c>
      <c r="L380" s="3">
        <v>45636</v>
      </c>
      <c r="M380">
        <v>12</v>
      </c>
      <c r="N380">
        <v>184</v>
      </c>
      <c r="O380">
        <v>2</v>
      </c>
      <c r="P380">
        <v>2</v>
      </c>
      <c r="Q380" t="s">
        <v>3114</v>
      </c>
      <c r="R380" t="s">
        <v>36</v>
      </c>
      <c r="S380" s="2">
        <v>10828.7</v>
      </c>
      <c r="T380" t="s">
        <v>37</v>
      </c>
      <c r="U380" t="s">
        <v>62</v>
      </c>
      <c r="V380" t="s">
        <v>62</v>
      </c>
      <c r="W380" t="s">
        <v>39</v>
      </c>
      <c r="X380" t="s">
        <v>40</v>
      </c>
      <c r="Y380" t="s">
        <v>39</v>
      </c>
      <c r="Z380" t="s">
        <v>39</v>
      </c>
      <c r="AA380" t="s">
        <v>39</v>
      </c>
      <c r="AB380">
        <f>IF(datos_transformados[[#This Row],[Cancelacion_reserva]]="Verdadero",1,0)</f>
        <v>1</v>
      </c>
      <c r="AC380">
        <v>9</v>
      </c>
      <c r="AD380">
        <v>1</v>
      </c>
      <c r="AE380" t="s">
        <v>3123</v>
      </c>
      <c r="AF380" t="s">
        <v>88</v>
      </c>
      <c r="AG380" t="s">
        <v>53</v>
      </c>
      <c r="AH380" t="s">
        <v>104</v>
      </c>
      <c r="AI380">
        <v>9</v>
      </c>
      <c r="AJ380">
        <v>6</v>
      </c>
      <c r="AK380">
        <v>7</v>
      </c>
      <c r="AL380">
        <v>12</v>
      </c>
      <c r="AM380" t="s">
        <v>44</v>
      </c>
      <c r="AN380" t="s">
        <v>3116</v>
      </c>
      <c r="AO380" t="s">
        <v>41</v>
      </c>
      <c r="AP380">
        <v>1</v>
      </c>
      <c r="AQ380" t="s">
        <v>66</v>
      </c>
      <c r="AR380" t="s">
        <v>67</v>
      </c>
      <c r="AS380" s="1">
        <v>5414.35</v>
      </c>
      <c r="AT380" s="2">
        <v>5414.35</v>
      </c>
    </row>
    <row r="381" spans="1:46" x14ac:dyDescent="0.25">
      <c r="A381" t="s">
        <v>1223</v>
      </c>
      <c r="B381" t="s">
        <v>1224</v>
      </c>
      <c r="C381">
        <v>21</v>
      </c>
      <c r="D381" t="s">
        <v>3125</v>
      </c>
      <c r="E381" t="s">
        <v>97</v>
      </c>
      <c r="F381" t="s">
        <v>3126</v>
      </c>
      <c r="G381" t="s">
        <v>110</v>
      </c>
      <c r="H381" t="s">
        <v>3113</v>
      </c>
      <c r="I381" t="s">
        <v>34</v>
      </c>
      <c r="J381" t="s">
        <v>1225</v>
      </c>
      <c r="K381" s="3">
        <v>45396</v>
      </c>
      <c r="L381" s="3">
        <v>45639</v>
      </c>
      <c r="M381">
        <v>242</v>
      </c>
      <c r="N381">
        <v>243</v>
      </c>
      <c r="O381">
        <v>11</v>
      </c>
      <c r="P381">
        <v>1</v>
      </c>
      <c r="Q381" t="s">
        <v>61</v>
      </c>
      <c r="R381" t="s">
        <v>61</v>
      </c>
      <c r="S381" s="2">
        <v>13468.2</v>
      </c>
      <c r="T381" t="s">
        <v>37</v>
      </c>
      <c r="U381" t="s">
        <v>3115</v>
      </c>
      <c r="V381" t="s">
        <v>38</v>
      </c>
      <c r="W381" t="s">
        <v>103</v>
      </c>
      <c r="X381" t="s">
        <v>64</v>
      </c>
      <c r="Y381" t="s">
        <v>3127</v>
      </c>
      <c r="Z381" t="s">
        <v>3127</v>
      </c>
      <c r="AA381" t="s">
        <v>130</v>
      </c>
      <c r="AB381">
        <f>IF(datos_transformados[[#This Row],[Cancelacion_reserva]]="Verdadero",1,0)</f>
        <v>1</v>
      </c>
      <c r="AC381">
        <v>7</v>
      </c>
      <c r="AD381">
        <v>10</v>
      </c>
      <c r="AE381" t="s">
        <v>3116</v>
      </c>
      <c r="AF381" t="s">
        <v>41</v>
      </c>
      <c r="AG381" t="s">
        <v>53</v>
      </c>
      <c r="AH381" t="s">
        <v>54</v>
      </c>
      <c r="AI381">
        <v>2</v>
      </c>
      <c r="AJ381">
        <v>4</v>
      </c>
      <c r="AK381">
        <v>8</v>
      </c>
      <c r="AL381">
        <v>12</v>
      </c>
      <c r="AM381" t="s">
        <v>55</v>
      </c>
      <c r="AN381" t="s">
        <v>3116</v>
      </c>
      <c r="AO381" t="s">
        <v>41</v>
      </c>
      <c r="AP381">
        <v>5</v>
      </c>
      <c r="AQ381" t="s">
        <v>115</v>
      </c>
      <c r="AR381" t="s">
        <v>67</v>
      </c>
      <c r="AS381" s="1">
        <v>13468.2</v>
      </c>
      <c r="AT381" s="2">
        <v>1224.3800000000001</v>
      </c>
    </row>
    <row r="382" spans="1:46" x14ac:dyDescent="0.25">
      <c r="A382" t="s">
        <v>1226</v>
      </c>
      <c r="B382" t="s">
        <v>1227</v>
      </c>
      <c r="C382">
        <v>65</v>
      </c>
      <c r="D382" t="s">
        <v>3111</v>
      </c>
      <c r="E382" t="s">
        <v>32</v>
      </c>
      <c r="F382" t="s">
        <v>3126</v>
      </c>
      <c r="G382" t="s">
        <v>110</v>
      </c>
      <c r="H382" t="s">
        <v>3113</v>
      </c>
      <c r="I382" t="s">
        <v>34</v>
      </c>
      <c r="J382" t="s">
        <v>1228</v>
      </c>
      <c r="K382" s="3">
        <v>45522</v>
      </c>
      <c r="L382" s="3">
        <v>45528</v>
      </c>
      <c r="M382">
        <v>191</v>
      </c>
      <c r="N382">
        <v>6</v>
      </c>
      <c r="O382">
        <v>8</v>
      </c>
      <c r="P382">
        <v>4</v>
      </c>
      <c r="Q382" t="s">
        <v>61</v>
      </c>
      <c r="R382" t="s">
        <v>61</v>
      </c>
      <c r="S382" s="2">
        <v>16205.1</v>
      </c>
      <c r="T382" t="s">
        <v>37</v>
      </c>
      <c r="U382" t="s">
        <v>3122</v>
      </c>
      <c r="V382" t="s">
        <v>81</v>
      </c>
      <c r="W382" t="s">
        <v>103</v>
      </c>
      <c r="X382" t="s">
        <v>52</v>
      </c>
      <c r="Y382" t="s">
        <v>39</v>
      </c>
      <c r="Z382" t="s">
        <v>120</v>
      </c>
      <c r="AA382" t="s">
        <v>120</v>
      </c>
      <c r="AB382">
        <f>IF(datos_transformados[[#This Row],[Cancelacion_reserva]]="Verdadero",1,0)</f>
        <v>1</v>
      </c>
      <c r="AC382">
        <v>8</v>
      </c>
      <c r="AD382">
        <v>7</v>
      </c>
      <c r="AE382" t="s">
        <v>3123</v>
      </c>
      <c r="AF382" t="s">
        <v>88</v>
      </c>
      <c r="AG382" t="s">
        <v>53</v>
      </c>
      <c r="AH382" t="s">
        <v>104</v>
      </c>
      <c r="AI382">
        <v>7</v>
      </c>
      <c r="AJ382">
        <v>8</v>
      </c>
      <c r="AK382">
        <v>11</v>
      </c>
      <c r="AL382">
        <v>8</v>
      </c>
      <c r="AM382" t="s">
        <v>44</v>
      </c>
      <c r="AN382" t="s">
        <v>3116</v>
      </c>
      <c r="AO382" t="s">
        <v>41</v>
      </c>
      <c r="AP382">
        <v>5</v>
      </c>
      <c r="AQ382" t="s">
        <v>115</v>
      </c>
      <c r="AR382" t="s">
        <v>146</v>
      </c>
      <c r="AS382" s="1">
        <v>4051.28</v>
      </c>
      <c r="AT382" s="2">
        <v>2025.64</v>
      </c>
    </row>
    <row r="383" spans="1:46" x14ac:dyDescent="0.25">
      <c r="A383" t="s">
        <v>1229</v>
      </c>
      <c r="B383" t="s">
        <v>1230</v>
      </c>
      <c r="C383">
        <v>22</v>
      </c>
      <c r="D383" t="s">
        <v>3125</v>
      </c>
      <c r="E383" t="s">
        <v>97</v>
      </c>
      <c r="F383" t="s">
        <v>3126</v>
      </c>
      <c r="G383" t="s">
        <v>110</v>
      </c>
      <c r="H383" t="s">
        <v>91</v>
      </c>
      <c r="I383" t="s">
        <v>91</v>
      </c>
      <c r="J383" t="s">
        <v>1231</v>
      </c>
      <c r="K383" s="3">
        <v>45409</v>
      </c>
      <c r="L383" s="3">
        <v>45493</v>
      </c>
      <c r="M383">
        <v>143</v>
      </c>
      <c r="N383">
        <v>84</v>
      </c>
      <c r="O383">
        <v>7</v>
      </c>
      <c r="P383">
        <v>1</v>
      </c>
      <c r="Q383" t="s">
        <v>3114</v>
      </c>
      <c r="R383" t="s">
        <v>36</v>
      </c>
      <c r="S383" s="2">
        <v>10632.7</v>
      </c>
      <c r="T383" t="s">
        <v>80</v>
      </c>
      <c r="U383" t="s">
        <v>87</v>
      </c>
      <c r="V383" t="s">
        <v>87</v>
      </c>
      <c r="W383" t="s">
        <v>39</v>
      </c>
      <c r="X383" t="s">
        <v>52</v>
      </c>
      <c r="Y383" t="s">
        <v>39</v>
      </c>
      <c r="Z383" t="s">
        <v>39</v>
      </c>
      <c r="AA383" t="s">
        <v>39</v>
      </c>
      <c r="AB383">
        <f>IF(datos_transformados[[#This Row],[Cancelacion_reserva]]="Verdadero",1,0)</f>
        <v>0</v>
      </c>
      <c r="AC383">
        <v>6</v>
      </c>
      <c r="AD383">
        <v>6</v>
      </c>
      <c r="AE383" t="s">
        <v>3116</v>
      </c>
      <c r="AF383" t="s">
        <v>41</v>
      </c>
      <c r="AG383" t="s">
        <v>53</v>
      </c>
      <c r="AH383" t="s">
        <v>104</v>
      </c>
      <c r="AI383">
        <v>2</v>
      </c>
      <c r="AJ383">
        <v>4</v>
      </c>
      <c r="AK383">
        <v>8</v>
      </c>
      <c r="AL383">
        <v>7</v>
      </c>
      <c r="AM383" t="s">
        <v>44</v>
      </c>
      <c r="AN383" t="s">
        <v>3123</v>
      </c>
      <c r="AO383" t="s">
        <v>88</v>
      </c>
      <c r="AP383">
        <v>4</v>
      </c>
      <c r="AQ383" t="s">
        <v>165</v>
      </c>
      <c r="AR383" t="s">
        <v>67</v>
      </c>
      <c r="AS383" s="1">
        <v>10632.7</v>
      </c>
      <c r="AT383" s="2">
        <v>1518.96</v>
      </c>
    </row>
    <row r="384" spans="1:46" x14ac:dyDescent="0.25">
      <c r="A384" t="s">
        <v>1232</v>
      </c>
      <c r="B384" t="s">
        <v>1233</v>
      </c>
      <c r="C384">
        <v>41</v>
      </c>
      <c r="D384" t="s">
        <v>3125</v>
      </c>
      <c r="E384" t="s">
        <v>97</v>
      </c>
      <c r="F384" t="s">
        <v>3120</v>
      </c>
      <c r="G384" t="s">
        <v>70</v>
      </c>
      <c r="H384" t="s">
        <v>91</v>
      </c>
      <c r="I384" t="s">
        <v>91</v>
      </c>
      <c r="J384" t="s">
        <v>1234</v>
      </c>
      <c r="K384" s="3">
        <v>45622</v>
      </c>
      <c r="L384" s="3">
        <v>45645</v>
      </c>
      <c r="M384">
        <v>256</v>
      </c>
      <c r="N384">
        <v>23</v>
      </c>
      <c r="O384">
        <v>14</v>
      </c>
      <c r="P384">
        <v>4</v>
      </c>
      <c r="Q384" t="s">
        <v>61</v>
      </c>
      <c r="R384" t="s">
        <v>61</v>
      </c>
      <c r="S384" s="2">
        <v>15009.8</v>
      </c>
      <c r="T384" t="s">
        <v>73</v>
      </c>
      <c r="U384" t="s">
        <v>119</v>
      </c>
      <c r="V384" t="s">
        <v>119</v>
      </c>
      <c r="W384" t="s">
        <v>103</v>
      </c>
      <c r="X384" t="s">
        <v>40</v>
      </c>
      <c r="Y384" t="s">
        <v>229</v>
      </c>
      <c r="Z384" t="s">
        <v>229</v>
      </c>
      <c r="AA384" t="s">
        <v>229</v>
      </c>
      <c r="AB384">
        <f>IF(datos_transformados[[#This Row],[Cancelacion_reserva]]="Verdadero",1,0)</f>
        <v>0</v>
      </c>
      <c r="AC384">
        <v>5</v>
      </c>
      <c r="AD384">
        <v>13</v>
      </c>
      <c r="AE384" t="s">
        <v>3116</v>
      </c>
      <c r="AF384" t="s">
        <v>41</v>
      </c>
      <c r="AG384" t="s">
        <v>82</v>
      </c>
      <c r="AH384" t="s">
        <v>104</v>
      </c>
      <c r="AI384">
        <v>9</v>
      </c>
      <c r="AJ384">
        <v>11</v>
      </c>
      <c r="AK384">
        <v>1</v>
      </c>
      <c r="AL384">
        <v>12</v>
      </c>
      <c r="AM384" t="s">
        <v>55</v>
      </c>
      <c r="AN384" t="s">
        <v>3123</v>
      </c>
      <c r="AO384" t="s">
        <v>88</v>
      </c>
      <c r="AP384">
        <v>5</v>
      </c>
      <c r="AQ384" t="s">
        <v>165</v>
      </c>
      <c r="AR384" t="s">
        <v>94</v>
      </c>
      <c r="AS384" s="1">
        <v>3752.45</v>
      </c>
      <c r="AT384" s="2">
        <v>1072.1300000000001</v>
      </c>
    </row>
    <row r="385" spans="1:46" x14ac:dyDescent="0.25">
      <c r="A385" t="s">
        <v>1235</v>
      </c>
      <c r="B385" t="s">
        <v>1236</v>
      </c>
      <c r="C385">
        <v>34</v>
      </c>
      <c r="D385" t="s">
        <v>3111</v>
      </c>
      <c r="E385" t="s">
        <v>32</v>
      </c>
      <c r="F385" t="s">
        <v>3112</v>
      </c>
      <c r="G385" t="s">
        <v>33</v>
      </c>
      <c r="H385" t="s">
        <v>34</v>
      </c>
      <c r="I385" t="s">
        <v>34</v>
      </c>
      <c r="J385" t="s">
        <v>1237</v>
      </c>
      <c r="K385" s="3">
        <v>45409</v>
      </c>
      <c r="L385" s="3">
        <v>45599</v>
      </c>
      <c r="M385">
        <v>144</v>
      </c>
      <c r="N385">
        <v>190</v>
      </c>
      <c r="O385">
        <v>13</v>
      </c>
      <c r="P385">
        <v>2</v>
      </c>
      <c r="Q385" t="s">
        <v>3114</v>
      </c>
      <c r="R385" t="s">
        <v>36</v>
      </c>
      <c r="S385" s="2">
        <v>14870.5</v>
      </c>
      <c r="T385" t="s">
        <v>37</v>
      </c>
      <c r="U385" t="s">
        <v>3122</v>
      </c>
      <c r="V385" t="s">
        <v>81</v>
      </c>
      <c r="W385" t="s">
        <v>39</v>
      </c>
      <c r="X385" t="s">
        <v>40</v>
      </c>
      <c r="Y385" t="s">
        <v>39</v>
      </c>
      <c r="Z385" t="s">
        <v>39</v>
      </c>
      <c r="AA385" t="s">
        <v>39</v>
      </c>
      <c r="AB385">
        <f>IF(datos_transformados[[#This Row],[Cancelacion_reserva]]="Verdadero",1,0)</f>
        <v>1</v>
      </c>
      <c r="AC385">
        <v>6</v>
      </c>
      <c r="AD385">
        <v>12</v>
      </c>
      <c r="AE385" t="s">
        <v>3123</v>
      </c>
      <c r="AF385" t="s">
        <v>88</v>
      </c>
      <c r="AG385" t="s">
        <v>42</v>
      </c>
      <c r="AH385" t="s">
        <v>54</v>
      </c>
      <c r="AI385">
        <v>6</v>
      </c>
      <c r="AJ385">
        <v>4</v>
      </c>
      <c r="AK385">
        <v>2</v>
      </c>
      <c r="AL385">
        <v>11</v>
      </c>
      <c r="AM385" t="s">
        <v>44</v>
      </c>
      <c r="AN385" t="s">
        <v>3116</v>
      </c>
      <c r="AO385" t="s">
        <v>41</v>
      </c>
      <c r="AP385">
        <v>1</v>
      </c>
      <c r="AQ385" t="s">
        <v>39</v>
      </c>
      <c r="AR385" t="s">
        <v>46</v>
      </c>
      <c r="AS385" s="1">
        <v>7435.25</v>
      </c>
      <c r="AT385" s="2">
        <v>1143.8800000000001</v>
      </c>
    </row>
    <row r="386" spans="1:46" x14ac:dyDescent="0.25">
      <c r="A386" t="s">
        <v>1238</v>
      </c>
      <c r="B386" t="s">
        <v>1239</v>
      </c>
      <c r="C386">
        <v>49</v>
      </c>
      <c r="D386" t="s">
        <v>3119</v>
      </c>
      <c r="E386" t="s">
        <v>58</v>
      </c>
      <c r="F386" t="s">
        <v>3112</v>
      </c>
      <c r="G386" t="s">
        <v>33</v>
      </c>
      <c r="H386" t="s">
        <v>34</v>
      </c>
      <c r="I386" t="s">
        <v>34</v>
      </c>
      <c r="J386" t="s">
        <v>1240</v>
      </c>
      <c r="K386" s="3">
        <v>45328</v>
      </c>
      <c r="L386" s="3">
        <v>45346</v>
      </c>
      <c r="M386">
        <v>7</v>
      </c>
      <c r="N386">
        <v>18</v>
      </c>
      <c r="O386">
        <v>8</v>
      </c>
      <c r="P386">
        <v>1</v>
      </c>
      <c r="Q386" t="s">
        <v>72</v>
      </c>
      <c r="R386" t="s">
        <v>72</v>
      </c>
      <c r="S386" s="2">
        <v>12635.5</v>
      </c>
      <c r="T386" t="s">
        <v>80</v>
      </c>
      <c r="U386" t="s">
        <v>3115</v>
      </c>
      <c r="V386" t="s">
        <v>38</v>
      </c>
      <c r="W386" t="s">
        <v>103</v>
      </c>
      <c r="X386" t="s">
        <v>40</v>
      </c>
      <c r="Y386" t="s">
        <v>39</v>
      </c>
      <c r="Z386" t="s">
        <v>39</v>
      </c>
      <c r="AA386" t="s">
        <v>39</v>
      </c>
      <c r="AB386">
        <f>IF(datos_transformados[[#This Row],[Cancelacion_reserva]]="Verdadero",1,0)</f>
        <v>0</v>
      </c>
      <c r="AC386">
        <v>8</v>
      </c>
      <c r="AD386">
        <v>7</v>
      </c>
      <c r="AE386" t="s">
        <v>3116</v>
      </c>
      <c r="AF386" t="s">
        <v>41</v>
      </c>
      <c r="AG386" t="s">
        <v>82</v>
      </c>
      <c r="AH386" t="s">
        <v>104</v>
      </c>
      <c r="AI386">
        <v>5</v>
      </c>
      <c r="AJ386">
        <v>2</v>
      </c>
      <c r="AK386">
        <v>9</v>
      </c>
      <c r="AL386">
        <v>2</v>
      </c>
      <c r="AM386" t="s">
        <v>44</v>
      </c>
      <c r="AN386" t="s">
        <v>3123</v>
      </c>
      <c r="AO386" t="s">
        <v>88</v>
      </c>
      <c r="AP386">
        <v>3</v>
      </c>
      <c r="AQ386" t="s">
        <v>45</v>
      </c>
      <c r="AR386" t="s">
        <v>94</v>
      </c>
      <c r="AS386" s="1">
        <v>12635.5</v>
      </c>
      <c r="AT386" s="2">
        <v>1579.44</v>
      </c>
    </row>
    <row r="387" spans="1:46" x14ac:dyDescent="0.25">
      <c r="A387" t="s">
        <v>1241</v>
      </c>
      <c r="B387" t="s">
        <v>1242</v>
      </c>
      <c r="C387">
        <v>56</v>
      </c>
      <c r="D387" t="s">
        <v>3125</v>
      </c>
      <c r="E387" t="s">
        <v>97</v>
      </c>
      <c r="F387" t="s">
        <v>3121</v>
      </c>
      <c r="G387" t="s">
        <v>78</v>
      </c>
      <c r="H387" t="s">
        <v>91</v>
      </c>
      <c r="I387" t="s">
        <v>91</v>
      </c>
      <c r="J387" t="s">
        <v>1243</v>
      </c>
      <c r="K387" s="3">
        <v>45328</v>
      </c>
      <c r="L387" s="3">
        <v>45506</v>
      </c>
      <c r="M387">
        <v>29</v>
      </c>
      <c r="N387">
        <v>178</v>
      </c>
      <c r="O387">
        <v>6</v>
      </c>
      <c r="P387">
        <v>2</v>
      </c>
      <c r="Q387" t="s">
        <v>61</v>
      </c>
      <c r="R387" t="s">
        <v>61</v>
      </c>
      <c r="S387" s="2">
        <v>14084.6</v>
      </c>
      <c r="T387" t="s">
        <v>73</v>
      </c>
      <c r="U387" t="s">
        <v>62</v>
      </c>
      <c r="V387" t="s">
        <v>62</v>
      </c>
      <c r="W387" t="s">
        <v>63</v>
      </c>
      <c r="X387" t="s">
        <v>40</v>
      </c>
      <c r="Y387" t="s">
        <v>229</v>
      </c>
      <c r="Z387" t="s">
        <v>229</v>
      </c>
      <c r="AA387" t="s">
        <v>229</v>
      </c>
      <c r="AB387">
        <f>IF(datos_transformados[[#This Row],[Cancelacion_reserva]]="Verdadero",1,0)</f>
        <v>0</v>
      </c>
      <c r="AC387">
        <v>4</v>
      </c>
      <c r="AD387">
        <v>5</v>
      </c>
      <c r="AE387" t="s">
        <v>3116</v>
      </c>
      <c r="AF387" t="s">
        <v>41</v>
      </c>
      <c r="AG387" t="s">
        <v>42</v>
      </c>
      <c r="AH387" t="s">
        <v>43</v>
      </c>
      <c r="AI387">
        <v>2</v>
      </c>
      <c r="AJ387">
        <v>2</v>
      </c>
      <c r="AK387">
        <v>3</v>
      </c>
      <c r="AL387">
        <v>8</v>
      </c>
      <c r="AM387" t="s">
        <v>44</v>
      </c>
      <c r="AN387" t="s">
        <v>3123</v>
      </c>
      <c r="AO387" t="s">
        <v>88</v>
      </c>
      <c r="AP387">
        <v>2</v>
      </c>
      <c r="AQ387" t="s">
        <v>66</v>
      </c>
      <c r="AR387" t="s">
        <v>146</v>
      </c>
      <c r="AS387" s="1">
        <v>7042.3</v>
      </c>
      <c r="AT387" s="2">
        <v>2347.4299999999998</v>
      </c>
    </row>
    <row r="388" spans="1:46" x14ac:dyDescent="0.25">
      <c r="A388" t="s">
        <v>1244</v>
      </c>
      <c r="B388" t="s">
        <v>1245</v>
      </c>
      <c r="C388">
        <v>42</v>
      </c>
      <c r="D388" t="s">
        <v>3119</v>
      </c>
      <c r="E388" t="s">
        <v>58</v>
      </c>
      <c r="F388" t="s">
        <v>3126</v>
      </c>
      <c r="G388" t="s">
        <v>110</v>
      </c>
      <c r="H388" t="s">
        <v>34</v>
      </c>
      <c r="I388" t="s">
        <v>34</v>
      </c>
      <c r="J388" t="s">
        <v>1246</v>
      </c>
      <c r="K388" s="3">
        <v>45555</v>
      </c>
      <c r="L388" s="3">
        <v>45655</v>
      </c>
      <c r="M388">
        <v>91</v>
      </c>
      <c r="N388">
        <v>100</v>
      </c>
      <c r="O388">
        <v>8</v>
      </c>
      <c r="P388">
        <v>4</v>
      </c>
      <c r="Q388" t="s">
        <v>61</v>
      </c>
      <c r="R388" t="s">
        <v>61</v>
      </c>
      <c r="S388" s="2">
        <v>12804.8</v>
      </c>
      <c r="T388" t="s">
        <v>73</v>
      </c>
      <c r="U388" t="s">
        <v>3118</v>
      </c>
      <c r="V388" t="s">
        <v>51</v>
      </c>
      <c r="W388" t="s">
        <v>63</v>
      </c>
      <c r="X388" t="s">
        <v>52</v>
      </c>
      <c r="Y388" t="s">
        <v>65</v>
      </c>
      <c r="Z388" t="s">
        <v>65</v>
      </c>
      <c r="AA388" t="s">
        <v>65</v>
      </c>
      <c r="AB388">
        <f>IF(datos_transformados[[#This Row],[Cancelacion_reserva]]="Verdadero",1,0)</f>
        <v>0</v>
      </c>
      <c r="AC388">
        <v>1</v>
      </c>
      <c r="AD388">
        <v>7</v>
      </c>
      <c r="AE388" t="s">
        <v>3116</v>
      </c>
      <c r="AF388" t="s">
        <v>41</v>
      </c>
      <c r="AG388" t="s">
        <v>82</v>
      </c>
      <c r="AH388" t="s">
        <v>54</v>
      </c>
      <c r="AI388">
        <v>8</v>
      </c>
      <c r="AJ388">
        <v>9</v>
      </c>
      <c r="AK388">
        <v>4</v>
      </c>
      <c r="AL388">
        <v>12</v>
      </c>
      <c r="AM388" t="s">
        <v>44</v>
      </c>
      <c r="AN388" t="s">
        <v>3123</v>
      </c>
      <c r="AO388" t="s">
        <v>88</v>
      </c>
      <c r="AP388">
        <v>4</v>
      </c>
      <c r="AQ388" t="s">
        <v>115</v>
      </c>
      <c r="AR388" t="s">
        <v>94</v>
      </c>
      <c r="AS388" s="1">
        <v>3201.2</v>
      </c>
      <c r="AT388" s="2">
        <v>1600.6</v>
      </c>
    </row>
    <row r="389" spans="1:46" x14ac:dyDescent="0.25">
      <c r="A389" t="s">
        <v>1247</v>
      </c>
      <c r="B389" t="s">
        <v>1248</v>
      </c>
      <c r="C389">
        <v>47</v>
      </c>
      <c r="D389" t="s">
        <v>3125</v>
      </c>
      <c r="E389" t="s">
        <v>97</v>
      </c>
      <c r="F389" t="s">
        <v>59</v>
      </c>
      <c r="G389" t="s">
        <v>59</v>
      </c>
      <c r="H389" t="s">
        <v>34</v>
      </c>
      <c r="I389" t="s">
        <v>34</v>
      </c>
      <c r="J389" t="s">
        <v>1249</v>
      </c>
      <c r="K389" s="3">
        <v>45330</v>
      </c>
      <c r="L389" s="3">
        <v>45644</v>
      </c>
      <c r="M389">
        <v>28</v>
      </c>
      <c r="N389">
        <v>314</v>
      </c>
      <c r="O389">
        <v>13</v>
      </c>
      <c r="P389">
        <v>3</v>
      </c>
      <c r="Q389" t="s">
        <v>3114</v>
      </c>
      <c r="R389" t="s">
        <v>36</v>
      </c>
      <c r="S389" s="2">
        <v>1303.8</v>
      </c>
      <c r="T389" t="s">
        <v>80</v>
      </c>
      <c r="U389" t="s">
        <v>3122</v>
      </c>
      <c r="V389" t="s">
        <v>81</v>
      </c>
      <c r="W389" t="s">
        <v>39</v>
      </c>
      <c r="X389" t="s">
        <v>52</v>
      </c>
      <c r="Y389" t="s">
        <v>39</v>
      </c>
      <c r="Z389" t="s">
        <v>39</v>
      </c>
      <c r="AA389" t="s">
        <v>39</v>
      </c>
      <c r="AB389">
        <f>IF(datos_transformados[[#This Row],[Cancelacion_reserva]]="Verdadero",1,0)</f>
        <v>1</v>
      </c>
      <c r="AC389">
        <v>4</v>
      </c>
      <c r="AD389">
        <v>12</v>
      </c>
      <c r="AE389" t="s">
        <v>3116</v>
      </c>
      <c r="AF389" t="s">
        <v>41</v>
      </c>
      <c r="AG389" t="s">
        <v>53</v>
      </c>
      <c r="AH389" t="s">
        <v>43</v>
      </c>
      <c r="AI389">
        <v>5</v>
      </c>
      <c r="AJ389">
        <v>2</v>
      </c>
      <c r="AK389">
        <v>1</v>
      </c>
      <c r="AL389">
        <v>12</v>
      </c>
      <c r="AM389" t="s">
        <v>55</v>
      </c>
      <c r="AN389" t="s">
        <v>3116</v>
      </c>
      <c r="AO389" t="s">
        <v>41</v>
      </c>
      <c r="AP389">
        <v>2</v>
      </c>
      <c r="AQ389" t="s">
        <v>66</v>
      </c>
      <c r="AR389" t="s">
        <v>94</v>
      </c>
      <c r="AS389" s="1">
        <v>434.6</v>
      </c>
      <c r="AT389" s="2">
        <v>100.29</v>
      </c>
    </row>
    <row r="390" spans="1:46" x14ac:dyDescent="0.25">
      <c r="A390" t="s">
        <v>1250</v>
      </c>
      <c r="B390" t="s">
        <v>1251</v>
      </c>
      <c r="C390">
        <v>21</v>
      </c>
      <c r="D390" t="s">
        <v>3111</v>
      </c>
      <c r="E390" t="s">
        <v>32</v>
      </c>
      <c r="F390" t="s">
        <v>3120</v>
      </c>
      <c r="G390" t="s">
        <v>70</v>
      </c>
      <c r="H390" t="s">
        <v>3113</v>
      </c>
      <c r="I390" t="s">
        <v>34</v>
      </c>
      <c r="J390" t="s">
        <v>1252</v>
      </c>
      <c r="K390" s="3">
        <v>45366</v>
      </c>
      <c r="L390" s="3">
        <v>45635</v>
      </c>
      <c r="M390">
        <v>10</v>
      </c>
      <c r="N390">
        <v>269</v>
      </c>
      <c r="O390">
        <v>11</v>
      </c>
      <c r="P390">
        <v>3</v>
      </c>
      <c r="Q390" t="s">
        <v>72</v>
      </c>
      <c r="R390" t="s">
        <v>72</v>
      </c>
      <c r="S390" s="2">
        <v>15111.5</v>
      </c>
      <c r="T390" t="s">
        <v>73</v>
      </c>
      <c r="U390" t="s">
        <v>62</v>
      </c>
      <c r="V390" t="s">
        <v>62</v>
      </c>
      <c r="W390" t="s">
        <v>103</v>
      </c>
      <c r="X390" t="s">
        <v>52</v>
      </c>
      <c r="Y390" t="s">
        <v>39</v>
      </c>
      <c r="Z390" t="s">
        <v>39</v>
      </c>
      <c r="AA390" t="s">
        <v>39</v>
      </c>
      <c r="AB390">
        <f>IF(datos_transformados[[#This Row],[Cancelacion_reserva]]="Verdadero",1,0)</f>
        <v>0</v>
      </c>
      <c r="AC390">
        <v>5</v>
      </c>
      <c r="AD390">
        <v>10</v>
      </c>
      <c r="AE390" t="s">
        <v>3116</v>
      </c>
      <c r="AF390" t="s">
        <v>41</v>
      </c>
      <c r="AG390" t="s">
        <v>42</v>
      </c>
      <c r="AH390" t="s">
        <v>54</v>
      </c>
      <c r="AI390">
        <v>8</v>
      </c>
      <c r="AJ390">
        <v>3</v>
      </c>
      <c r="AK390">
        <v>9</v>
      </c>
      <c r="AL390">
        <v>12</v>
      </c>
      <c r="AM390" t="s">
        <v>55</v>
      </c>
      <c r="AN390" t="s">
        <v>3123</v>
      </c>
      <c r="AO390" t="s">
        <v>88</v>
      </c>
      <c r="AP390">
        <v>5</v>
      </c>
      <c r="AQ390" t="s">
        <v>115</v>
      </c>
      <c r="AR390" t="s">
        <v>67</v>
      </c>
      <c r="AS390" s="1">
        <v>5037.17</v>
      </c>
      <c r="AT390" s="2">
        <v>1373.77</v>
      </c>
    </row>
    <row r="391" spans="1:46" x14ac:dyDescent="0.25">
      <c r="A391" t="s">
        <v>1253</v>
      </c>
      <c r="B391" t="s">
        <v>1254</v>
      </c>
      <c r="C391">
        <v>56</v>
      </c>
      <c r="D391" t="s">
        <v>3125</v>
      </c>
      <c r="E391" t="s">
        <v>97</v>
      </c>
      <c r="F391" t="s">
        <v>3112</v>
      </c>
      <c r="G391" t="s">
        <v>33</v>
      </c>
      <c r="H391" t="s">
        <v>3113</v>
      </c>
      <c r="I391" t="s">
        <v>34</v>
      </c>
      <c r="J391" t="s">
        <v>1255</v>
      </c>
      <c r="K391" s="3">
        <v>45482</v>
      </c>
      <c r="L391" s="3">
        <v>45599</v>
      </c>
      <c r="M391">
        <v>249</v>
      </c>
      <c r="N391">
        <v>117</v>
      </c>
      <c r="O391">
        <v>4</v>
      </c>
      <c r="P391">
        <v>3</v>
      </c>
      <c r="Q391" t="s">
        <v>61</v>
      </c>
      <c r="R391" t="s">
        <v>61</v>
      </c>
      <c r="S391" s="2">
        <v>404</v>
      </c>
      <c r="T391" t="s">
        <v>80</v>
      </c>
      <c r="U391" t="s">
        <v>3122</v>
      </c>
      <c r="V391" t="s">
        <v>81</v>
      </c>
      <c r="W391" t="s">
        <v>63</v>
      </c>
      <c r="X391" t="s">
        <v>52</v>
      </c>
      <c r="Y391" t="s">
        <v>229</v>
      </c>
      <c r="Z391" t="s">
        <v>229</v>
      </c>
      <c r="AA391" t="s">
        <v>229</v>
      </c>
      <c r="AB391">
        <f>IF(datos_transformados[[#This Row],[Cancelacion_reserva]]="Verdadero",1,0)</f>
        <v>0</v>
      </c>
      <c r="AC391">
        <v>9</v>
      </c>
      <c r="AD391">
        <v>3</v>
      </c>
      <c r="AE391" t="s">
        <v>3116</v>
      </c>
      <c r="AF391" t="s">
        <v>41</v>
      </c>
      <c r="AG391" t="s">
        <v>42</v>
      </c>
      <c r="AH391" t="s">
        <v>104</v>
      </c>
      <c r="AI391">
        <v>3</v>
      </c>
      <c r="AJ391">
        <v>7</v>
      </c>
      <c r="AK391">
        <v>12</v>
      </c>
      <c r="AL391">
        <v>11</v>
      </c>
      <c r="AM391" t="s">
        <v>55</v>
      </c>
      <c r="AN391" t="s">
        <v>3123</v>
      </c>
      <c r="AO391" t="s">
        <v>88</v>
      </c>
      <c r="AP391">
        <v>2</v>
      </c>
      <c r="AQ391" t="s">
        <v>45</v>
      </c>
      <c r="AR391" t="s">
        <v>146</v>
      </c>
      <c r="AS391" s="1">
        <v>134.66999999999999</v>
      </c>
      <c r="AT391" s="2">
        <v>101</v>
      </c>
    </row>
    <row r="392" spans="1:46" x14ac:dyDescent="0.25">
      <c r="A392" t="s">
        <v>1256</v>
      </c>
      <c r="B392" t="s">
        <v>1257</v>
      </c>
      <c r="C392">
        <v>29</v>
      </c>
      <c r="D392" t="s">
        <v>3111</v>
      </c>
      <c r="E392" t="s">
        <v>32</v>
      </c>
      <c r="F392" t="s">
        <v>59</v>
      </c>
      <c r="G392" t="s">
        <v>59</v>
      </c>
      <c r="H392" t="s">
        <v>3113</v>
      </c>
      <c r="I392" t="s">
        <v>34</v>
      </c>
      <c r="J392" t="s">
        <v>1258</v>
      </c>
      <c r="K392" s="3">
        <v>45424</v>
      </c>
      <c r="L392" s="3">
        <v>45556</v>
      </c>
      <c r="M392">
        <v>193</v>
      </c>
      <c r="N392">
        <v>132</v>
      </c>
      <c r="O392">
        <v>12</v>
      </c>
      <c r="P392">
        <v>3</v>
      </c>
      <c r="Q392" t="s">
        <v>3114</v>
      </c>
      <c r="R392" t="s">
        <v>36</v>
      </c>
      <c r="S392" s="2">
        <v>8233.6</v>
      </c>
      <c r="T392" t="s">
        <v>73</v>
      </c>
      <c r="U392" t="s">
        <v>119</v>
      </c>
      <c r="V392" t="s">
        <v>119</v>
      </c>
      <c r="W392" t="s">
        <v>39</v>
      </c>
      <c r="X392" t="s">
        <v>40</v>
      </c>
      <c r="Y392" t="s">
        <v>39</v>
      </c>
      <c r="Z392" t="s">
        <v>39</v>
      </c>
      <c r="AA392" t="s">
        <v>39</v>
      </c>
      <c r="AB392">
        <f>IF(datos_transformados[[#This Row],[Cancelacion_reserva]]="Verdadero",1,0)</f>
        <v>0</v>
      </c>
      <c r="AC392">
        <v>3</v>
      </c>
      <c r="AD392">
        <v>11</v>
      </c>
      <c r="AE392" t="s">
        <v>3123</v>
      </c>
      <c r="AF392" t="s">
        <v>88</v>
      </c>
      <c r="AG392" t="s">
        <v>42</v>
      </c>
      <c r="AH392" t="s">
        <v>104</v>
      </c>
      <c r="AI392">
        <v>5</v>
      </c>
      <c r="AJ392">
        <v>5</v>
      </c>
      <c r="AK392">
        <v>11</v>
      </c>
      <c r="AL392">
        <v>9</v>
      </c>
      <c r="AM392" t="s">
        <v>44</v>
      </c>
      <c r="AN392" t="s">
        <v>3123</v>
      </c>
      <c r="AO392" t="s">
        <v>88</v>
      </c>
      <c r="AP392">
        <v>4</v>
      </c>
      <c r="AQ392" t="s">
        <v>165</v>
      </c>
      <c r="AR392" t="s">
        <v>67</v>
      </c>
      <c r="AS392" s="1">
        <v>2744.53</v>
      </c>
      <c r="AT392" s="2">
        <v>686.13</v>
      </c>
    </row>
    <row r="393" spans="1:46" x14ac:dyDescent="0.25">
      <c r="A393" t="s">
        <v>1259</v>
      </c>
      <c r="B393" t="s">
        <v>1260</v>
      </c>
      <c r="C393">
        <v>43</v>
      </c>
      <c r="D393" t="s">
        <v>3111</v>
      </c>
      <c r="E393" t="s">
        <v>32</v>
      </c>
      <c r="F393" t="s">
        <v>3117</v>
      </c>
      <c r="G393" t="s">
        <v>49</v>
      </c>
      <c r="H393" t="s">
        <v>34</v>
      </c>
      <c r="I393" t="s">
        <v>34</v>
      </c>
      <c r="J393" t="s">
        <v>1261</v>
      </c>
      <c r="K393" s="3">
        <v>45381</v>
      </c>
      <c r="L393" s="3">
        <v>45549</v>
      </c>
      <c r="M393">
        <v>296</v>
      </c>
      <c r="N393">
        <v>168</v>
      </c>
      <c r="O393">
        <v>4</v>
      </c>
      <c r="P393">
        <v>1</v>
      </c>
      <c r="Q393" t="s">
        <v>72</v>
      </c>
      <c r="R393" t="s">
        <v>72</v>
      </c>
      <c r="S393" s="2">
        <v>15211.7</v>
      </c>
      <c r="T393" t="s">
        <v>73</v>
      </c>
      <c r="U393" t="s">
        <v>3118</v>
      </c>
      <c r="V393" t="s">
        <v>51</v>
      </c>
      <c r="W393" t="s">
        <v>103</v>
      </c>
      <c r="X393" t="s">
        <v>40</v>
      </c>
      <c r="Y393" t="s">
        <v>39</v>
      </c>
      <c r="Z393" t="s">
        <v>39</v>
      </c>
      <c r="AA393" t="s">
        <v>39</v>
      </c>
      <c r="AB393">
        <f>IF(datos_transformados[[#This Row],[Cancelacion_reserva]]="Verdadero",1,0)</f>
        <v>0</v>
      </c>
      <c r="AC393">
        <v>7</v>
      </c>
      <c r="AD393">
        <v>3</v>
      </c>
      <c r="AE393" t="s">
        <v>3123</v>
      </c>
      <c r="AF393" t="s">
        <v>88</v>
      </c>
      <c r="AG393" t="s">
        <v>82</v>
      </c>
      <c r="AH393" t="s">
        <v>54</v>
      </c>
      <c r="AI393">
        <v>4</v>
      </c>
      <c r="AJ393">
        <v>3</v>
      </c>
      <c r="AK393">
        <v>1</v>
      </c>
      <c r="AL393">
        <v>9</v>
      </c>
      <c r="AM393" t="s">
        <v>55</v>
      </c>
      <c r="AN393" t="s">
        <v>3123</v>
      </c>
      <c r="AO393" t="s">
        <v>88</v>
      </c>
      <c r="AP393">
        <v>1</v>
      </c>
      <c r="AQ393" t="s">
        <v>39</v>
      </c>
      <c r="AR393" t="s">
        <v>94</v>
      </c>
      <c r="AS393" s="1">
        <v>15211.7</v>
      </c>
      <c r="AT393" s="2">
        <v>3802.93</v>
      </c>
    </row>
    <row r="394" spans="1:46" x14ac:dyDescent="0.25">
      <c r="A394" t="s">
        <v>1262</v>
      </c>
      <c r="B394" t="s">
        <v>1263</v>
      </c>
      <c r="C394">
        <v>23</v>
      </c>
      <c r="D394" t="s">
        <v>3111</v>
      </c>
      <c r="E394" t="s">
        <v>32</v>
      </c>
      <c r="F394" t="s">
        <v>3126</v>
      </c>
      <c r="G394" t="s">
        <v>110</v>
      </c>
      <c r="H394" t="s">
        <v>3113</v>
      </c>
      <c r="I394" t="s">
        <v>34</v>
      </c>
      <c r="J394" t="s">
        <v>1264</v>
      </c>
      <c r="K394" s="3">
        <v>45339</v>
      </c>
      <c r="L394" s="3">
        <v>45491</v>
      </c>
      <c r="M394">
        <v>262</v>
      </c>
      <c r="N394">
        <v>152</v>
      </c>
      <c r="O394">
        <v>2</v>
      </c>
      <c r="P394">
        <v>3</v>
      </c>
      <c r="Q394" t="s">
        <v>72</v>
      </c>
      <c r="R394" t="s">
        <v>72</v>
      </c>
      <c r="S394" s="2">
        <v>12148.7</v>
      </c>
      <c r="T394" t="s">
        <v>37</v>
      </c>
      <c r="U394" t="s">
        <v>3122</v>
      </c>
      <c r="V394" t="s">
        <v>81</v>
      </c>
      <c r="W394" t="s">
        <v>74</v>
      </c>
      <c r="X394" t="s">
        <v>40</v>
      </c>
      <c r="Y394" t="s">
        <v>39</v>
      </c>
      <c r="Z394" t="s">
        <v>39</v>
      </c>
      <c r="AA394" t="s">
        <v>39</v>
      </c>
      <c r="AB394">
        <f>IF(datos_transformados[[#This Row],[Cancelacion_reserva]]="Verdadero",1,0)</f>
        <v>1</v>
      </c>
      <c r="AC394">
        <v>2</v>
      </c>
      <c r="AD394">
        <v>1</v>
      </c>
      <c r="AE394" t="s">
        <v>3116</v>
      </c>
      <c r="AF394" t="s">
        <v>41</v>
      </c>
      <c r="AG394" t="s">
        <v>53</v>
      </c>
      <c r="AH394" t="s">
        <v>43</v>
      </c>
      <c r="AI394">
        <v>9</v>
      </c>
      <c r="AJ394">
        <v>2</v>
      </c>
      <c r="AK394">
        <v>4</v>
      </c>
      <c r="AL394">
        <v>7</v>
      </c>
      <c r="AM394" t="s">
        <v>55</v>
      </c>
      <c r="AN394" t="s">
        <v>3116</v>
      </c>
      <c r="AO394" t="s">
        <v>41</v>
      </c>
      <c r="AP394">
        <v>2</v>
      </c>
      <c r="AQ394" t="s">
        <v>99</v>
      </c>
      <c r="AR394" t="s">
        <v>67</v>
      </c>
      <c r="AS394" s="1">
        <v>4049.57</v>
      </c>
      <c r="AT394" s="2">
        <v>6074.35</v>
      </c>
    </row>
    <row r="395" spans="1:46" x14ac:dyDescent="0.25">
      <c r="A395" t="s">
        <v>1265</v>
      </c>
      <c r="B395" t="s">
        <v>1266</v>
      </c>
      <c r="C395">
        <v>20</v>
      </c>
      <c r="D395" t="s">
        <v>3125</v>
      </c>
      <c r="E395" t="s">
        <v>97</v>
      </c>
      <c r="F395" t="s">
        <v>85</v>
      </c>
      <c r="G395" t="s">
        <v>85</v>
      </c>
      <c r="H395" t="s">
        <v>91</v>
      </c>
      <c r="I395" t="s">
        <v>91</v>
      </c>
      <c r="J395" t="s">
        <v>1267</v>
      </c>
      <c r="K395" s="3">
        <v>45579</v>
      </c>
      <c r="L395" s="3">
        <v>45620</v>
      </c>
      <c r="M395">
        <v>190</v>
      </c>
      <c r="N395">
        <v>41</v>
      </c>
      <c r="O395">
        <v>9</v>
      </c>
      <c r="P395">
        <v>2</v>
      </c>
      <c r="Q395" t="s">
        <v>72</v>
      </c>
      <c r="R395" t="s">
        <v>72</v>
      </c>
      <c r="S395" s="2">
        <v>1624.4</v>
      </c>
      <c r="T395" t="s">
        <v>80</v>
      </c>
      <c r="U395" t="s">
        <v>62</v>
      </c>
      <c r="V395" t="s">
        <v>62</v>
      </c>
      <c r="W395" t="s">
        <v>63</v>
      </c>
      <c r="X395" t="s">
        <v>52</v>
      </c>
      <c r="Y395" t="s">
        <v>39</v>
      </c>
      <c r="Z395" t="s">
        <v>39</v>
      </c>
      <c r="AA395" t="s">
        <v>39</v>
      </c>
      <c r="AB395">
        <f>IF(datos_transformados[[#This Row],[Cancelacion_reserva]]="Verdadero",1,0)</f>
        <v>0</v>
      </c>
      <c r="AC395">
        <v>2</v>
      </c>
      <c r="AD395">
        <v>8</v>
      </c>
      <c r="AE395" t="s">
        <v>3116</v>
      </c>
      <c r="AF395" t="s">
        <v>41</v>
      </c>
      <c r="AG395" t="s">
        <v>53</v>
      </c>
      <c r="AH395" t="s">
        <v>104</v>
      </c>
      <c r="AI395">
        <v>9</v>
      </c>
      <c r="AJ395">
        <v>10</v>
      </c>
      <c r="AK395">
        <v>4</v>
      </c>
      <c r="AL395">
        <v>11</v>
      </c>
      <c r="AM395" t="s">
        <v>55</v>
      </c>
      <c r="AN395" t="s">
        <v>3123</v>
      </c>
      <c r="AO395" t="s">
        <v>88</v>
      </c>
      <c r="AP395">
        <v>5</v>
      </c>
      <c r="AQ395" t="s">
        <v>165</v>
      </c>
      <c r="AR395" t="s">
        <v>67</v>
      </c>
      <c r="AS395" s="1">
        <v>812.2</v>
      </c>
      <c r="AT395" s="2">
        <v>180.49</v>
      </c>
    </row>
    <row r="396" spans="1:46" x14ac:dyDescent="0.25">
      <c r="A396" t="s">
        <v>1268</v>
      </c>
      <c r="B396" t="s">
        <v>1269</v>
      </c>
      <c r="C396">
        <v>18</v>
      </c>
      <c r="D396" t="s">
        <v>3111</v>
      </c>
      <c r="E396" t="s">
        <v>32</v>
      </c>
      <c r="F396" t="s">
        <v>3117</v>
      </c>
      <c r="G396" t="s">
        <v>49</v>
      </c>
      <c r="H396" t="s">
        <v>34</v>
      </c>
      <c r="I396" t="s">
        <v>34</v>
      </c>
      <c r="J396" t="s">
        <v>1270</v>
      </c>
      <c r="K396" s="3">
        <v>45536</v>
      </c>
      <c r="L396" s="3">
        <v>45627</v>
      </c>
      <c r="M396">
        <v>259</v>
      </c>
      <c r="N396">
        <v>91</v>
      </c>
      <c r="O396">
        <v>14</v>
      </c>
      <c r="P396">
        <v>3</v>
      </c>
      <c r="Q396" t="s">
        <v>3114</v>
      </c>
      <c r="R396" t="s">
        <v>36</v>
      </c>
      <c r="S396" s="2">
        <v>18340.5</v>
      </c>
      <c r="T396" t="s">
        <v>80</v>
      </c>
      <c r="U396" t="s">
        <v>3124</v>
      </c>
      <c r="V396" t="s">
        <v>93</v>
      </c>
      <c r="W396" t="s">
        <v>39</v>
      </c>
      <c r="X396" t="s">
        <v>52</v>
      </c>
      <c r="Y396" t="s">
        <v>39</v>
      </c>
      <c r="Z396" t="s">
        <v>39</v>
      </c>
      <c r="AA396" t="s">
        <v>39</v>
      </c>
      <c r="AB396">
        <f>IF(datos_transformados[[#This Row],[Cancelacion_reserva]]="Verdadero",1,0)</f>
        <v>1</v>
      </c>
      <c r="AC396">
        <v>2</v>
      </c>
      <c r="AD396">
        <v>13</v>
      </c>
      <c r="AE396" t="s">
        <v>3116</v>
      </c>
      <c r="AF396" t="s">
        <v>41</v>
      </c>
      <c r="AG396" t="s">
        <v>82</v>
      </c>
      <c r="AH396" t="s">
        <v>54</v>
      </c>
      <c r="AI396">
        <v>1</v>
      </c>
      <c r="AJ396">
        <v>9</v>
      </c>
      <c r="AK396">
        <v>12</v>
      </c>
      <c r="AL396">
        <v>12</v>
      </c>
      <c r="AM396" t="s">
        <v>44</v>
      </c>
      <c r="AN396" t="s">
        <v>3116</v>
      </c>
      <c r="AO396" t="s">
        <v>41</v>
      </c>
      <c r="AP396">
        <v>4</v>
      </c>
      <c r="AQ396" t="s">
        <v>115</v>
      </c>
      <c r="AR396" t="s">
        <v>67</v>
      </c>
      <c r="AS396" s="1">
        <v>6113.5</v>
      </c>
      <c r="AT396" s="2">
        <v>1310.04</v>
      </c>
    </row>
    <row r="397" spans="1:46" x14ac:dyDescent="0.25">
      <c r="A397" t="s">
        <v>1271</v>
      </c>
      <c r="B397" t="s">
        <v>1272</v>
      </c>
      <c r="C397">
        <v>58</v>
      </c>
      <c r="D397" t="s">
        <v>3119</v>
      </c>
      <c r="E397" t="s">
        <v>58</v>
      </c>
      <c r="F397" t="s">
        <v>3117</v>
      </c>
      <c r="G397" t="s">
        <v>49</v>
      </c>
      <c r="H397" t="s">
        <v>34</v>
      </c>
      <c r="I397" t="s">
        <v>34</v>
      </c>
      <c r="J397" t="s">
        <v>1273</v>
      </c>
      <c r="K397" s="3">
        <v>45526</v>
      </c>
      <c r="L397" s="3">
        <v>45551</v>
      </c>
      <c r="M397">
        <v>4</v>
      </c>
      <c r="N397">
        <v>25</v>
      </c>
      <c r="O397">
        <v>10</v>
      </c>
      <c r="P397">
        <v>4</v>
      </c>
      <c r="Q397" t="s">
        <v>61</v>
      </c>
      <c r="R397" t="s">
        <v>61</v>
      </c>
      <c r="S397" s="2">
        <v>19824.599999999999</v>
      </c>
      <c r="T397" t="s">
        <v>80</v>
      </c>
      <c r="U397" t="s">
        <v>3115</v>
      </c>
      <c r="V397" t="s">
        <v>38</v>
      </c>
      <c r="W397" t="s">
        <v>74</v>
      </c>
      <c r="X397" t="s">
        <v>40</v>
      </c>
      <c r="Y397" t="s">
        <v>229</v>
      </c>
      <c r="Z397" t="s">
        <v>229</v>
      </c>
      <c r="AA397" t="s">
        <v>229</v>
      </c>
      <c r="AB397">
        <f>IF(datos_transformados[[#This Row],[Cancelacion_reserva]]="Verdadero",1,0)</f>
        <v>0</v>
      </c>
      <c r="AC397">
        <v>5</v>
      </c>
      <c r="AD397">
        <v>9</v>
      </c>
      <c r="AE397" t="s">
        <v>3123</v>
      </c>
      <c r="AF397" t="s">
        <v>88</v>
      </c>
      <c r="AG397" t="s">
        <v>82</v>
      </c>
      <c r="AH397" t="s">
        <v>54</v>
      </c>
      <c r="AI397">
        <v>12</v>
      </c>
      <c r="AJ397">
        <v>8</v>
      </c>
      <c r="AK397">
        <v>2</v>
      </c>
      <c r="AL397">
        <v>9</v>
      </c>
      <c r="AM397" t="s">
        <v>55</v>
      </c>
      <c r="AN397" t="s">
        <v>3123</v>
      </c>
      <c r="AO397" t="s">
        <v>88</v>
      </c>
      <c r="AP397">
        <v>1</v>
      </c>
      <c r="AQ397" t="s">
        <v>66</v>
      </c>
      <c r="AR397" t="s">
        <v>146</v>
      </c>
      <c r="AS397" s="1">
        <v>4956.1499999999996</v>
      </c>
      <c r="AT397" s="2">
        <v>1982.46</v>
      </c>
    </row>
    <row r="398" spans="1:46" x14ac:dyDescent="0.25">
      <c r="A398" t="s">
        <v>1274</v>
      </c>
      <c r="B398" t="s">
        <v>1275</v>
      </c>
      <c r="C398">
        <v>18</v>
      </c>
      <c r="D398" t="s">
        <v>3119</v>
      </c>
      <c r="E398" t="s">
        <v>58</v>
      </c>
      <c r="F398" t="s">
        <v>3117</v>
      </c>
      <c r="G398" t="s">
        <v>49</v>
      </c>
      <c r="H398" t="s">
        <v>34</v>
      </c>
      <c r="I398" t="s">
        <v>34</v>
      </c>
      <c r="J398" t="s">
        <v>1276</v>
      </c>
      <c r="K398" s="3">
        <v>45498</v>
      </c>
      <c r="L398" s="3">
        <v>45625</v>
      </c>
      <c r="M398">
        <v>128</v>
      </c>
      <c r="N398">
        <v>127</v>
      </c>
      <c r="O398">
        <v>3</v>
      </c>
      <c r="P398">
        <v>4</v>
      </c>
      <c r="Q398" t="s">
        <v>61</v>
      </c>
      <c r="R398" t="s">
        <v>61</v>
      </c>
      <c r="S398" s="2">
        <v>2152.1999999999998</v>
      </c>
      <c r="T398" t="s">
        <v>73</v>
      </c>
      <c r="U398" t="s">
        <v>62</v>
      </c>
      <c r="V398" t="s">
        <v>62</v>
      </c>
      <c r="W398" t="s">
        <v>63</v>
      </c>
      <c r="X398" t="s">
        <v>52</v>
      </c>
      <c r="Y398" t="s">
        <v>39</v>
      </c>
      <c r="Z398" t="s">
        <v>120</v>
      </c>
      <c r="AA398" t="s">
        <v>120</v>
      </c>
      <c r="AB398">
        <f>IF(datos_transformados[[#This Row],[Cancelacion_reserva]]="Verdadero",1,0)</f>
        <v>0</v>
      </c>
      <c r="AC398">
        <v>6</v>
      </c>
      <c r="AD398">
        <v>2</v>
      </c>
      <c r="AE398" t="s">
        <v>3116</v>
      </c>
      <c r="AF398" t="s">
        <v>41</v>
      </c>
      <c r="AG398" t="s">
        <v>53</v>
      </c>
      <c r="AH398" t="s">
        <v>104</v>
      </c>
      <c r="AI398">
        <v>5</v>
      </c>
      <c r="AJ398">
        <v>7</v>
      </c>
      <c r="AK398">
        <v>7</v>
      </c>
      <c r="AL398">
        <v>11</v>
      </c>
      <c r="AM398" t="s">
        <v>44</v>
      </c>
      <c r="AN398" t="s">
        <v>3123</v>
      </c>
      <c r="AO398" t="s">
        <v>88</v>
      </c>
      <c r="AP398">
        <v>1</v>
      </c>
      <c r="AQ398" t="s">
        <v>66</v>
      </c>
      <c r="AR398" t="s">
        <v>67</v>
      </c>
      <c r="AS398" s="1">
        <v>538.04999999999995</v>
      </c>
      <c r="AT398" s="2">
        <v>717.4</v>
      </c>
    </row>
    <row r="399" spans="1:46" x14ac:dyDescent="0.25">
      <c r="A399" t="s">
        <v>1277</v>
      </c>
      <c r="B399" t="s">
        <v>1278</v>
      </c>
      <c r="C399">
        <v>43</v>
      </c>
      <c r="D399" t="s">
        <v>3119</v>
      </c>
      <c r="E399" t="s">
        <v>58</v>
      </c>
      <c r="F399" t="s">
        <v>85</v>
      </c>
      <c r="G399" t="s">
        <v>85</v>
      </c>
      <c r="H399" t="s">
        <v>91</v>
      </c>
      <c r="I399" t="s">
        <v>91</v>
      </c>
      <c r="J399" t="s">
        <v>1279</v>
      </c>
      <c r="K399" s="3">
        <v>45401</v>
      </c>
      <c r="L399" s="3">
        <v>45518</v>
      </c>
      <c r="M399">
        <v>93</v>
      </c>
      <c r="N399">
        <v>117</v>
      </c>
      <c r="O399">
        <v>10</v>
      </c>
      <c r="P399">
        <v>3</v>
      </c>
      <c r="Q399" t="s">
        <v>72</v>
      </c>
      <c r="R399" t="s">
        <v>72</v>
      </c>
      <c r="S399" s="2">
        <v>6984.9</v>
      </c>
      <c r="T399" t="s">
        <v>80</v>
      </c>
      <c r="U399" t="s">
        <v>3122</v>
      </c>
      <c r="V399" t="s">
        <v>81</v>
      </c>
      <c r="W399" t="s">
        <v>63</v>
      </c>
      <c r="X399" t="s">
        <v>40</v>
      </c>
      <c r="Y399" t="s">
        <v>39</v>
      </c>
      <c r="Z399" t="s">
        <v>39</v>
      </c>
      <c r="AA399" t="s">
        <v>39</v>
      </c>
      <c r="AB399">
        <f>IF(datos_transformados[[#This Row],[Cancelacion_reserva]]="Verdadero",1,0)</f>
        <v>0</v>
      </c>
      <c r="AC399">
        <v>9</v>
      </c>
      <c r="AD399">
        <v>9</v>
      </c>
      <c r="AE399" t="s">
        <v>3123</v>
      </c>
      <c r="AF399" t="s">
        <v>88</v>
      </c>
      <c r="AG399" t="s">
        <v>42</v>
      </c>
      <c r="AH399" t="s">
        <v>43</v>
      </c>
      <c r="AI399">
        <v>4</v>
      </c>
      <c r="AJ399">
        <v>4</v>
      </c>
      <c r="AK399">
        <v>4</v>
      </c>
      <c r="AL399">
        <v>8</v>
      </c>
      <c r="AM399" t="s">
        <v>55</v>
      </c>
      <c r="AN399" t="s">
        <v>3123</v>
      </c>
      <c r="AO399" t="s">
        <v>88</v>
      </c>
      <c r="AP399">
        <v>2</v>
      </c>
      <c r="AQ399" t="s">
        <v>45</v>
      </c>
      <c r="AR399" t="s">
        <v>94</v>
      </c>
      <c r="AS399" s="1">
        <v>2328.3000000000002</v>
      </c>
      <c r="AT399" s="2">
        <v>698.49</v>
      </c>
    </row>
    <row r="400" spans="1:46" x14ac:dyDescent="0.25">
      <c r="A400" t="s">
        <v>1280</v>
      </c>
      <c r="B400" t="s">
        <v>1281</v>
      </c>
      <c r="C400">
        <v>46</v>
      </c>
      <c r="D400" t="s">
        <v>3125</v>
      </c>
      <c r="E400" t="s">
        <v>97</v>
      </c>
      <c r="F400" t="s">
        <v>3121</v>
      </c>
      <c r="G400" t="s">
        <v>78</v>
      </c>
      <c r="H400" t="s">
        <v>91</v>
      </c>
      <c r="I400" t="s">
        <v>91</v>
      </c>
      <c r="J400" t="s">
        <v>1282</v>
      </c>
      <c r="K400" s="3">
        <v>45341</v>
      </c>
      <c r="L400" s="3">
        <v>45511</v>
      </c>
      <c r="M400">
        <v>317</v>
      </c>
      <c r="N400">
        <v>170</v>
      </c>
      <c r="O400">
        <v>5</v>
      </c>
      <c r="P400">
        <v>3</v>
      </c>
      <c r="Q400" t="s">
        <v>3114</v>
      </c>
      <c r="R400" t="s">
        <v>36</v>
      </c>
      <c r="S400" s="2">
        <v>601.6</v>
      </c>
      <c r="T400" t="s">
        <v>37</v>
      </c>
      <c r="U400" t="s">
        <v>119</v>
      </c>
      <c r="V400" t="s">
        <v>119</v>
      </c>
      <c r="W400" t="s">
        <v>39</v>
      </c>
      <c r="X400" t="s">
        <v>52</v>
      </c>
      <c r="Y400" t="s">
        <v>39</v>
      </c>
      <c r="Z400" t="s">
        <v>39</v>
      </c>
      <c r="AA400" t="s">
        <v>39</v>
      </c>
      <c r="AB400">
        <f>IF(datos_transformados[[#This Row],[Cancelacion_reserva]]="Verdadero",1,0)</f>
        <v>1</v>
      </c>
      <c r="AC400">
        <v>3</v>
      </c>
      <c r="AD400">
        <v>4</v>
      </c>
      <c r="AE400" t="s">
        <v>3116</v>
      </c>
      <c r="AF400" t="s">
        <v>41</v>
      </c>
      <c r="AG400" t="s">
        <v>42</v>
      </c>
      <c r="AH400" t="s">
        <v>43</v>
      </c>
      <c r="AI400">
        <v>5</v>
      </c>
      <c r="AJ400">
        <v>2</v>
      </c>
      <c r="AK400">
        <v>4</v>
      </c>
      <c r="AL400">
        <v>8</v>
      </c>
      <c r="AM400" t="s">
        <v>55</v>
      </c>
      <c r="AN400" t="s">
        <v>3116</v>
      </c>
      <c r="AO400" t="s">
        <v>41</v>
      </c>
      <c r="AP400">
        <v>1</v>
      </c>
      <c r="AQ400" t="s">
        <v>45</v>
      </c>
      <c r="AR400" t="s">
        <v>94</v>
      </c>
      <c r="AS400" s="1">
        <v>200.53</v>
      </c>
      <c r="AT400" s="2">
        <v>120.32</v>
      </c>
    </row>
    <row r="401" spans="1:46" x14ac:dyDescent="0.25">
      <c r="A401" t="s">
        <v>1283</v>
      </c>
      <c r="B401" t="s">
        <v>1284</v>
      </c>
      <c r="C401">
        <v>52</v>
      </c>
      <c r="D401" t="s">
        <v>3125</v>
      </c>
      <c r="E401" t="s">
        <v>97</v>
      </c>
      <c r="F401" t="s">
        <v>3126</v>
      </c>
      <c r="G401" t="s">
        <v>110</v>
      </c>
      <c r="H401" t="s">
        <v>91</v>
      </c>
      <c r="I401" t="s">
        <v>91</v>
      </c>
      <c r="J401" t="s">
        <v>1285</v>
      </c>
      <c r="K401" s="3">
        <v>45335</v>
      </c>
      <c r="L401" s="3">
        <v>45475</v>
      </c>
      <c r="M401">
        <v>198</v>
      </c>
      <c r="N401">
        <v>140</v>
      </c>
      <c r="O401">
        <v>6</v>
      </c>
      <c r="P401">
        <v>2</v>
      </c>
      <c r="Q401" t="s">
        <v>61</v>
      </c>
      <c r="R401" t="s">
        <v>61</v>
      </c>
      <c r="S401" s="2">
        <v>1109.9000000000001</v>
      </c>
      <c r="T401" t="s">
        <v>37</v>
      </c>
      <c r="U401" t="s">
        <v>3118</v>
      </c>
      <c r="V401" t="s">
        <v>51</v>
      </c>
      <c r="W401" t="s">
        <v>63</v>
      </c>
      <c r="X401" t="s">
        <v>52</v>
      </c>
      <c r="Y401" t="s">
        <v>39</v>
      </c>
      <c r="Z401" t="s">
        <v>120</v>
      </c>
      <c r="AA401" t="s">
        <v>120</v>
      </c>
      <c r="AB401">
        <f>IF(datos_transformados[[#This Row],[Cancelacion_reserva]]="Verdadero",1,0)</f>
        <v>0</v>
      </c>
      <c r="AC401">
        <v>4</v>
      </c>
      <c r="AD401">
        <v>5</v>
      </c>
      <c r="AE401" t="s">
        <v>3123</v>
      </c>
      <c r="AF401" t="s">
        <v>88</v>
      </c>
      <c r="AG401" t="s">
        <v>82</v>
      </c>
      <c r="AH401" t="s">
        <v>43</v>
      </c>
      <c r="AI401">
        <v>3</v>
      </c>
      <c r="AJ401">
        <v>2</v>
      </c>
      <c r="AK401">
        <v>5</v>
      </c>
      <c r="AL401">
        <v>7</v>
      </c>
      <c r="AM401" t="s">
        <v>55</v>
      </c>
      <c r="AN401" t="s">
        <v>3123</v>
      </c>
      <c r="AO401" t="s">
        <v>88</v>
      </c>
      <c r="AP401">
        <v>2</v>
      </c>
      <c r="AQ401" t="s">
        <v>99</v>
      </c>
      <c r="AR401" t="s">
        <v>146</v>
      </c>
      <c r="AS401" s="1">
        <v>554.95000000000005</v>
      </c>
      <c r="AT401" s="2">
        <v>184.98</v>
      </c>
    </row>
    <row r="402" spans="1:46" x14ac:dyDescent="0.25">
      <c r="A402" t="s">
        <v>1286</v>
      </c>
      <c r="B402" t="s">
        <v>1287</v>
      </c>
      <c r="C402">
        <v>43</v>
      </c>
      <c r="D402" t="s">
        <v>3119</v>
      </c>
      <c r="E402" t="s">
        <v>58</v>
      </c>
      <c r="F402" t="s">
        <v>3120</v>
      </c>
      <c r="G402" t="s">
        <v>70</v>
      </c>
      <c r="H402" t="s">
        <v>91</v>
      </c>
      <c r="I402" t="s">
        <v>91</v>
      </c>
      <c r="J402" t="s">
        <v>1288</v>
      </c>
      <c r="K402" s="3">
        <v>45355</v>
      </c>
      <c r="L402" s="3">
        <v>45412</v>
      </c>
      <c r="M402">
        <v>187</v>
      </c>
      <c r="N402">
        <v>57</v>
      </c>
      <c r="O402">
        <v>2</v>
      </c>
      <c r="P402">
        <v>2</v>
      </c>
      <c r="Q402" t="s">
        <v>72</v>
      </c>
      <c r="R402" t="s">
        <v>72</v>
      </c>
      <c r="S402" s="2">
        <v>5283.6</v>
      </c>
      <c r="T402" t="s">
        <v>37</v>
      </c>
      <c r="U402" t="s">
        <v>119</v>
      </c>
      <c r="V402" t="s">
        <v>119</v>
      </c>
      <c r="W402" t="s">
        <v>74</v>
      </c>
      <c r="X402" t="s">
        <v>64</v>
      </c>
      <c r="Y402" t="s">
        <v>39</v>
      </c>
      <c r="Z402" t="s">
        <v>39</v>
      </c>
      <c r="AA402" t="s">
        <v>39</v>
      </c>
      <c r="AB402">
        <f>IF(datos_transformados[[#This Row],[Cancelacion_reserva]]="Verdadero",1,0)</f>
        <v>1</v>
      </c>
      <c r="AC402">
        <v>9</v>
      </c>
      <c r="AD402">
        <v>1</v>
      </c>
      <c r="AE402" t="s">
        <v>3116</v>
      </c>
      <c r="AF402" t="s">
        <v>41</v>
      </c>
      <c r="AG402" t="s">
        <v>42</v>
      </c>
      <c r="AH402" t="s">
        <v>104</v>
      </c>
      <c r="AI402">
        <v>11</v>
      </c>
      <c r="AJ402">
        <v>3</v>
      </c>
      <c r="AK402">
        <v>6</v>
      </c>
      <c r="AL402">
        <v>4</v>
      </c>
      <c r="AM402" t="s">
        <v>55</v>
      </c>
      <c r="AN402" t="s">
        <v>3116</v>
      </c>
      <c r="AO402" t="s">
        <v>41</v>
      </c>
      <c r="AP402">
        <v>4</v>
      </c>
      <c r="AQ402" t="s">
        <v>99</v>
      </c>
      <c r="AR402" t="s">
        <v>94</v>
      </c>
      <c r="AS402" s="1">
        <v>2641.8</v>
      </c>
      <c r="AT402" s="2">
        <v>2641.8</v>
      </c>
    </row>
    <row r="403" spans="1:46" x14ac:dyDescent="0.25">
      <c r="A403" t="s">
        <v>1289</v>
      </c>
      <c r="B403" t="s">
        <v>1290</v>
      </c>
      <c r="C403">
        <v>43</v>
      </c>
      <c r="D403" t="s">
        <v>3119</v>
      </c>
      <c r="E403" t="s">
        <v>58</v>
      </c>
      <c r="F403" t="s">
        <v>3121</v>
      </c>
      <c r="G403" t="s">
        <v>78</v>
      </c>
      <c r="H403" t="s">
        <v>34</v>
      </c>
      <c r="I403" t="s">
        <v>34</v>
      </c>
      <c r="J403" t="s">
        <v>1291</v>
      </c>
      <c r="K403" s="3">
        <v>45340</v>
      </c>
      <c r="L403" s="3">
        <v>45436</v>
      </c>
      <c r="M403">
        <v>59</v>
      </c>
      <c r="N403">
        <v>96</v>
      </c>
      <c r="O403">
        <v>14</v>
      </c>
      <c r="P403">
        <v>1</v>
      </c>
      <c r="Q403" t="s">
        <v>72</v>
      </c>
      <c r="R403" t="s">
        <v>72</v>
      </c>
      <c r="S403" s="2">
        <v>17481.8</v>
      </c>
      <c r="T403" t="s">
        <v>80</v>
      </c>
      <c r="U403" t="s">
        <v>3122</v>
      </c>
      <c r="V403" t="s">
        <v>81</v>
      </c>
      <c r="W403" t="s">
        <v>74</v>
      </c>
      <c r="X403" t="s">
        <v>52</v>
      </c>
      <c r="Y403" t="s">
        <v>39</v>
      </c>
      <c r="Z403" t="s">
        <v>39</v>
      </c>
      <c r="AA403" t="s">
        <v>39</v>
      </c>
      <c r="AB403">
        <f>IF(datos_transformados[[#This Row],[Cancelacion_reserva]]="Verdadero",1,0)</f>
        <v>1</v>
      </c>
      <c r="AC403">
        <v>3</v>
      </c>
      <c r="AD403">
        <v>13</v>
      </c>
      <c r="AE403" t="s">
        <v>3116</v>
      </c>
      <c r="AF403" t="s">
        <v>41</v>
      </c>
      <c r="AG403" t="s">
        <v>82</v>
      </c>
      <c r="AH403" t="s">
        <v>54</v>
      </c>
      <c r="AI403">
        <v>6</v>
      </c>
      <c r="AJ403">
        <v>2</v>
      </c>
      <c r="AK403">
        <v>12</v>
      </c>
      <c r="AL403">
        <v>5</v>
      </c>
      <c r="AM403" t="s">
        <v>55</v>
      </c>
      <c r="AN403" t="s">
        <v>3116</v>
      </c>
      <c r="AO403" t="s">
        <v>41</v>
      </c>
      <c r="AP403">
        <v>1</v>
      </c>
      <c r="AQ403" t="s">
        <v>66</v>
      </c>
      <c r="AR403" t="s">
        <v>94</v>
      </c>
      <c r="AS403" s="1">
        <v>17481.8</v>
      </c>
      <c r="AT403" s="2">
        <v>1248.7</v>
      </c>
    </row>
    <row r="404" spans="1:46" x14ac:dyDescent="0.25">
      <c r="A404" t="s">
        <v>1292</v>
      </c>
      <c r="B404" t="s">
        <v>1293</v>
      </c>
      <c r="C404">
        <v>31</v>
      </c>
      <c r="D404" t="s">
        <v>3119</v>
      </c>
      <c r="E404" t="s">
        <v>58</v>
      </c>
      <c r="F404" t="s">
        <v>85</v>
      </c>
      <c r="G404" t="s">
        <v>85</v>
      </c>
      <c r="H404" t="s">
        <v>91</v>
      </c>
      <c r="I404" t="s">
        <v>91</v>
      </c>
      <c r="J404" t="s">
        <v>1294</v>
      </c>
      <c r="K404" s="3">
        <v>45325</v>
      </c>
      <c r="L404" s="3">
        <v>45485</v>
      </c>
      <c r="M404">
        <v>45</v>
      </c>
      <c r="N404">
        <v>160</v>
      </c>
      <c r="O404">
        <v>3</v>
      </c>
      <c r="P404">
        <v>1</v>
      </c>
      <c r="Q404" t="s">
        <v>3114</v>
      </c>
      <c r="R404" t="s">
        <v>36</v>
      </c>
      <c r="S404" s="2">
        <v>13248.4</v>
      </c>
      <c r="T404" t="s">
        <v>80</v>
      </c>
      <c r="U404" t="s">
        <v>3122</v>
      </c>
      <c r="V404" t="s">
        <v>81</v>
      </c>
      <c r="W404" t="s">
        <v>39</v>
      </c>
      <c r="X404" t="s">
        <v>52</v>
      </c>
      <c r="Y404" t="s">
        <v>39</v>
      </c>
      <c r="Z404" t="s">
        <v>39</v>
      </c>
      <c r="AA404" t="s">
        <v>39</v>
      </c>
      <c r="AB404">
        <f>IF(datos_transformados[[#This Row],[Cancelacion_reserva]]="Verdadero",1,0)</f>
        <v>1</v>
      </c>
      <c r="AC404">
        <v>8</v>
      </c>
      <c r="AD404">
        <v>2</v>
      </c>
      <c r="AE404" t="s">
        <v>3123</v>
      </c>
      <c r="AF404" t="s">
        <v>88</v>
      </c>
      <c r="AG404" t="s">
        <v>53</v>
      </c>
      <c r="AH404" t="s">
        <v>54</v>
      </c>
      <c r="AI404">
        <v>8</v>
      </c>
      <c r="AJ404">
        <v>2</v>
      </c>
      <c r="AK404">
        <v>4</v>
      </c>
      <c r="AL404">
        <v>7</v>
      </c>
      <c r="AM404" t="s">
        <v>55</v>
      </c>
      <c r="AN404" t="s">
        <v>3116</v>
      </c>
      <c r="AO404" t="s">
        <v>41</v>
      </c>
      <c r="AP404">
        <v>2</v>
      </c>
      <c r="AQ404" t="s">
        <v>66</v>
      </c>
      <c r="AR404" t="s">
        <v>46</v>
      </c>
      <c r="AS404" s="1">
        <v>13248.4</v>
      </c>
      <c r="AT404" s="2">
        <v>4416.13</v>
      </c>
    </row>
    <row r="405" spans="1:46" x14ac:dyDescent="0.25">
      <c r="A405" t="s">
        <v>1295</v>
      </c>
      <c r="B405" t="s">
        <v>1296</v>
      </c>
      <c r="C405">
        <v>44</v>
      </c>
      <c r="D405" t="s">
        <v>3119</v>
      </c>
      <c r="E405" t="s">
        <v>58</v>
      </c>
      <c r="F405" t="s">
        <v>3117</v>
      </c>
      <c r="G405" t="s">
        <v>49</v>
      </c>
      <c r="H405" t="s">
        <v>34</v>
      </c>
      <c r="I405" t="s">
        <v>34</v>
      </c>
      <c r="J405" t="s">
        <v>1297</v>
      </c>
      <c r="K405" s="3">
        <v>45417</v>
      </c>
      <c r="L405" s="3">
        <v>45433</v>
      </c>
      <c r="M405">
        <v>345</v>
      </c>
      <c r="N405">
        <v>16</v>
      </c>
      <c r="O405">
        <v>11</v>
      </c>
      <c r="P405">
        <v>1</v>
      </c>
      <c r="Q405" t="s">
        <v>61</v>
      </c>
      <c r="R405" t="s">
        <v>61</v>
      </c>
      <c r="S405" s="2">
        <v>7366.7</v>
      </c>
      <c r="T405" t="s">
        <v>80</v>
      </c>
      <c r="U405" t="s">
        <v>3118</v>
      </c>
      <c r="V405" t="s">
        <v>51</v>
      </c>
      <c r="W405" t="s">
        <v>103</v>
      </c>
      <c r="X405" t="s">
        <v>52</v>
      </c>
      <c r="Y405" t="s">
        <v>39</v>
      </c>
      <c r="Z405" t="s">
        <v>120</v>
      </c>
      <c r="AA405" t="s">
        <v>120</v>
      </c>
      <c r="AB405">
        <f>IF(datos_transformados[[#This Row],[Cancelacion_reserva]]="Verdadero",1,0)</f>
        <v>0</v>
      </c>
      <c r="AC405">
        <v>6</v>
      </c>
      <c r="AD405">
        <v>10</v>
      </c>
      <c r="AE405" t="s">
        <v>3116</v>
      </c>
      <c r="AF405" t="s">
        <v>41</v>
      </c>
      <c r="AG405" t="s">
        <v>42</v>
      </c>
      <c r="AH405" t="s">
        <v>54</v>
      </c>
      <c r="AI405">
        <v>1</v>
      </c>
      <c r="AJ405">
        <v>5</v>
      </c>
      <c r="AK405">
        <v>11</v>
      </c>
      <c r="AL405">
        <v>5</v>
      </c>
      <c r="AM405" t="s">
        <v>44</v>
      </c>
      <c r="AN405" t="s">
        <v>3123</v>
      </c>
      <c r="AO405" t="s">
        <v>88</v>
      </c>
      <c r="AP405">
        <v>4</v>
      </c>
      <c r="AQ405" t="s">
        <v>115</v>
      </c>
      <c r="AR405" t="s">
        <v>94</v>
      </c>
      <c r="AS405" s="1">
        <v>7366.7</v>
      </c>
      <c r="AT405" s="2">
        <v>669.7</v>
      </c>
    </row>
    <row r="406" spans="1:46" x14ac:dyDescent="0.25">
      <c r="A406" t="s">
        <v>1298</v>
      </c>
      <c r="B406" t="s">
        <v>1299</v>
      </c>
      <c r="C406">
        <v>65</v>
      </c>
      <c r="D406" t="s">
        <v>3111</v>
      </c>
      <c r="E406" t="s">
        <v>32</v>
      </c>
      <c r="F406" t="s">
        <v>3112</v>
      </c>
      <c r="G406" t="s">
        <v>33</v>
      </c>
      <c r="H406" t="s">
        <v>34</v>
      </c>
      <c r="I406" t="s">
        <v>34</v>
      </c>
      <c r="J406" t="s">
        <v>1300</v>
      </c>
      <c r="K406" s="3">
        <v>45361</v>
      </c>
      <c r="L406" s="3">
        <v>45545</v>
      </c>
      <c r="M406">
        <v>114</v>
      </c>
      <c r="N406">
        <v>184</v>
      </c>
      <c r="O406">
        <v>11</v>
      </c>
      <c r="P406">
        <v>4</v>
      </c>
      <c r="Q406" t="s">
        <v>3114</v>
      </c>
      <c r="R406" t="s">
        <v>36</v>
      </c>
      <c r="S406" s="2">
        <v>15947.2</v>
      </c>
      <c r="T406" t="s">
        <v>73</v>
      </c>
      <c r="U406" t="s">
        <v>119</v>
      </c>
      <c r="V406" t="s">
        <v>119</v>
      </c>
      <c r="W406" t="s">
        <v>39</v>
      </c>
      <c r="X406" t="s">
        <v>40</v>
      </c>
      <c r="Y406" t="s">
        <v>39</v>
      </c>
      <c r="Z406" t="s">
        <v>39</v>
      </c>
      <c r="AA406" t="s">
        <v>39</v>
      </c>
      <c r="AB406">
        <f>IF(datos_transformados[[#This Row],[Cancelacion_reserva]]="Verdadero",1,0)</f>
        <v>0</v>
      </c>
      <c r="AC406">
        <v>6</v>
      </c>
      <c r="AD406">
        <v>10</v>
      </c>
      <c r="AE406" t="s">
        <v>3123</v>
      </c>
      <c r="AF406" t="s">
        <v>88</v>
      </c>
      <c r="AG406" t="s">
        <v>82</v>
      </c>
      <c r="AH406" t="s">
        <v>54</v>
      </c>
      <c r="AI406">
        <v>5</v>
      </c>
      <c r="AJ406">
        <v>3</v>
      </c>
      <c r="AK406">
        <v>7</v>
      </c>
      <c r="AL406">
        <v>9</v>
      </c>
      <c r="AM406" t="s">
        <v>44</v>
      </c>
      <c r="AN406" t="s">
        <v>3123</v>
      </c>
      <c r="AO406" t="s">
        <v>88</v>
      </c>
      <c r="AP406">
        <v>5</v>
      </c>
      <c r="AQ406" t="s">
        <v>39</v>
      </c>
      <c r="AR406" t="s">
        <v>146</v>
      </c>
      <c r="AS406" s="1">
        <v>3986.8</v>
      </c>
      <c r="AT406" s="2">
        <v>1449.75</v>
      </c>
    </row>
    <row r="407" spans="1:46" x14ac:dyDescent="0.25">
      <c r="A407" t="s">
        <v>1301</v>
      </c>
      <c r="B407" t="s">
        <v>1302</v>
      </c>
      <c r="C407">
        <v>53</v>
      </c>
      <c r="D407" t="s">
        <v>3119</v>
      </c>
      <c r="E407" t="s">
        <v>58</v>
      </c>
      <c r="F407" t="s">
        <v>85</v>
      </c>
      <c r="G407" t="s">
        <v>85</v>
      </c>
      <c r="H407" t="s">
        <v>3113</v>
      </c>
      <c r="I407" t="s">
        <v>34</v>
      </c>
      <c r="J407" t="s">
        <v>1303</v>
      </c>
      <c r="K407" s="3">
        <v>45352</v>
      </c>
      <c r="L407" s="3">
        <v>45454</v>
      </c>
      <c r="M407">
        <v>121</v>
      </c>
      <c r="N407">
        <v>102</v>
      </c>
      <c r="O407">
        <v>3</v>
      </c>
      <c r="P407">
        <v>1</v>
      </c>
      <c r="Q407" t="s">
        <v>61</v>
      </c>
      <c r="R407" t="s">
        <v>61</v>
      </c>
      <c r="S407" s="2">
        <v>16021.2</v>
      </c>
      <c r="T407" t="s">
        <v>37</v>
      </c>
      <c r="U407" t="s">
        <v>119</v>
      </c>
      <c r="V407" t="s">
        <v>119</v>
      </c>
      <c r="W407" t="s">
        <v>103</v>
      </c>
      <c r="X407" t="s">
        <v>64</v>
      </c>
      <c r="Y407" t="s">
        <v>65</v>
      </c>
      <c r="Z407" t="s">
        <v>65</v>
      </c>
      <c r="AA407" t="s">
        <v>65</v>
      </c>
      <c r="AB407">
        <f>IF(datos_transformados[[#This Row],[Cancelacion_reserva]]="Verdadero",1,0)</f>
        <v>0</v>
      </c>
      <c r="AC407">
        <v>9</v>
      </c>
      <c r="AD407">
        <v>2</v>
      </c>
      <c r="AE407" t="s">
        <v>3123</v>
      </c>
      <c r="AF407" t="s">
        <v>88</v>
      </c>
      <c r="AG407" t="s">
        <v>53</v>
      </c>
      <c r="AH407" t="s">
        <v>104</v>
      </c>
      <c r="AI407">
        <v>12</v>
      </c>
      <c r="AJ407">
        <v>3</v>
      </c>
      <c r="AK407">
        <v>5</v>
      </c>
      <c r="AL407">
        <v>6</v>
      </c>
      <c r="AM407" t="s">
        <v>55</v>
      </c>
      <c r="AN407" t="s">
        <v>3123</v>
      </c>
      <c r="AO407" t="s">
        <v>88</v>
      </c>
      <c r="AP407">
        <v>3</v>
      </c>
      <c r="AQ407" t="s">
        <v>165</v>
      </c>
      <c r="AR407" t="s">
        <v>146</v>
      </c>
      <c r="AS407" s="1">
        <v>16021.2</v>
      </c>
      <c r="AT407" s="2">
        <v>5340.4</v>
      </c>
    </row>
    <row r="408" spans="1:46" x14ac:dyDescent="0.25">
      <c r="A408" t="s">
        <v>1304</v>
      </c>
      <c r="B408" t="s">
        <v>1305</v>
      </c>
      <c r="C408">
        <v>52</v>
      </c>
      <c r="D408" t="s">
        <v>3125</v>
      </c>
      <c r="E408" t="s">
        <v>97</v>
      </c>
      <c r="F408" t="s">
        <v>3120</v>
      </c>
      <c r="G408" t="s">
        <v>70</v>
      </c>
      <c r="H408" t="s">
        <v>34</v>
      </c>
      <c r="I408" t="s">
        <v>34</v>
      </c>
      <c r="J408" t="s">
        <v>1306</v>
      </c>
      <c r="K408" s="3">
        <v>45434</v>
      </c>
      <c r="L408" s="3">
        <v>45493</v>
      </c>
      <c r="M408">
        <v>317</v>
      </c>
      <c r="N408">
        <v>59</v>
      </c>
      <c r="O408">
        <v>4</v>
      </c>
      <c r="P408">
        <v>2</v>
      </c>
      <c r="Q408" t="s">
        <v>72</v>
      </c>
      <c r="R408" t="s">
        <v>72</v>
      </c>
      <c r="S408" s="2">
        <v>3795.2</v>
      </c>
      <c r="T408" t="s">
        <v>37</v>
      </c>
      <c r="U408" t="s">
        <v>119</v>
      </c>
      <c r="V408" t="s">
        <v>119</v>
      </c>
      <c r="W408" t="s">
        <v>74</v>
      </c>
      <c r="X408" t="s">
        <v>40</v>
      </c>
      <c r="Y408" t="s">
        <v>39</v>
      </c>
      <c r="Z408" t="s">
        <v>39</v>
      </c>
      <c r="AA408" t="s">
        <v>39</v>
      </c>
      <c r="AB408">
        <f>IF(datos_transformados[[#This Row],[Cancelacion_reserva]]="Verdadero",1,0)</f>
        <v>0</v>
      </c>
      <c r="AC408">
        <v>1</v>
      </c>
      <c r="AD408">
        <v>3</v>
      </c>
      <c r="AE408" t="s">
        <v>3123</v>
      </c>
      <c r="AF408" t="s">
        <v>88</v>
      </c>
      <c r="AG408" t="s">
        <v>42</v>
      </c>
      <c r="AH408" t="s">
        <v>54</v>
      </c>
      <c r="AI408">
        <v>7</v>
      </c>
      <c r="AJ408">
        <v>5</v>
      </c>
      <c r="AK408">
        <v>3</v>
      </c>
      <c r="AL408">
        <v>7</v>
      </c>
      <c r="AM408" t="s">
        <v>44</v>
      </c>
      <c r="AN408" t="s">
        <v>3123</v>
      </c>
      <c r="AO408" t="s">
        <v>88</v>
      </c>
      <c r="AP408">
        <v>3</v>
      </c>
      <c r="AQ408" t="s">
        <v>115</v>
      </c>
      <c r="AR408" t="s">
        <v>146</v>
      </c>
      <c r="AS408" s="1">
        <v>1897.6</v>
      </c>
      <c r="AT408" s="2">
        <v>948.8</v>
      </c>
    </row>
    <row r="409" spans="1:46" x14ac:dyDescent="0.25">
      <c r="A409" t="s">
        <v>1307</v>
      </c>
      <c r="B409" t="s">
        <v>1308</v>
      </c>
      <c r="C409">
        <v>21</v>
      </c>
      <c r="D409" t="s">
        <v>3125</v>
      </c>
      <c r="E409" t="s">
        <v>97</v>
      </c>
      <c r="F409" t="s">
        <v>3120</v>
      </c>
      <c r="G409" t="s">
        <v>70</v>
      </c>
      <c r="H409" t="s">
        <v>91</v>
      </c>
      <c r="I409" t="s">
        <v>91</v>
      </c>
      <c r="J409" t="s">
        <v>1309</v>
      </c>
      <c r="K409" s="3">
        <v>45303</v>
      </c>
      <c r="L409" s="3">
        <v>45584</v>
      </c>
      <c r="M409">
        <v>144</v>
      </c>
      <c r="N409">
        <v>281</v>
      </c>
      <c r="O409">
        <v>1</v>
      </c>
      <c r="P409">
        <v>1</v>
      </c>
      <c r="Q409" t="s">
        <v>72</v>
      </c>
      <c r="R409" t="s">
        <v>72</v>
      </c>
      <c r="S409" s="2">
        <v>17447.7</v>
      </c>
      <c r="T409" t="s">
        <v>73</v>
      </c>
      <c r="U409" t="s">
        <v>3118</v>
      </c>
      <c r="V409" t="s">
        <v>51</v>
      </c>
      <c r="W409" t="s">
        <v>63</v>
      </c>
      <c r="X409" t="s">
        <v>64</v>
      </c>
      <c r="Y409" t="s">
        <v>39</v>
      </c>
      <c r="Z409" t="s">
        <v>39</v>
      </c>
      <c r="AA409" t="s">
        <v>39</v>
      </c>
      <c r="AB409">
        <f>IF(datos_transformados[[#This Row],[Cancelacion_reserva]]="Verdadero",1,0)</f>
        <v>1</v>
      </c>
      <c r="AC409">
        <v>6</v>
      </c>
      <c r="AD409">
        <v>0</v>
      </c>
      <c r="AE409" t="s">
        <v>3123</v>
      </c>
      <c r="AF409" t="s">
        <v>88</v>
      </c>
      <c r="AG409" t="s">
        <v>53</v>
      </c>
      <c r="AH409" t="s">
        <v>54</v>
      </c>
      <c r="AI409">
        <v>11</v>
      </c>
      <c r="AJ409">
        <v>1</v>
      </c>
      <c r="AK409">
        <v>6</v>
      </c>
      <c r="AL409">
        <v>10</v>
      </c>
      <c r="AM409" t="s">
        <v>55</v>
      </c>
      <c r="AN409" t="s">
        <v>3116</v>
      </c>
      <c r="AO409" t="s">
        <v>41</v>
      </c>
      <c r="AP409">
        <v>4</v>
      </c>
      <c r="AQ409" t="s">
        <v>39</v>
      </c>
      <c r="AR409" t="s">
        <v>67</v>
      </c>
      <c r="AS409" s="1">
        <v>17447.7</v>
      </c>
      <c r="AT409" s="2">
        <v>17447.7</v>
      </c>
    </row>
    <row r="410" spans="1:46" x14ac:dyDescent="0.25">
      <c r="A410" t="s">
        <v>1310</v>
      </c>
      <c r="B410" t="s">
        <v>1311</v>
      </c>
      <c r="C410">
        <v>35</v>
      </c>
      <c r="D410" t="s">
        <v>3111</v>
      </c>
      <c r="E410" t="s">
        <v>32</v>
      </c>
      <c r="F410" t="s">
        <v>3120</v>
      </c>
      <c r="G410" t="s">
        <v>70</v>
      </c>
      <c r="H410" t="s">
        <v>34</v>
      </c>
      <c r="I410" t="s">
        <v>34</v>
      </c>
      <c r="J410" t="s">
        <v>1312</v>
      </c>
      <c r="K410" s="3">
        <v>45393</v>
      </c>
      <c r="L410" s="3">
        <v>45522</v>
      </c>
      <c r="M410">
        <v>196</v>
      </c>
      <c r="N410">
        <v>129</v>
      </c>
      <c r="O410">
        <v>14</v>
      </c>
      <c r="P410">
        <v>2</v>
      </c>
      <c r="Q410" t="s">
        <v>3114</v>
      </c>
      <c r="R410" t="s">
        <v>36</v>
      </c>
      <c r="S410" s="2">
        <v>19010.099999999999</v>
      </c>
      <c r="T410" t="s">
        <v>80</v>
      </c>
      <c r="U410" t="s">
        <v>3118</v>
      </c>
      <c r="V410" t="s">
        <v>51</v>
      </c>
      <c r="W410" t="s">
        <v>39</v>
      </c>
      <c r="X410" t="s">
        <v>40</v>
      </c>
      <c r="Y410" t="s">
        <v>39</v>
      </c>
      <c r="Z410" t="s">
        <v>39</v>
      </c>
      <c r="AA410" t="s">
        <v>39</v>
      </c>
      <c r="AB410">
        <f>IF(datos_transformados[[#This Row],[Cancelacion_reserva]]="Verdadero",1,0)</f>
        <v>0</v>
      </c>
      <c r="AC410">
        <v>5</v>
      </c>
      <c r="AD410">
        <v>13</v>
      </c>
      <c r="AE410" t="s">
        <v>3123</v>
      </c>
      <c r="AF410" t="s">
        <v>88</v>
      </c>
      <c r="AG410" t="s">
        <v>42</v>
      </c>
      <c r="AH410" t="s">
        <v>104</v>
      </c>
      <c r="AI410">
        <v>8</v>
      </c>
      <c r="AJ410">
        <v>4</v>
      </c>
      <c r="AK410">
        <v>12</v>
      </c>
      <c r="AL410">
        <v>8</v>
      </c>
      <c r="AM410" t="s">
        <v>44</v>
      </c>
      <c r="AN410" t="s">
        <v>3123</v>
      </c>
      <c r="AO410" t="s">
        <v>88</v>
      </c>
      <c r="AP410">
        <v>4</v>
      </c>
      <c r="AQ410" t="s">
        <v>99</v>
      </c>
      <c r="AR410" t="s">
        <v>46</v>
      </c>
      <c r="AS410" s="1">
        <v>9505.0499999999993</v>
      </c>
      <c r="AT410" s="2">
        <v>1357.86</v>
      </c>
    </row>
    <row r="411" spans="1:46" x14ac:dyDescent="0.25">
      <c r="A411" t="s">
        <v>1313</v>
      </c>
      <c r="B411" t="s">
        <v>1314</v>
      </c>
      <c r="C411">
        <v>62</v>
      </c>
      <c r="D411" t="s">
        <v>3125</v>
      </c>
      <c r="E411" t="s">
        <v>97</v>
      </c>
      <c r="F411" t="s">
        <v>3112</v>
      </c>
      <c r="G411" t="s">
        <v>33</v>
      </c>
      <c r="H411" t="s">
        <v>3113</v>
      </c>
      <c r="I411" t="s">
        <v>34</v>
      </c>
      <c r="J411" t="s">
        <v>1315</v>
      </c>
      <c r="K411" s="3">
        <v>45528</v>
      </c>
      <c r="L411" s="3">
        <v>45628</v>
      </c>
      <c r="M411">
        <v>63</v>
      </c>
      <c r="N411">
        <v>100</v>
      </c>
      <c r="O411">
        <v>4</v>
      </c>
      <c r="P411">
        <v>3</v>
      </c>
      <c r="Q411" t="s">
        <v>61</v>
      </c>
      <c r="R411" t="s">
        <v>61</v>
      </c>
      <c r="S411" s="2">
        <v>5009.6000000000004</v>
      </c>
      <c r="T411" t="s">
        <v>37</v>
      </c>
      <c r="U411" t="s">
        <v>87</v>
      </c>
      <c r="V411" t="s">
        <v>87</v>
      </c>
      <c r="W411" t="s">
        <v>74</v>
      </c>
      <c r="X411" t="s">
        <v>52</v>
      </c>
      <c r="Y411" t="s">
        <v>39</v>
      </c>
      <c r="Z411" t="s">
        <v>120</v>
      </c>
      <c r="AA411" t="s">
        <v>120</v>
      </c>
      <c r="AB411">
        <f>IF(datos_transformados[[#This Row],[Cancelacion_reserva]]="Verdadero",1,0)</f>
        <v>1</v>
      </c>
      <c r="AC411">
        <v>7</v>
      </c>
      <c r="AD411">
        <v>3</v>
      </c>
      <c r="AE411" t="s">
        <v>3123</v>
      </c>
      <c r="AF411" t="s">
        <v>88</v>
      </c>
      <c r="AG411" t="s">
        <v>82</v>
      </c>
      <c r="AH411" t="s">
        <v>54</v>
      </c>
      <c r="AI411">
        <v>12</v>
      </c>
      <c r="AJ411">
        <v>8</v>
      </c>
      <c r="AK411">
        <v>11</v>
      </c>
      <c r="AL411">
        <v>12</v>
      </c>
      <c r="AM411" t="s">
        <v>55</v>
      </c>
      <c r="AN411" t="s">
        <v>3116</v>
      </c>
      <c r="AO411" t="s">
        <v>41</v>
      </c>
      <c r="AP411">
        <v>5</v>
      </c>
      <c r="AQ411" t="s">
        <v>99</v>
      </c>
      <c r="AR411" t="s">
        <v>146</v>
      </c>
      <c r="AS411" s="1">
        <v>1669.87</v>
      </c>
      <c r="AT411" s="2">
        <v>1252.4000000000001</v>
      </c>
    </row>
    <row r="412" spans="1:46" x14ac:dyDescent="0.25">
      <c r="A412" t="s">
        <v>1316</v>
      </c>
      <c r="B412" t="s">
        <v>1317</v>
      </c>
      <c r="C412">
        <v>48</v>
      </c>
      <c r="D412" t="s">
        <v>3111</v>
      </c>
      <c r="E412" t="s">
        <v>32</v>
      </c>
      <c r="F412" t="s">
        <v>3126</v>
      </c>
      <c r="G412" t="s">
        <v>110</v>
      </c>
      <c r="H412" t="s">
        <v>34</v>
      </c>
      <c r="I412" t="s">
        <v>34</v>
      </c>
      <c r="J412" t="s">
        <v>1318</v>
      </c>
      <c r="K412" s="3">
        <v>45453</v>
      </c>
      <c r="L412" s="3">
        <v>45520</v>
      </c>
      <c r="M412">
        <v>64</v>
      </c>
      <c r="N412">
        <v>67</v>
      </c>
      <c r="O412">
        <v>11</v>
      </c>
      <c r="P412">
        <v>1</v>
      </c>
      <c r="Q412" t="s">
        <v>72</v>
      </c>
      <c r="R412" t="s">
        <v>72</v>
      </c>
      <c r="S412" s="2">
        <v>14928.2</v>
      </c>
      <c r="T412" t="s">
        <v>37</v>
      </c>
      <c r="U412" t="s">
        <v>3124</v>
      </c>
      <c r="V412" t="s">
        <v>93</v>
      </c>
      <c r="W412" t="s">
        <v>63</v>
      </c>
      <c r="X412" t="s">
        <v>40</v>
      </c>
      <c r="Y412" t="s">
        <v>39</v>
      </c>
      <c r="Z412" t="s">
        <v>39</v>
      </c>
      <c r="AA412" t="s">
        <v>39</v>
      </c>
      <c r="AB412">
        <f>IF(datos_transformados[[#This Row],[Cancelacion_reserva]]="Verdadero",1,0)</f>
        <v>0</v>
      </c>
      <c r="AC412">
        <v>8</v>
      </c>
      <c r="AD412">
        <v>10</v>
      </c>
      <c r="AE412" t="s">
        <v>3116</v>
      </c>
      <c r="AF412" t="s">
        <v>41</v>
      </c>
      <c r="AG412" t="s">
        <v>42</v>
      </c>
      <c r="AH412" t="s">
        <v>54</v>
      </c>
      <c r="AI412">
        <v>8</v>
      </c>
      <c r="AJ412">
        <v>6</v>
      </c>
      <c r="AK412">
        <v>11</v>
      </c>
      <c r="AL412">
        <v>8</v>
      </c>
      <c r="AM412" t="s">
        <v>55</v>
      </c>
      <c r="AN412" t="s">
        <v>3123</v>
      </c>
      <c r="AO412" t="s">
        <v>88</v>
      </c>
      <c r="AP412">
        <v>3</v>
      </c>
      <c r="AQ412" t="s">
        <v>115</v>
      </c>
      <c r="AR412" t="s">
        <v>94</v>
      </c>
      <c r="AS412" s="1">
        <v>14928.2</v>
      </c>
      <c r="AT412" s="2">
        <v>1357.11</v>
      </c>
    </row>
    <row r="413" spans="1:46" x14ac:dyDescent="0.25">
      <c r="A413" t="s">
        <v>1319</v>
      </c>
      <c r="B413" t="s">
        <v>1320</v>
      </c>
      <c r="C413">
        <v>42</v>
      </c>
      <c r="D413" t="s">
        <v>3125</v>
      </c>
      <c r="E413" t="s">
        <v>97</v>
      </c>
      <c r="F413" t="s">
        <v>3126</v>
      </c>
      <c r="G413" t="s">
        <v>110</v>
      </c>
      <c r="H413" t="s">
        <v>3113</v>
      </c>
      <c r="I413" t="s">
        <v>34</v>
      </c>
      <c r="J413" t="s">
        <v>1321</v>
      </c>
      <c r="K413" s="3">
        <v>45343</v>
      </c>
      <c r="L413" s="3">
        <v>45644</v>
      </c>
      <c r="M413">
        <v>279</v>
      </c>
      <c r="N413">
        <v>301</v>
      </c>
      <c r="O413">
        <v>5</v>
      </c>
      <c r="P413">
        <v>1</v>
      </c>
      <c r="Q413" t="s">
        <v>61</v>
      </c>
      <c r="R413" t="s">
        <v>61</v>
      </c>
      <c r="S413" s="2">
        <v>5990.9</v>
      </c>
      <c r="T413" t="s">
        <v>80</v>
      </c>
      <c r="U413" t="s">
        <v>119</v>
      </c>
      <c r="V413" t="s">
        <v>119</v>
      </c>
      <c r="W413" t="s">
        <v>63</v>
      </c>
      <c r="X413" t="s">
        <v>64</v>
      </c>
      <c r="Y413" t="s">
        <v>229</v>
      </c>
      <c r="Z413" t="s">
        <v>229</v>
      </c>
      <c r="AA413" t="s">
        <v>229</v>
      </c>
      <c r="AB413">
        <f>IF(datos_transformados[[#This Row],[Cancelacion_reserva]]="Verdadero",1,0)</f>
        <v>0</v>
      </c>
      <c r="AC413">
        <v>9</v>
      </c>
      <c r="AD413">
        <v>4</v>
      </c>
      <c r="AE413" t="s">
        <v>3116</v>
      </c>
      <c r="AF413" t="s">
        <v>41</v>
      </c>
      <c r="AG413" t="s">
        <v>82</v>
      </c>
      <c r="AH413" t="s">
        <v>104</v>
      </c>
      <c r="AI413">
        <v>7</v>
      </c>
      <c r="AJ413">
        <v>2</v>
      </c>
      <c r="AK413">
        <v>11</v>
      </c>
      <c r="AL413">
        <v>12</v>
      </c>
      <c r="AM413" t="s">
        <v>55</v>
      </c>
      <c r="AN413" t="s">
        <v>3123</v>
      </c>
      <c r="AO413" t="s">
        <v>88</v>
      </c>
      <c r="AP413">
        <v>4</v>
      </c>
      <c r="AQ413" t="s">
        <v>165</v>
      </c>
      <c r="AR413" t="s">
        <v>94</v>
      </c>
      <c r="AS413" s="1">
        <v>5990.9</v>
      </c>
      <c r="AT413" s="2">
        <v>1198.18</v>
      </c>
    </row>
    <row r="414" spans="1:46" x14ac:dyDescent="0.25">
      <c r="A414" t="s">
        <v>1322</v>
      </c>
      <c r="B414" t="s">
        <v>1323</v>
      </c>
      <c r="C414">
        <v>55</v>
      </c>
      <c r="D414" t="s">
        <v>3111</v>
      </c>
      <c r="E414" t="s">
        <v>32</v>
      </c>
      <c r="F414" t="s">
        <v>3126</v>
      </c>
      <c r="G414" t="s">
        <v>110</v>
      </c>
      <c r="H414" t="s">
        <v>34</v>
      </c>
      <c r="I414" t="s">
        <v>34</v>
      </c>
      <c r="J414" t="s">
        <v>1324</v>
      </c>
      <c r="K414" s="3">
        <v>45432</v>
      </c>
      <c r="L414" s="3">
        <v>45467</v>
      </c>
      <c r="M414">
        <v>101</v>
      </c>
      <c r="N414">
        <v>35</v>
      </c>
      <c r="O414">
        <v>4</v>
      </c>
      <c r="P414">
        <v>4</v>
      </c>
      <c r="Q414" t="s">
        <v>3114</v>
      </c>
      <c r="R414" t="s">
        <v>36</v>
      </c>
      <c r="S414" s="2">
        <v>5824.8</v>
      </c>
      <c r="T414" t="s">
        <v>80</v>
      </c>
      <c r="U414" t="s">
        <v>3122</v>
      </c>
      <c r="V414" t="s">
        <v>81</v>
      </c>
      <c r="W414" t="s">
        <v>39</v>
      </c>
      <c r="X414" t="s">
        <v>64</v>
      </c>
      <c r="Y414" t="s">
        <v>39</v>
      </c>
      <c r="Z414" t="s">
        <v>39</v>
      </c>
      <c r="AA414" t="s">
        <v>39</v>
      </c>
      <c r="AB414">
        <f>IF(datos_transformados[[#This Row],[Cancelacion_reserva]]="Verdadero",1,0)</f>
        <v>1</v>
      </c>
      <c r="AC414">
        <v>7</v>
      </c>
      <c r="AD414">
        <v>3</v>
      </c>
      <c r="AE414" t="s">
        <v>3116</v>
      </c>
      <c r="AF414" t="s">
        <v>41</v>
      </c>
      <c r="AG414" t="s">
        <v>82</v>
      </c>
      <c r="AH414" t="s">
        <v>104</v>
      </c>
      <c r="AI414">
        <v>5</v>
      </c>
      <c r="AJ414">
        <v>5</v>
      </c>
      <c r="AK414">
        <v>12</v>
      </c>
      <c r="AL414">
        <v>6</v>
      </c>
      <c r="AM414" t="s">
        <v>55</v>
      </c>
      <c r="AN414" t="s">
        <v>3116</v>
      </c>
      <c r="AO414" t="s">
        <v>41</v>
      </c>
      <c r="AP414">
        <v>4</v>
      </c>
      <c r="AQ414" t="s">
        <v>99</v>
      </c>
      <c r="AR414" t="s">
        <v>146</v>
      </c>
      <c r="AS414" s="1">
        <v>1456.2</v>
      </c>
      <c r="AT414" s="2">
        <v>1456.2</v>
      </c>
    </row>
    <row r="415" spans="1:46" x14ac:dyDescent="0.25">
      <c r="A415" t="s">
        <v>1325</v>
      </c>
      <c r="B415" t="s">
        <v>1326</v>
      </c>
      <c r="C415">
        <v>27</v>
      </c>
      <c r="D415" t="s">
        <v>3111</v>
      </c>
      <c r="E415" t="s">
        <v>32</v>
      </c>
      <c r="F415" t="s">
        <v>3120</v>
      </c>
      <c r="G415" t="s">
        <v>70</v>
      </c>
      <c r="H415" t="s">
        <v>34</v>
      </c>
      <c r="I415" t="s">
        <v>34</v>
      </c>
      <c r="J415" t="s">
        <v>1327</v>
      </c>
      <c r="K415" s="3">
        <v>45630</v>
      </c>
      <c r="L415" s="3">
        <v>45654</v>
      </c>
      <c r="M415">
        <v>118</v>
      </c>
      <c r="N415">
        <v>24</v>
      </c>
      <c r="O415">
        <v>1</v>
      </c>
      <c r="P415">
        <v>2</v>
      </c>
      <c r="Q415" t="s">
        <v>72</v>
      </c>
      <c r="R415" t="s">
        <v>72</v>
      </c>
      <c r="S415" s="2">
        <v>6054.1</v>
      </c>
      <c r="T415" t="s">
        <v>73</v>
      </c>
      <c r="U415" t="s">
        <v>3122</v>
      </c>
      <c r="V415" t="s">
        <v>81</v>
      </c>
      <c r="W415" t="s">
        <v>103</v>
      </c>
      <c r="X415" t="s">
        <v>40</v>
      </c>
      <c r="Y415" t="s">
        <v>39</v>
      </c>
      <c r="Z415" t="s">
        <v>39</v>
      </c>
      <c r="AA415" t="s">
        <v>39</v>
      </c>
      <c r="AB415">
        <f>IF(datos_transformados[[#This Row],[Cancelacion_reserva]]="Verdadero",1,0)</f>
        <v>1</v>
      </c>
      <c r="AC415">
        <v>3</v>
      </c>
      <c r="AD415">
        <v>0</v>
      </c>
      <c r="AE415" t="s">
        <v>3123</v>
      </c>
      <c r="AF415" t="s">
        <v>88</v>
      </c>
      <c r="AG415" t="s">
        <v>42</v>
      </c>
      <c r="AH415" t="s">
        <v>104</v>
      </c>
      <c r="AI415">
        <v>2</v>
      </c>
      <c r="AJ415">
        <v>12</v>
      </c>
      <c r="AK415">
        <v>1</v>
      </c>
      <c r="AL415">
        <v>12</v>
      </c>
      <c r="AM415" t="s">
        <v>55</v>
      </c>
      <c r="AN415" t="s">
        <v>3116</v>
      </c>
      <c r="AO415" t="s">
        <v>41</v>
      </c>
      <c r="AP415">
        <v>2</v>
      </c>
      <c r="AQ415" t="s">
        <v>66</v>
      </c>
      <c r="AR415" t="s">
        <v>67</v>
      </c>
      <c r="AS415" s="1">
        <v>3027.05</v>
      </c>
      <c r="AT415" s="2">
        <v>6054.1</v>
      </c>
    </row>
    <row r="416" spans="1:46" x14ac:dyDescent="0.25">
      <c r="A416" t="s">
        <v>1328</v>
      </c>
      <c r="B416" t="s">
        <v>1329</v>
      </c>
      <c r="C416">
        <v>55</v>
      </c>
      <c r="D416" t="s">
        <v>3125</v>
      </c>
      <c r="E416" t="s">
        <v>97</v>
      </c>
      <c r="F416" t="s">
        <v>85</v>
      </c>
      <c r="G416" t="s">
        <v>85</v>
      </c>
      <c r="H416" t="s">
        <v>91</v>
      </c>
      <c r="I416" t="s">
        <v>91</v>
      </c>
      <c r="J416" t="s">
        <v>1330</v>
      </c>
      <c r="K416" s="3">
        <v>45479</v>
      </c>
      <c r="L416" s="3">
        <v>45597</v>
      </c>
      <c r="M416">
        <v>220</v>
      </c>
      <c r="N416">
        <v>118</v>
      </c>
      <c r="O416">
        <v>1</v>
      </c>
      <c r="P416">
        <v>2</v>
      </c>
      <c r="Q416" t="s">
        <v>3114</v>
      </c>
      <c r="R416" t="s">
        <v>36</v>
      </c>
      <c r="S416" s="2">
        <v>9238.4</v>
      </c>
      <c r="T416" t="s">
        <v>73</v>
      </c>
      <c r="U416" t="s">
        <v>3122</v>
      </c>
      <c r="V416" t="s">
        <v>81</v>
      </c>
      <c r="W416" t="s">
        <v>39</v>
      </c>
      <c r="X416" t="s">
        <v>64</v>
      </c>
      <c r="Y416" t="s">
        <v>39</v>
      </c>
      <c r="Z416" t="s">
        <v>39</v>
      </c>
      <c r="AA416" t="s">
        <v>39</v>
      </c>
      <c r="AB416">
        <f>IF(datos_transformados[[#This Row],[Cancelacion_reserva]]="Verdadero",1,0)</f>
        <v>1</v>
      </c>
      <c r="AC416">
        <v>2</v>
      </c>
      <c r="AD416">
        <v>0</v>
      </c>
      <c r="AE416" t="s">
        <v>3123</v>
      </c>
      <c r="AF416" t="s">
        <v>88</v>
      </c>
      <c r="AG416" t="s">
        <v>42</v>
      </c>
      <c r="AH416" t="s">
        <v>104</v>
      </c>
      <c r="AI416">
        <v>11</v>
      </c>
      <c r="AJ416">
        <v>7</v>
      </c>
      <c r="AK416">
        <v>4</v>
      </c>
      <c r="AL416">
        <v>11</v>
      </c>
      <c r="AM416" t="s">
        <v>55</v>
      </c>
      <c r="AN416" t="s">
        <v>3116</v>
      </c>
      <c r="AO416" t="s">
        <v>41</v>
      </c>
      <c r="AP416">
        <v>5</v>
      </c>
      <c r="AQ416" t="s">
        <v>165</v>
      </c>
      <c r="AR416" t="s">
        <v>146</v>
      </c>
      <c r="AS416" s="1">
        <v>4619.2</v>
      </c>
      <c r="AT416" s="2">
        <v>9238.4</v>
      </c>
    </row>
    <row r="417" spans="1:46" x14ac:dyDescent="0.25">
      <c r="A417" t="s">
        <v>1331</v>
      </c>
      <c r="B417" t="s">
        <v>1332</v>
      </c>
      <c r="C417">
        <v>33</v>
      </c>
      <c r="D417" t="s">
        <v>3125</v>
      </c>
      <c r="E417" t="s">
        <v>97</v>
      </c>
      <c r="F417" t="s">
        <v>59</v>
      </c>
      <c r="G417" t="s">
        <v>59</v>
      </c>
      <c r="H417" t="s">
        <v>3113</v>
      </c>
      <c r="I417" t="s">
        <v>34</v>
      </c>
      <c r="J417" t="s">
        <v>1333</v>
      </c>
      <c r="K417" s="3">
        <v>45354</v>
      </c>
      <c r="L417" s="3">
        <v>45606</v>
      </c>
      <c r="M417">
        <v>111</v>
      </c>
      <c r="N417">
        <v>252</v>
      </c>
      <c r="O417">
        <v>2</v>
      </c>
      <c r="P417">
        <v>1</v>
      </c>
      <c r="Q417" t="s">
        <v>61</v>
      </c>
      <c r="R417" t="s">
        <v>61</v>
      </c>
      <c r="S417" s="2">
        <v>12677.6</v>
      </c>
      <c r="T417" t="s">
        <v>80</v>
      </c>
      <c r="U417" t="s">
        <v>87</v>
      </c>
      <c r="V417" t="s">
        <v>87</v>
      </c>
      <c r="W417" t="s">
        <v>74</v>
      </c>
      <c r="X417" t="s">
        <v>40</v>
      </c>
      <c r="Y417" t="s">
        <v>3127</v>
      </c>
      <c r="Z417" t="s">
        <v>3127</v>
      </c>
      <c r="AA417" t="s">
        <v>130</v>
      </c>
      <c r="AB417">
        <f>IF(datos_transformados[[#This Row],[Cancelacion_reserva]]="Verdadero",1,0)</f>
        <v>1</v>
      </c>
      <c r="AC417">
        <v>4</v>
      </c>
      <c r="AD417">
        <v>1</v>
      </c>
      <c r="AE417" t="s">
        <v>3123</v>
      </c>
      <c r="AF417" t="s">
        <v>88</v>
      </c>
      <c r="AG417" t="s">
        <v>42</v>
      </c>
      <c r="AH417" t="s">
        <v>104</v>
      </c>
      <c r="AI417">
        <v>12</v>
      </c>
      <c r="AJ417">
        <v>3</v>
      </c>
      <c r="AK417">
        <v>10</v>
      </c>
      <c r="AL417">
        <v>11</v>
      </c>
      <c r="AM417" t="s">
        <v>55</v>
      </c>
      <c r="AN417" t="s">
        <v>3116</v>
      </c>
      <c r="AO417" t="s">
        <v>41</v>
      </c>
      <c r="AP417">
        <v>3</v>
      </c>
      <c r="AQ417" t="s">
        <v>99</v>
      </c>
      <c r="AR417" t="s">
        <v>46</v>
      </c>
      <c r="AS417" s="1">
        <v>12677.6</v>
      </c>
      <c r="AT417" s="2">
        <v>6338.8</v>
      </c>
    </row>
    <row r="418" spans="1:46" x14ac:dyDescent="0.25">
      <c r="A418" t="s">
        <v>1334</v>
      </c>
      <c r="B418" t="s">
        <v>1335</v>
      </c>
      <c r="C418">
        <v>20</v>
      </c>
      <c r="D418" t="s">
        <v>3125</v>
      </c>
      <c r="E418" t="s">
        <v>97</v>
      </c>
      <c r="F418" t="s">
        <v>3126</v>
      </c>
      <c r="G418" t="s">
        <v>110</v>
      </c>
      <c r="H418" t="s">
        <v>34</v>
      </c>
      <c r="I418" t="s">
        <v>34</v>
      </c>
      <c r="J418" t="s">
        <v>1336</v>
      </c>
      <c r="K418" s="3">
        <v>45369</v>
      </c>
      <c r="L418" s="3">
        <v>45473</v>
      </c>
      <c r="M418">
        <v>282</v>
      </c>
      <c r="N418">
        <v>104</v>
      </c>
      <c r="O418">
        <v>8</v>
      </c>
      <c r="P418">
        <v>4</v>
      </c>
      <c r="Q418" t="s">
        <v>61</v>
      </c>
      <c r="R418" t="s">
        <v>61</v>
      </c>
      <c r="S418" s="2">
        <v>7025.3</v>
      </c>
      <c r="T418" t="s">
        <v>73</v>
      </c>
      <c r="U418" t="s">
        <v>3118</v>
      </c>
      <c r="V418" t="s">
        <v>51</v>
      </c>
      <c r="W418" t="s">
        <v>103</v>
      </c>
      <c r="X418" t="s">
        <v>52</v>
      </c>
      <c r="Y418" t="s">
        <v>39</v>
      </c>
      <c r="Z418" t="s">
        <v>120</v>
      </c>
      <c r="AA418" t="s">
        <v>120</v>
      </c>
      <c r="AB418">
        <f>IF(datos_transformados[[#This Row],[Cancelacion_reserva]]="Verdadero",1,0)</f>
        <v>0</v>
      </c>
      <c r="AC418">
        <v>5</v>
      </c>
      <c r="AD418">
        <v>7</v>
      </c>
      <c r="AE418" t="s">
        <v>3123</v>
      </c>
      <c r="AF418" t="s">
        <v>88</v>
      </c>
      <c r="AG418" t="s">
        <v>42</v>
      </c>
      <c r="AH418" t="s">
        <v>104</v>
      </c>
      <c r="AI418">
        <v>9</v>
      </c>
      <c r="AJ418">
        <v>3</v>
      </c>
      <c r="AK418">
        <v>12</v>
      </c>
      <c r="AL418">
        <v>6</v>
      </c>
      <c r="AM418" t="s">
        <v>55</v>
      </c>
      <c r="AN418" t="s">
        <v>3123</v>
      </c>
      <c r="AO418" t="s">
        <v>88</v>
      </c>
      <c r="AP418">
        <v>4</v>
      </c>
      <c r="AQ418" t="s">
        <v>165</v>
      </c>
      <c r="AR418" t="s">
        <v>67</v>
      </c>
      <c r="AS418" s="1">
        <v>1756.33</v>
      </c>
      <c r="AT418" s="2">
        <v>878.16</v>
      </c>
    </row>
    <row r="419" spans="1:46" x14ac:dyDescent="0.25">
      <c r="A419" t="s">
        <v>1337</v>
      </c>
      <c r="B419" t="s">
        <v>1338</v>
      </c>
      <c r="C419">
        <v>29</v>
      </c>
      <c r="D419" t="s">
        <v>3125</v>
      </c>
      <c r="E419" t="s">
        <v>97</v>
      </c>
      <c r="F419" t="s">
        <v>3117</v>
      </c>
      <c r="G419" t="s">
        <v>49</v>
      </c>
      <c r="H419" t="s">
        <v>34</v>
      </c>
      <c r="I419" t="s">
        <v>34</v>
      </c>
      <c r="J419" t="s">
        <v>1339</v>
      </c>
      <c r="K419" s="3">
        <v>45437</v>
      </c>
      <c r="L419" s="3">
        <v>45526</v>
      </c>
      <c r="M419">
        <v>60</v>
      </c>
      <c r="N419">
        <v>89</v>
      </c>
      <c r="O419">
        <v>3</v>
      </c>
      <c r="P419">
        <v>4</v>
      </c>
      <c r="Q419" t="s">
        <v>3114</v>
      </c>
      <c r="R419" t="s">
        <v>36</v>
      </c>
      <c r="S419" s="2">
        <v>13153.6</v>
      </c>
      <c r="T419" t="s">
        <v>80</v>
      </c>
      <c r="U419" t="s">
        <v>119</v>
      </c>
      <c r="V419" t="s">
        <v>119</v>
      </c>
      <c r="W419" t="s">
        <v>39</v>
      </c>
      <c r="X419" t="s">
        <v>64</v>
      </c>
      <c r="Y419" t="s">
        <v>39</v>
      </c>
      <c r="Z419" t="s">
        <v>39</v>
      </c>
      <c r="AA419" t="s">
        <v>39</v>
      </c>
      <c r="AB419">
        <f>IF(datos_transformados[[#This Row],[Cancelacion_reserva]]="Verdadero",1,0)</f>
        <v>0</v>
      </c>
      <c r="AC419">
        <v>1</v>
      </c>
      <c r="AD419">
        <v>2</v>
      </c>
      <c r="AE419" t="s">
        <v>3116</v>
      </c>
      <c r="AF419" t="s">
        <v>41</v>
      </c>
      <c r="AG419" t="s">
        <v>82</v>
      </c>
      <c r="AH419" t="s">
        <v>54</v>
      </c>
      <c r="AI419">
        <v>7</v>
      </c>
      <c r="AJ419">
        <v>5</v>
      </c>
      <c r="AK419">
        <v>6</v>
      </c>
      <c r="AL419">
        <v>8</v>
      </c>
      <c r="AM419" t="s">
        <v>44</v>
      </c>
      <c r="AN419" t="s">
        <v>3123</v>
      </c>
      <c r="AO419" t="s">
        <v>88</v>
      </c>
      <c r="AP419">
        <v>5</v>
      </c>
      <c r="AQ419" t="s">
        <v>115</v>
      </c>
      <c r="AR419" t="s">
        <v>67</v>
      </c>
      <c r="AS419" s="1">
        <v>3288.4</v>
      </c>
      <c r="AT419" s="2">
        <v>4384.53</v>
      </c>
    </row>
    <row r="420" spans="1:46" x14ac:dyDescent="0.25">
      <c r="A420" t="s">
        <v>1340</v>
      </c>
      <c r="B420" t="s">
        <v>1341</v>
      </c>
      <c r="C420">
        <v>35</v>
      </c>
      <c r="D420" t="s">
        <v>3125</v>
      </c>
      <c r="E420" t="s">
        <v>97</v>
      </c>
      <c r="F420" t="s">
        <v>3121</v>
      </c>
      <c r="G420" t="s">
        <v>78</v>
      </c>
      <c r="H420" t="s">
        <v>3113</v>
      </c>
      <c r="I420" t="s">
        <v>34</v>
      </c>
      <c r="J420" t="s">
        <v>1342</v>
      </c>
      <c r="K420" s="3">
        <v>45394</v>
      </c>
      <c r="L420" s="3">
        <v>45494</v>
      </c>
      <c r="M420">
        <v>293</v>
      </c>
      <c r="N420">
        <v>100</v>
      </c>
      <c r="O420">
        <v>14</v>
      </c>
      <c r="P420">
        <v>3</v>
      </c>
      <c r="Q420" t="s">
        <v>72</v>
      </c>
      <c r="R420" t="s">
        <v>72</v>
      </c>
      <c r="S420" s="2">
        <v>18879.5</v>
      </c>
      <c r="T420" t="s">
        <v>80</v>
      </c>
      <c r="U420" t="s">
        <v>87</v>
      </c>
      <c r="V420" t="s">
        <v>87</v>
      </c>
      <c r="W420" t="s">
        <v>63</v>
      </c>
      <c r="X420" t="s">
        <v>52</v>
      </c>
      <c r="Y420" t="s">
        <v>39</v>
      </c>
      <c r="Z420" t="s">
        <v>39</v>
      </c>
      <c r="AA420" t="s">
        <v>39</v>
      </c>
      <c r="AB420">
        <f>IF(datos_transformados[[#This Row],[Cancelacion_reserva]]="Verdadero",1,0)</f>
        <v>0</v>
      </c>
      <c r="AC420">
        <v>6</v>
      </c>
      <c r="AD420">
        <v>13</v>
      </c>
      <c r="AE420" t="s">
        <v>3116</v>
      </c>
      <c r="AF420" t="s">
        <v>41</v>
      </c>
      <c r="AG420" t="s">
        <v>82</v>
      </c>
      <c r="AH420" t="s">
        <v>104</v>
      </c>
      <c r="AI420">
        <v>12</v>
      </c>
      <c r="AJ420">
        <v>4</v>
      </c>
      <c r="AK420">
        <v>7</v>
      </c>
      <c r="AL420">
        <v>7</v>
      </c>
      <c r="AM420" t="s">
        <v>44</v>
      </c>
      <c r="AN420" t="s">
        <v>3123</v>
      </c>
      <c r="AO420" t="s">
        <v>88</v>
      </c>
      <c r="AP420">
        <v>3</v>
      </c>
      <c r="AQ420" t="s">
        <v>165</v>
      </c>
      <c r="AR420" t="s">
        <v>46</v>
      </c>
      <c r="AS420" s="1">
        <v>6293.17</v>
      </c>
      <c r="AT420" s="2">
        <v>1348.54</v>
      </c>
    </row>
    <row r="421" spans="1:46" x14ac:dyDescent="0.25">
      <c r="A421" t="s">
        <v>1343</v>
      </c>
      <c r="B421" t="s">
        <v>1344</v>
      </c>
      <c r="C421">
        <v>57</v>
      </c>
      <c r="D421" t="s">
        <v>3119</v>
      </c>
      <c r="E421" t="s">
        <v>58</v>
      </c>
      <c r="F421" t="s">
        <v>3112</v>
      </c>
      <c r="G421" t="s">
        <v>33</v>
      </c>
      <c r="H421" t="s">
        <v>91</v>
      </c>
      <c r="I421" t="s">
        <v>91</v>
      </c>
      <c r="J421" t="s">
        <v>1345</v>
      </c>
      <c r="K421" s="3">
        <v>45363</v>
      </c>
      <c r="L421" s="3">
        <v>45567</v>
      </c>
      <c r="M421">
        <v>306</v>
      </c>
      <c r="N421">
        <v>204</v>
      </c>
      <c r="O421">
        <v>5</v>
      </c>
      <c r="P421">
        <v>1</v>
      </c>
      <c r="Q421" t="s">
        <v>3114</v>
      </c>
      <c r="R421" t="s">
        <v>36</v>
      </c>
      <c r="S421" s="2">
        <v>5726.1</v>
      </c>
      <c r="T421" t="s">
        <v>73</v>
      </c>
      <c r="U421" t="s">
        <v>3115</v>
      </c>
      <c r="V421" t="s">
        <v>38</v>
      </c>
      <c r="W421" t="s">
        <v>39</v>
      </c>
      <c r="X421" t="s">
        <v>52</v>
      </c>
      <c r="Y421" t="s">
        <v>39</v>
      </c>
      <c r="Z421" t="s">
        <v>39</v>
      </c>
      <c r="AA421" t="s">
        <v>39</v>
      </c>
      <c r="AB421">
        <f>IF(datos_transformados[[#This Row],[Cancelacion_reserva]]="Verdadero",1,0)</f>
        <v>0</v>
      </c>
      <c r="AC421">
        <v>2</v>
      </c>
      <c r="AD421">
        <v>4</v>
      </c>
      <c r="AE421" t="s">
        <v>3116</v>
      </c>
      <c r="AF421" t="s">
        <v>41</v>
      </c>
      <c r="AG421" t="s">
        <v>82</v>
      </c>
      <c r="AH421" t="s">
        <v>54</v>
      </c>
      <c r="AI421">
        <v>2</v>
      </c>
      <c r="AJ421">
        <v>3</v>
      </c>
      <c r="AK421">
        <v>7</v>
      </c>
      <c r="AL421">
        <v>10</v>
      </c>
      <c r="AM421" t="s">
        <v>44</v>
      </c>
      <c r="AN421" t="s">
        <v>3123</v>
      </c>
      <c r="AO421" t="s">
        <v>88</v>
      </c>
      <c r="AP421">
        <v>1</v>
      </c>
      <c r="AQ421" t="s">
        <v>66</v>
      </c>
      <c r="AR421" t="s">
        <v>146</v>
      </c>
      <c r="AS421" s="1">
        <v>5726.1</v>
      </c>
      <c r="AT421" s="2">
        <v>1145.22</v>
      </c>
    </row>
    <row r="422" spans="1:46" x14ac:dyDescent="0.25">
      <c r="A422" t="s">
        <v>1346</v>
      </c>
      <c r="B422" t="s">
        <v>1347</v>
      </c>
      <c r="C422">
        <v>35</v>
      </c>
      <c r="D422" t="s">
        <v>3125</v>
      </c>
      <c r="E422" t="s">
        <v>97</v>
      </c>
      <c r="F422" t="s">
        <v>3112</v>
      </c>
      <c r="G422" t="s">
        <v>33</v>
      </c>
      <c r="H422" t="s">
        <v>3113</v>
      </c>
      <c r="I422" t="s">
        <v>34</v>
      </c>
      <c r="J422" t="s">
        <v>1348</v>
      </c>
      <c r="K422" s="3">
        <v>45528</v>
      </c>
      <c r="L422" s="3">
        <v>45599</v>
      </c>
      <c r="M422">
        <v>76</v>
      </c>
      <c r="N422">
        <v>71</v>
      </c>
      <c r="O422">
        <v>9</v>
      </c>
      <c r="P422">
        <v>3</v>
      </c>
      <c r="Q422" t="s">
        <v>61</v>
      </c>
      <c r="R422" t="s">
        <v>61</v>
      </c>
      <c r="S422" s="2">
        <v>13093.4</v>
      </c>
      <c r="T422" t="s">
        <v>37</v>
      </c>
      <c r="U422" t="s">
        <v>62</v>
      </c>
      <c r="V422" t="s">
        <v>62</v>
      </c>
      <c r="W422" t="s">
        <v>74</v>
      </c>
      <c r="X422" t="s">
        <v>52</v>
      </c>
      <c r="Y422" t="s">
        <v>3127</v>
      </c>
      <c r="Z422" t="s">
        <v>3127</v>
      </c>
      <c r="AA422" t="s">
        <v>130</v>
      </c>
      <c r="AB422">
        <f>IF(datos_transformados[[#This Row],[Cancelacion_reserva]]="Verdadero",1,0)</f>
        <v>0</v>
      </c>
      <c r="AC422">
        <v>9</v>
      </c>
      <c r="AD422">
        <v>8</v>
      </c>
      <c r="AE422" t="s">
        <v>3123</v>
      </c>
      <c r="AF422" t="s">
        <v>88</v>
      </c>
      <c r="AG422" t="s">
        <v>82</v>
      </c>
      <c r="AH422" t="s">
        <v>104</v>
      </c>
      <c r="AI422">
        <v>11</v>
      </c>
      <c r="AJ422">
        <v>8</v>
      </c>
      <c r="AK422">
        <v>6</v>
      </c>
      <c r="AL422">
        <v>11</v>
      </c>
      <c r="AM422" t="s">
        <v>44</v>
      </c>
      <c r="AN422" t="s">
        <v>3123</v>
      </c>
      <c r="AO422" t="s">
        <v>88</v>
      </c>
      <c r="AP422">
        <v>3</v>
      </c>
      <c r="AQ422" t="s">
        <v>165</v>
      </c>
      <c r="AR422" t="s">
        <v>46</v>
      </c>
      <c r="AS422" s="1">
        <v>4364.47</v>
      </c>
      <c r="AT422" s="2">
        <v>1454.82</v>
      </c>
    </row>
    <row r="423" spans="1:46" x14ac:dyDescent="0.25">
      <c r="A423" t="s">
        <v>1349</v>
      </c>
      <c r="B423" t="s">
        <v>1350</v>
      </c>
      <c r="C423">
        <v>25</v>
      </c>
      <c r="D423" t="s">
        <v>3125</v>
      </c>
      <c r="E423" t="s">
        <v>97</v>
      </c>
      <c r="F423" t="s">
        <v>3112</v>
      </c>
      <c r="G423" t="s">
        <v>33</v>
      </c>
      <c r="H423" t="s">
        <v>91</v>
      </c>
      <c r="I423" t="s">
        <v>91</v>
      </c>
      <c r="J423" t="s">
        <v>1351</v>
      </c>
      <c r="K423" s="3">
        <v>45409</v>
      </c>
      <c r="L423" s="3">
        <v>45516</v>
      </c>
      <c r="M423">
        <v>58</v>
      </c>
      <c r="N423">
        <v>107</v>
      </c>
      <c r="O423">
        <v>11</v>
      </c>
      <c r="P423">
        <v>4</v>
      </c>
      <c r="Q423" t="s">
        <v>72</v>
      </c>
      <c r="R423" t="s">
        <v>72</v>
      </c>
      <c r="S423" s="2">
        <v>14110.7</v>
      </c>
      <c r="T423" t="s">
        <v>73</v>
      </c>
      <c r="U423" t="s">
        <v>62</v>
      </c>
      <c r="V423" t="s">
        <v>62</v>
      </c>
      <c r="W423" t="s">
        <v>74</v>
      </c>
      <c r="X423" t="s">
        <v>64</v>
      </c>
      <c r="Y423" t="s">
        <v>39</v>
      </c>
      <c r="Z423" t="s">
        <v>39</v>
      </c>
      <c r="AA423" t="s">
        <v>39</v>
      </c>
      <c r="AB423">
        <f>IF(datos_transformados[[#This Row],[Cancelacion_reserva]]="Verdadero",1,0)</f>
        <v>0</v>
      </c>
      <c r="AC423">
        <v>3</v>
      </c>
      <c r="AD423">
        <v>10</v>
      </c>
      <c r="AE423" t="s">
        <v>3123</v>
      </c>
      <c r="AF423" t="s">
        <v>88</v>
      </c>
      <c r="AG423" t="s">
        <v>53</v>
      </c>
      <c r="AH423" t="s">
        <v>54</v>
      </c>
      <c r="AI423">
        <v>8</v>
      </c>
      <c r="AJ423">
        <v>4</v>
      </c>
      <c r="AK423">
        <v>11</v>
      </c>
      <c r="AL423">
        <v>8</v>
      </c>
      <c r="AM423" t="s">
        <v>55</v>
      </c>
      <c r="AN423" t="s">
        <v>3123</v>
      </c>
      <c r="AO423" t="s">
        <v>88</v>
      </c>
      <c r="AP423">
        <v>1</v>
      </c>
      <c r="AQ423" t="s">
        <v>45</v>
      </c>
      <c r="AR423" t="s">
        <v>67</v>
      </c>
      <c r="AS423" s="1">
        <v>3527.68</v>
      </c>
      <c r="AT423" s="2">
        <v>1282.79</v>
      </c>
    </row>
    <row r="424" spans="1:46" x14ac:dyDescent="0.25">
      <c r="A424" t="s">
        <v>1352</v>
      </c>
      <c r="B424" t="s">
        <v>1353</v>
      </c>
      <c r="C424">
        <v>41</v>
      </c>
      <c r="D424" t="s">
        <v>3111</v>
      </c>
      <c r="E424" t="s">
        <v>32</v>
      </c>
      <c r="F424" t="s">
        <v>3121</v>
      </c>
      <c r="G424" t="s">
        <v>78</v>
      </c>
      <c r="H424" t="s">
        <v>34</v>
      </c>
      <c r="I424" t="s">
        <v>34</v>
      </c>
      <c r="J424" t="s">
        <v>1354</v>
      </c>
      <c r="K424" s="3">
        <v>45292</v>
      </c>
      <c r="L424" s="3">
        <v>45610</v>
      </c>
      <c r="M424">
        <v>144</v>
      </c>
      <c r="N424">
        <v>318</v>
      </c>
      <c r="O424">
        <v>6</v>
      </c>
      <c r="P424">
        <v>1</v>
      </c>
      <c r="Q424" t="s">
        <v>3114</v>
      </c>
      <c r="R424" t="s">
        <v>36</v>
      </c>
      <c r="S424" s="2">
        <v>16462.900000000001</v>
      </c>
      <c r="T424" t="s">
        <v>80</v>
      </c>
      <c r="U424" t="s">
        <v>87</v>
      </c>
      <c r="V424" t="s">
        <v>87</v>
      </c>
      <c r="W424" t="s">
        <v>39</v>
      </c>
      <c r="X424" t="s">
        <v>40</v>
      </c>
      <c r="Y424" t="s">
        <v>39</v>
      </c>
      <c r="Z424" t="s">
        <v>39</v>
      </c>
      <c r="AA424" t="s">
        <v>39</v>
      </c>
      <c r="AB424">
        <f>IF(datos_transformados[[#This Row],[Cancelacion_reserva]]="Verdadero",1,0)</f>
        <v>1</v>
      </c>
      <c r="AC424">
        <v>3</v>
      </c>
      <c r="AD424">
        <v>5</v>
      </c>
      <c r="AE424" t="s">
        <v>3116</v>
      </c>
      <c r="AF424" t="s">
        <v>41</v>
      </c>
      <c r="AG424" t="s">
        <v>53</v>
      </c>
      <c r="AH424" t="s">
        <v>54</v>
      </c>
      <c r="AI424">
        <v>3</v>
      </c>
      <c r="AJ424">
        <v>1</v>
      </c>
      <c r="AK424">
        <v>10</v>
      </c>
      <c r="AL424">
        <v>11</v>
      </c>
      <c r="AM424" t="s">
        <v>55</v>
      </c>
      <c r="AN424" t="s">
        <v>3116</v>
      </c>
      <c r="AO424" t="s">
        <v>41</v>
      </c>
      <c r="AP424">
        <v>4</v>
      </c>
      <c r="AQ424" t="s">
        <v>115</v>
      </c>
      <c r="AR424" t="s">
        <v>94</v>
      </c>
      <c r="AS424" s="1">
        <v>16462.900000000001</v>
      </c>
      <c r="AT424" s="2">
        <v>2743.82</v>
      </c>
    </row>
    <row r="425" spans="1:46" x14ac:dyDescent="0.25">
      <c r="A425" t="s">
        <v>1355</v>
      </c>
      <c r="B425" t="s">
        <v>1356</v>
      </c>
      <c r="C425">
        <v>59</v>
      </c>
      <c r="D425" t="s">
        <v>3119</v>
      </c>
      <c r="E425" t="s">
        <v>58</v>
      </c>
      <c r="F425" t="s">
        <v>3120</v>
      </c>
      <c r="G425" t="s">
        <v>70</v>
      </c>
      <c r="H425" t="s">
        <v>91</v>
      </c>
      <c r="I425" t="s">
        <v>91</v>
      </c>
      <c r="J425" t="s">
        <v>1357</v>
      </c>
      <c r="K425" s="3">
        <v>45525</v>
      </c>
      <c r="L425" s="3">
        <v>45560</v>
      </c>
      <c r="M425">
        <v>192</v>
      </c>
      <c r="N425">
        <v>35</v>
      </c>
      <c r="O425">
        <v>6</v>
      </c>
      <c r="P425">
        <v>2</v>
      </c>
      <c r="Q425" t="s">
        <v>3114</v>
      </c>
      <c r="R425" t="s">
        <v>36</v>
      </c>
      <c r="S425" s="2">
        <v>17444.7</v>
      </c>
      <c r="T425" t="s">
        <v>80</v>
      </c>
      <c r="U425" t="s">
        <v>119</v>
      </c>
      <c r="V425" t="s">
        <v>119</v>
      </c>
      <c r="W425" t="s">
        <v>39</v>
      </c>
      <c r="X425" t="s">
        <v>52</v>
      </c>
      <c r="Y425" t="s">
        <v>39</v>
      </c>
      <c r="Z425" t="s">
        <v>39</v>
      </c>
      <c r="AA425" t="s">
        <v>39</v>
      </c>
      <c r="AB425">
        <f>IF(datos_transformados[[#This Row],[Cancelacion_reserva]]="Verdadero",1,0)</f>
        <v>1</v>
      </c>
      <c r="AC425">
        <v>4</v>
      </c>
      <c r="AD425">
        <v>5</v>
      </c>
      <c r="AE425" t="s">
        <v>3123</v>
      </c>
      <c r="AF425" t="s">
        <v>88</v>
      </c>
      <c r="AG425" t="s">
        <v>82</v>
      </c>
      <c r="AH425" t="s">
        <v>43</v>
      </c>
      <c r="AI425">
        <v>2</v>
      </c>
      <c r="AJ425">
        <v>8</v>
      </c>
      <c r="AK425">
        <v>7</v>
      </c>
      <c r="AL425">
        <v>9</v>
      </c>
      <c r="AM425" t="s">
        <v>44</v>
      </c>
      <c r="AN425" t="s">
        <v>3116</v>
      </c>
      <c r="AO425" t="s">
        <v>41</v>
      </c>
      <c r="AP425">
        <v>5</v>
      </c>
      <c r="AQ425" t="s">
        <v>165</v>
      </c>
      <c r="AR425" t="s">
        <v>146</v>
      </c>
      <c r="AS425" s="1">
        <v>8722.35</v>
      </c>
      <c r="AT425" s="2">
        <v>2907.45</v>
      </c>
    </row>
    <row r="426" spans="1:46" x14ac:dyDescent="0.25">
      <c r="A426" t="s">
        <v>1358</v>
      </c>
      <c r="B426" t="s">
        <v>1359</v>
      </c>
      <c r="C426">
        <v>34</v>
      </c>
      <c r="D426" t="s">
        <v>3119</v>
      </c>
      <c r="E426" t="s">
        <v>58</v>
      </c>
      <c r="F426" t="s">
        <v>3112</v>
      </c>
      <c r="G426" t="s">
        <v>33</v>
      </c>
      <c r="H426" t="s">
        <v>34</v>
      </c>
      <c r="I426" t="s">
        <v>34</v>
      </c>
      <c r="J426" t="s">
        <v>1360</v>
      </c>
      <c r="K426" s="3">
        <v>45586</v>
      </c>
      <c r="L426" s="3">
        <v>45652</v>
      </c>
      <c r="M426">
        <v>144</v>
      </c>
      <c r="N426">
        <v>66</v>
      </c>
      <c r="O426">
        <v>11</v>
      </c>
      <c r="P426">
        <v>2</v>
      </c>
      <c r="Q426" t="s">
        <v>3114</v>
      </c>
      <c r="R426" t="s">
        <v>36</v>
      </c>
      <c r="S426" s="2">
        <v>19168.900000000001</v>
      </c>
      <c r="T426" t="s">
        <v>80</v>
      </c>
      <c r="U426" t="s">
        <v>62</v>
      </c>
      <c r="V426" t="s">
        <v>62</v>
      </c>
      <c r="W426" t="s">
        <v>39</v>
      </c>
      <c r="X426" t="s">
        <v>52</v>
      </c>
      <c r="Y426" t="s">
        <v>39</v>
      </c>
      <c r="Z426" t="s">
        <v>39</v>
      </c>
      <c r="AA426" t="s">
        <v>39</v>
      </c>
      <c r="AB426">
        <f>IF(datos_transformados[[#This Row],[Cancelacion_reserva]]="Verdadero",1,0)</f>
        <v>0</v>
      </c>
      <c r="AC426">
        <v>7</v>
      </c>
      <c r="AD426">
        <v>10</v>
      </c>
      <c r="AE426" t="s">
        <v>3123</v>
      </c>
      <c r="AF426" t="s">
        <v>88</v>
      </c>
      <c r="AG426" t="s">
        <v>53</v>
      </c>
      <c r="AH426" t="s">
        <v>104</v>
      </c>
      <c r="AI426">
        <v>5</v>
      </c>
      <c r="AJ426">
        <v>10</v>
      </c>
      <c r="AK426">
        <v>8</v>
      </c>
      <c r="AL426">
        <v>12</v>
      </c>
      <c r="AM426" t="s">
        <v>44</v>
      </c>
      <c r="AN426" t="s">
        <v>3123</v>
      </c>
      <c r="AO426" t="s">
        <v>88</v>
      </c>
      <c r="AP426">
        <v>2</v>
      </c>
      <c r="AQ426" t="s">
        <v>66</v>
      </c>
      <c r="AR426" t="s">
        <v>46</v>
      </c>
      <c r="AS426" s="1">
        <v>9584.4500000000007</v>
      </c>
      <c r="AT426" s="2">
        <v>1742.63</v>
      </c>
    </row>
    <row r="427" spans="1:46" x14ac:dyDescent="0.25">
      <c r="A427" t="s">
        <v>1361</v>
      </c>
      <c r="B427" t="s">
        <v>1362</v>
      </c>
      <c r="C427">
        <v>32</v>
      </c>
      <c r="D427" t="s">
        <v>3125</v>
      </c>
      <c r="E427" t="s">
        <v>97</v>
      </c>
      <c r="F427" t="s">
        <v>3117</v>
      </c>
      <c r="G427" t="s">
        <v>49</v>
      </c>
      <c r="H427" t="s">
        <v>91</v>
      </c>
      <c r="I427" t="s">
        <v>91</v>
      </c>
      <c r="J427" t="s">
        <v>1363</v>
      </c>
      <c r="K427" s="3">
        <v>45402</v>
      </c>
      <c r="L427" s="3">
        <v>45488</v>
      </c>
      <c r="M427">
        <v>332</v>
      </c>
      <c r="N427">
        <v>86</v>
      </c>
      <c r="O427">
        <v>13</v>
      </c>
      <c r="P427">
        <v>4</v>
      </c>
      <c r="Q427" t="s">
        <v>61</v>
      </c>
      <c r="R427" t="s">
        <v>61</v>
      </c>
      <c r="S427" s="2">
        <v>7811.1</v>
      </c>
      <c r="T427" t="s">
        <v>80</v>
      </c>
      <c r="U427" t="s">
        <v>62</v>
      </c>
      <c r="V427" t="s">
        <v>62</v>
      </c>
      <c r="W427" t="s">
        <v>74</v>
      </c>
      <c r="X427" t="s">
        <v>52</v>
      </c>
      <c r="Y427" t="s">
        <v>65</v>
      </c>
      <c r="Z427" t="s">
        <v>65</v>
      </c>
      <c r="AA427" t="s">
        <v>65</v>
      </c>
      <c r="AB427">
        <f>IF(datos_transformados[[#This Row],[Cancelacion_reserva]]="Verdadero",1,0)</f>
        <v>1</v>
      </c>
      <c r="AC427">
        <v>9</v>
      </c>
      <c r="AD427">
        <v>12</v>
      </c>
      <c r="AE427" t="s">
        <v>3123</v>
      </c>
      <c r="AF427" t="s">
        <v>88</v>
      </c>
      <c r="AG427" t="s">
        <v>42</v>
      </c>
      <c r="AH427" t="s">
        <v>54</v>
      </c>
      <c r="AI427">
        <v>7</v>
      </c>
      <c r="AJ427">
        <v>4</v>
      </c>
      <c r="AK427">
        <v>9</v>
      </c>
      <c r="AL427">
        <v>7</v>
      </c>
      <c r="AM427" t="s">
        <v>44</v>
      </c>
      <c r="AN427" t="s">
        <v>3116</v>
      </c>
      <c r="AO427" t="s">
        <v>41</v>
      </c>
      <c r="AP427">
        <v>4</v>
      </c>
      <c r="AQ427" t="s">
        <v>66</v>
      </c>
      <c r="AR427" t="s">
        <v>46</v>
      </c>
      <c r="AS427" s="1">
        <v>1952.78</v>
      </c>
      <c r="AT427" s="2">
        <v>600.85</v>
      </c>
    </row>
    <row r="428" spans="1:46" x14ac:dyDescent="0.25">
      <c r="A428" t="s">
        <v>1364</v>
      </c>
      <c r="B428" t="s">
        <v>1365</v>
      </c>
      <c r="C428">
        <v>30</v>
      </c>
      <c r="D428" t="s">
        <v>3119</v>
      </c>
      <c r="E428" t="s">
        <v>58</v>
      </c>
      <c r="F428" t="s">
        <v>3121</v>
      </c>
      <c r="G428" t="s">
        <v>78</v>
      </c>
      <c r="H428" t="s">
        <v>3113</v>
      </c>
      <c r="I428" t="s">
        <v>34</v>
      </c>
      <c r="J428" t="s">
        <v>1366</v>
      </c>
      <c r="K428" s="3">
        <v>45366</v>
      </c>
      <c r="L428" s="3">
        <v>45495</v>
      </c>
      <c r="M428">
        <v>210</v>
      </c>
      <c r="N428">
        <v>129</v>
      </c>
      <c r="O428">
        <v>8</v>
      </c>
      <c r="P428">
        <v>4</v>
      </c>
      <c r="Q428" t="s">
        <v>3114</v>
      </c>
      <c r="R428" t="s">
        <v>36</v>
      </c>
      <c r="S428" s="2">
        <v>1247.2</v>
      </c>
      <c r="T428" t="s">
        <v>73</v>
      </c>
      <c r="U428" t="s">
        <v>3122</v>
      </c>
      <c r="V428" t="s">
        <v>81</v>
      </c>
      <c r="W428" t="s">
        <v>39</v>
      </c>
      <c r="X428" t="s">
        <v>40</v>
      </c>
      <c r="Y428" t="s">
        <v>39</v>
      </c>
      <c r="Z428" t="s">
        <v>39</v>
      </c>
      <c r="AA428" t="s">
        <v>39</v>
      </c>
      <c r="AB428">
        <f>IF(datos_transformados[[#This Row],[Cancelacion_reserva]]="Verdadero",1,0)</f>
        <v>1</v>
      </c>
      <c r="AC428">
        <v>1</v>
      </c>
      <c r="AD428">
        <v>7</v>
      </c>
      <c r="AE428" t="s">
        <v>3123</v>
      </c>
      <c r="AF428" t="s">
        <v>88</v>
      </c>
      <c r="AG428" t="s">
        <v>82</v>
      </c>
      <c r="AH428" t="s">
        <v>54</v>
      </c>
      <c r="AI428">
        <v>8</v>
      </c>
      <c r="AJ428">
        <v>3</v>
      </c>
      <c r="AK428">
        <v>8</v>
      </c>
      <c r="AL428">
        <v>7</v>
      </c>
      <c r="AM428" t="s">
        <v>44</v>
      </c>
      <c r="AN428" t="s">
        <v>3116</v>
      </c>
      <c r="AO428" t="s">
        <v>41</v>
      </c>
      <c r="AP428">
        <v>4</v>
      </c>
      <c r="AQ428" t="s">
        <v>39</v>
      </c>
      <c r="AR428" t="s">
        <v>46</v>
      </c>
      <c r="AS428" s="1">
        <v>311.8</v>
      </c>
      <c r="AT428" s="2">
        <v>155.9</v>
      </c>
    </row>
    <row r="429" spans="1:46" x14ac:dyDescent="0.25">
      <c r="A429" t="s">
        <v>1367</v>
      </c>
      <c r="B429" t="s">
        <v>1368</v>
      </c>
      <c r="C429">
        <v>55</v>
      </c>
      <c r="D429" t="s">
        <v>3119</v>
      </c>
      <c r="E429" t="s">
        <v>58</v>
      </c>
      <c r="F429" t="s">
        <v>3117</v>
      </c>
      <c r="G429" t="s">
        <v>49</v>
      </c>
      <c r="H429" t="s">
        <v>91</v>
      </c>
      <c r="I429" t="s">
        <v>91</v>
      </c>
      <c r="J429" t="s">
        <v>1369</v>
      </c>
      <c r="K429" s="3">
        <v>45466</v>
      </c>
      <c r="L429" s="3">
        <v>45476</v>
      </c>
      <c r="M429">
        <v>110</v>
      </c>
      <c r="N429">
        <v>10</v>
      </c>
      <c r="O429">
        <v>13</v>
      </c>
      <c r="P429">
        <v>3</v>
      </c>
      <c r="Q429" t="s">
        <v>61</v>
      </c>
      <c r="R429" t="s">
        <v>61</v>
      </c>
      <c r="S429" s="2">
        <v>1908.4</v>
      </c>
      <c r="T429" t="s">
        <v>73</v>
      </c>
      <c r="U429" t="s">
        <v>119</v>
      </c>
      <c r="V429" t="s">
        <v>119</v>
      </c>
      <c r="W429" t="s">
        <v>74</v>
      </c>
      <c r="X429" t="s">
        <v>52</v>
      </c>
      <c r="Y429" t="s">
        <v>39</v>
      </c>
      <c r="Z429" t="s">
        <v>120</v>
      </c>
      <c r="AA429" t="s">
        <v>120</v>
      </c>
      <c r="AB429">
        <f>IF(datos_transformados[[#This Row],[Cancelacion_reserva]]="Verdadero",1,0)</f>
        <v>0</v>
      </c>
      <c r="AC429">
        <v>2</v>
      </c>
      <c r="AD429">
        <v>12</v>
      </c>
      <c r="AE429" t="s">
        <v>3116</v>
      </c>
      <c r="AF429" t="s">
        <v>41</v>
      </c>
      <c r="AG429" t="s">
        <v>42</v>
      </c>
      <c r="AH429" t="s">
        <v>54</v>
      </c>
      <c r="AI429">
        <v>3</v>
      </c>
      <c r="AJ429">
        <v>6</v>
      </c>
      <c r="AK429">
        <v>10</v>
      </c>
      <c r="AL429">
        <v>7</v>
      </c>
      <c r="AM429" t="s">
        <v>44</v>
      </c>
      <c r="AN429" t="s">
        <v>3123</v>
      </c>
      <c r="AO429" t="s">
        <v>88</v>
      </c>
      <c r="AP429">
        <v>2</v>
      </c>
      <c r="AQ429" t="s">
        <v>45</v>
      </c>
      <c r="AR429" t="s">
        <v>146</v>
      </c>
      <c r="AS429" s="1">
        <v>636.13</v>
      </c>
      <c r="AT429" s="2">
        <v>146.80000000000001</v>
      </c>
    </row>
    <row r="430" spans="1:46" x14ac:dyDescent="0.25">
      <c r="A430" t="s">
        <v>1370</v>
      </c>
      <c r="B430" t="s">
        <v>1371</v>
      </c>
      <c r="C430">
        <v>45</v>
      </c>
      <c r="D430" t="s">
        <v>3111</v>
      </c>
      <c r="E430" t="s">
        <v>32</v>
      </c>
      <c r="F430" t="s">
        <v>3126</v>
      </c>
      <c r="G430" t="s">
        <v>110</v>
      </c>
      <c r="H430" t="s">
        <v>91</v>
      </c>
      <c r="I430" t="s">
        <v>91</v>
      </c>
      <c r="J430" t="s">
        <v>1372</v>
      </c>
      <c r="K430" s="3">
        <v>45393</v>
      </c>
      <c r="L430" s="3">
        <v>45447</v>
      </c>
      <c r="M430">
        <v>17</v>
      </c>
      <c r="N430">
        <v>54</v>
      </c>
      <c r="O430">
        <v>7</v>
      </c>
      <c r="P430">
        <v>1</v>
      </c>
      <c r="Q430" t="s">
        <v>61</v>
      </c>
      <c r="R430" t="s">
        <v>61</v>
      </c>
      <c r="S430" s="2">
        <v>15304.2</v>
      </c>
      <c r="T430" t="s">
        <v>73</v>
      </c>
      <c r="U430" t="s">
        <v>3115</v>
      </c>
      <c r="V430" t="s">
        <v>38</v>
      </c>
      <c r="W430" t="s">
        <v>74</v>
      </c>
      <c r="X430" t="s">
        <v>40</v>
      </c>
      <c r="Y430" t="s">
        <v>65</v>
      </c>
      <c r="Z430" t="s">
        <v>65</v>
      </c>
      <c r="AA430" t="s">
        <v>65</v>
      </c>
      <c r="AB430">
        <f>IF(datos_transformados[[#This Row],[Cancelacion_reserva]]="Verdadero",1,0)</f>
        <v>1</v>
      </c>
      <c r="AC430">
        <v>4</v>
      </c>
      <c r="AD430">
        <v>6</v>
      </c>
      <c r="AE430" t="s">
        <v>3123</v>
      </c>
      <c r="AF430" t="s">
        <v>88</v>
      </c>
      <c r="AG430" t="s">
        <v>53</v>
      </c>
      <c r="AH430" t="s">
        <v>104</v>
      </c>
      <c r="AI430">
        <v>7</v>
      </c>
      <c r="AJ430">
        <v>4</v>
      </c>
      <c r="AK430">
        <v>1</v>
      </c>
      <c r="AL430">
        <v>6</v>
      </c>
      <c r="AM430" t="s">
        <v>55</v>
      </c>
      <c r="AN430" t="s">
        <v>3116</v>
      </c>
      <c r="AO430" t="s">
        <v>41</v>
      </c>
      <c r="AP430">
        <v>3</v>
      </c>
      <c r="AQ430" t="s">
        <v>99</v>
      </c>
      <c r="AR430" t="s">
        <v>94</v>
      </c>
      <c r="AS430" s="1">
        <v>15304.2</v>
      </c>
      <c r="AT430" s="2">
        <v>2186.31</v>
      </c>
    </row>
    <row r="431" spans="1:46" x14ac:dyDescent="0.25">
      <c r="A431" t="s">
        <v>1373</v>
      </c>
      <c r="B431" t="s">
        <v>1374</v>
      </c>
      <c r="C431">
        <v>42</v>
      </c>
      <c r="D431" t="s">
        <v>3125</v>
      </c>
      <c r="E431" t="s">
        <v>97</v>
      </c>
      <c r="F431" t="s">
        <v>59</v>
      </c>
      <c r="G431" t="s">
        <v>59</v>
      </c>
      <c r="H431" t="s">
        <v>91</v>
      </c>
      <c r="I431" t="s">
        <v>91</v>
      </c>
      <c r="J431" t="s">
        <v>1375</v>
      </c>
      <c r="K431" s="3">
        <v>45292</v>
      </c>
      <c r="L431" s="3">
        <v>45407</v>
      </c>
      <c r="M431">
        <v>321</v>
      </c>
      <c r="N431">
        <v>115</v>
      </c>
      <c r="O431">
        <v>2</v>
      </c>
      <c r="P431">
        <v>3</v>
      </c>
      <c r="Q431" t="s">
        <v>72</v>
      </c>
      <c r="R431" t="s">
        <v>72</v>
      </c>
      <c r="S431" s="2">
        <v>1348.9</v>
      </c>
      <c r="T431" t="s">
        <v>80</v>
      </c>
      <c r="U431" t="s">
        <v>3124</v>
      </c>
      <c r="V431" t="s">
        <v>93</v>
      </c>
      <c r="W431" t="s">
        <v>74</v>
      </c>
      <c r="X431" t="s">
        <v>40</v>
      </c>
      <c r="Y431" t="s">
        <v>39</v>
      </c>
      <c r="Z431" t="s">
        <v>39</v>
      </c>
      <c r="AA431" t="s">
        <v>39</v>
      </c>
      <c r="AB431">
        <f>IF(datos_transformados[[#This Row],[Cancelacion_reserva]]="Verdadero",1,0)</f>
        <v>1</v>
      </c>
      <c r="AC431">
        <v>9</v>
      </c>
      <c r="AD431">
        <v>1</v>
      </c>
      <c r="AE431" t="s">
        <v>3116</v>
      </c>
      <c r="AF431" t="s">
        <v>41</v>
      </c>
      <c r="AG431" t="s">
        <v>53</v>
      </c>
      <c r="AH431" t="s">
        <v>54</v>
      </c>
      <c r="AI431">
        <v>4</v>
      </c>
      <c r="AJ431">
        <v>1</v>
      </c>
      <c r="AK431">
        <v>2</v>
      </c>
      <c r="AL431">
        <v>4</v>
      </c>
      <c r="AM431" t="s">
        <v>55</v>
      </c>
      <c r="AN431" t="s">
        <v>3116</v>
      </c>
      <c r="AO431" t="s">
        <v>41</v>
      </c>
      <c r="AP431">
        <v>1</v>
      </c>
      <c r="AQ431" t="s">
        <v>66</v>
      </c>
      <c r="AR431" t="s">
        <v>94</v>
      </c>
      <c r="AS431" s="1">
        <v>449.63</v>
      </c>
      <c r="AT431" s="2">
        <v>674.45</v>
      </c>
    </row>
    <row r="432" spans="1:46" x14ac:dyDescent="0.25">
      <c r="A432" t="s">
        <v>1376</v>
      </c>
      <c r="B432" t="s">
        <v>1377</v>
      </c>
      <c r="C432">
        <v>21</v>
      </c>
      <c r="D432" t="s">
        <v>3111</v>
      </c>
      <c r="E432" t="s">
        <v>32</v>
      </c>
      <c r="F432" t="s">
        <v>59</v>
      </c>
      <c r="G432" t="s">
        <v>59</v>
      </c>
      <c r="H432" t="s">
        <v>34</v>
      </c>
      <c r="I432" t="s">
        <v>34</v>
      </c>
      <c r="J432" t="s">
        <v>1378</v>
      </c>
      <c r="K432" s="3">
        <v>45513</v>
      </c>
      <c r="L432" s="3">
        <v>45645</v>
      </c>
      <c r="M432">
        <v>184</v>
      </c>
      <c r="N432">
        <v>132</v>
      </c>
      <c r="O432">
        <v>5</v>
      </c>
      <c r="P432">
        <v>1</v>
      </c>
      <c r="Q432" t="s">
        <v>61</v>
      </c>
      <c r="R432" t="s">
        <v>61</v>
      </c>
      <c r="S432" s="2">
        <v>4260.6000000000004</v>
      </c>
      <c r="T432" t="s">
        <v>80</v>
      </c>
      <c r="U432" t="s">
        <v>62</v>
      </c>
      <c r="V432" t="s">
        <v>62</v>
      </c>
      <c r="W432" t="s">
        <v>103</v>
      </c>
      <c r="X432" t="s">
        <v>40</v>
      </c>
      <c r="Y432" t="s">
        <v>3127</v>
      </c>
      <c r="Z432" t="s">
        <v>3127</v>
      </c>
      <c r="AA432" t="s">
        <v>130</v>
      </c>
      <c r="AB432">
        <f>IF(datos_transformados[[#This Row],[Cancelacion_reserva]]="Verdadero",1,0)</f>
        <v>0</v>
      </c>
      <c r="AC432">
        <v>1</v>
      </c>
      <c r="AD432">
        <v>4</v>
      </c>
      <c r="AE432" t="s">
        <v>3116</v>
      </c>
      <c r="AF432" t="s">
        <v>41</v>
      </c>
      <c r="AG432" t="s">
        <v>82</v>
      </c>
      <c r="AH432" t="s">
        <v>43</v>
      </c>
      <c r="AI432">
        <v>2</v>
      </c>
      <c r="AJ432">
        <v>8</v>
      </c>
      <c r="AK432">
        <v>2</v>
      </c>
      <c r="AL432">
        <v>12</v>
      </c>
      <c r="AM432" t="s">
        <v>44</v>
      </c>
      <c r="AN432" t="s">
        <v>3123</v>
      </c>
      <c r="AO432" t="s">
        <v>88</v>
      </c>
      <c r="AP432">
        <v>2</v>
      </c>
      <c r="AQ432" t="s">
        <v>99</v>
      </c>
      <c r="AR432" t="s">
        <v>67</v>
      </c>
      <c r="AS432" s="1">
        <v>4260.6000000000004</v>
      </c>
      <c r="AT432" s="2">
        <v>852.12</v>
      </c>
    </row>
    <row r="433" spans="1:46" x14ac:dyDescent="0.25">
      <c r="A433" t="s">
        <v>1379</v>
      </c>
      <c r="B433" t="s">
        <v>1380</v>
      </c>
      <c r="C433">
        <v>42</v>
      </c>
      <c r="D433" t="s">
        <v>3111</v>
      </c>
      <c r="E433" t="s">
        <v>32</v>
      </c>
      <c r="F433" t="s">
        <v>59</v>
      </c>
      <c r="G433" t="s">
        <v>59</v>
      </c>
      <c r="H433" t="s">
        <v>34</v>
      </c>
      <c r="I433" t="s">
        <v>34</v>
      </c>
      <c r="J433" t="s">
        <v>1381</v>
      </c>
      <c r="K433" s="3">
        <v>45339</v>
      </c>
      <c r="L433" s="3">
        <v>45544</v>
      </c>
      <c r="M433">
        <v>307</v>
      </c>
      <c r="N433">
        <v>205</v>
      </c>
      <c r="O433">
        <v>5</v>
      </c>
      <c r="P433">
        <v>2</v>
      </c>
      <c r="Q433" t="s">
        <v>3114</v>
      </c>
      <c r="R433" t="s">
        <v>36</v>
      </c>
      <c r="S433" s="2">
        <v>5721.9</v>
      </c>
      <c r="T433" t="s">
        <v>73</v>
      </c>
      <c r="U433" t="s">
        <v>3115</v>
      </c>
      <c r="V433" t="s">
        <v>38</v>
      </c>
      <c r="W433" t="s">
        <v>39</v>
      </c>
      <c r="X433" t="s">
        <v>40</v>
      </c>
      <c r="Y433" t="s">
        <v>39</v>
      </c>
      <c r="Z433" t="s">
        <v>39</v>
      </c>
      <c r="AA433" t="s">
        <v>39</v>
      </c>
      <c r="AB433">
        <f>IF(datos_transformados[[#This Row],[Cancelacion_reserva]]="Verdadero",1,0)</f>
        <v>1</v>
      </c>
      <c r="AC433">
        <v>1</v>
      </c>
      <c r="AD433">
        <v>4</v>
      </c>
      <c r="AE433" t="s">
        <v>3116</v>
      </c>
      <c r="AF433" t="s">
        <v>41</v>
      </c>
      <c r="AG433" t="s">
        <v>42</v>
      </c>
      <c r="AH433" t="s">
        <v>54</v>
      </c>
      <c r="AI433">
        <v>9</v>
      </c>
      <c r="AJ433">
        <v>2</v>
      </c>
      <c r="AK433">
        <v>11</v>
      </c>
      <c r="AL433">
        <v>9</v>
      </c>
      <c r="AM433" t="s">
        <v>44</v>
      </c>
      <c r="AN433" t="s">
        <v>3116</v>
      </c>
      <c r="AO433" t="s">
        <v>41</v>
      </c>
      <c r="AP433">
        <v>4</v>
      </c>
      <c r="AQ433" t="s">
        <v>115</v>
      </c>
      <c r="AR433" t="s">
        <v>94</v>
      </c>
      <c r="AS433" s="1">
        <v>2860.95</v>
      </c>
      <c r="AT433" s="2">
        <v>1144.3800000000001</v>
      </c>
    </row>
    <row r="434" spans="1:46" x14ac:dyDescent="0.25">
      <c r="A434" t="s">
        <v>1382</v>
      </c>
      <c r="B434" t="s">
        <v>1383</v>
      </c>
      <c r="C434">
        <v>37</v>
      </c>
      <c r="D434" t="s">
        <v>3111</v>
      </c>
      <c r="E434" t="s">
        <v>32</v>
      </c>
      <c r="F434" t="s">
        <v>3121</v>
      </c>
      <c r="G434" t="s">
        <v>78</v>
      </c>
      <c r="H434" t="s">
        <v>3113</v>
      </c>
      <c r="I434" t="s">
        <v>34</v>
      </c>
      <c r="J434" t="s">
        <v>1384</v>
      </c>
      <c r="K434" s="3">
        <v>45333</v>
      </c>
      <c r="L434" s="3">
        <v>45412</v>
      </c>
      <c r="M434">
        <v>41</v>
      </c>
      <c r="N434">
        <v>79</v>
      </c>
      <c r="O434">
        <v>11</v>
      </c>
      <c r="P434">
        <v>2</v>
      </c>
      <c r="Q434" t="s">
        <v>3114</v>
      </c>
      <c r="R434" t="s">
        <v>36</v>
      </c>
      <c r="S434" s="2">
        <v>8012.9</v>
      </c>
      <c r="T434" t="s">
        <v>73</v>
      </c>
      <c r="U434" t="s">
        <v>119</v>
      </c>
      <c r="V434" t="s">
        <v>119</v>
      </c>
      <c r="W434" t="s">
        <v>39</v>
      </c>
      <c r="X434" t="s">
        <v>40</v>
      </c>
      <c r="Y434" t="s">
        <v>39</v>
      </c>
      <c r="Z434" t="s">
        <v>39</v>
      </c>
      <c r="AA434" t="s">
        <v>39</v>
      </c>
      <c r="AB434">
        <f>IF(datos_transformados[[#This Row],[Cancelacion_reserva]]="Verdadero",1,0)</f>
        <v>0</v>
      </c>
      <c r="AC434">
        <v>2</v>
      </c>
      <c r="AD434">
        <v>10</v>
      </c>
      <c r="AE434" t="s">
        <v>3116</v>
      </c>
      <c r="AF434" t="s">
        <v>41</v>
      </c>
      <c r="AG434" t="s">
        <v>42</v>
      </c>
      <c r="AH434" t="s">
        <v>104</v>
      </c>
      <c r="AI434">
        <v>3</v>
      </c>
      <c r="AJ434">
        <v>2</v>
      </c>
      <c r="AK434">
        <v>8</v>
      </c>
      <c r="AL434">
        <v>4</v>
      </c>
      <c r="AM434" t="s">
        <v>55</v>
      </c>
      <c r="AN434" t="s">
        <v>3123</v>
      </c>
      <c r="AO434" t="s">
        <v>88</v>
      </c>
      <c r="AP434">
        <v>5</v>
      </c>
      <c r="AQ434" t="s">
        <v>165</v>
      </c>
      <c r="AR434" t="s">
        <v>46</v>
      </c>
      <c r="AS434" s="1">
        <v>4006.45</v>
      </c>
      <c r="AT434" s="2">
        <v>728.45</v>
      </c>
    </row>
    <row r="435" spans="1:46" x14ac:dyDescent="0.25">
      <c r="A435" t="s">
        <v>1385</v>
      </c>
      <c r="B435" t="s">
        <v>1386</v>
      </c>
      <c r="C435">
        <v>59</v>
      </c>
      <c r="D435" t="s">
        <v>3119</v>
      </c>
      <c r="E435" t="s">
        <v>58</v>
      </c>
      <c r="F435" t="s">
        <v>3120</v>
      </c>
      <c r="G435" t="s">
        <v>70</v>
      </c>
      <c r="H435" t="s">
        <v>3113</v>
      </c>
      <c r="I435" t="s">
        <v>34</v>
      </c>
      <c r="J435" t="s">
        <v>1387</v>
      </c>
      <c r="K435" s="3">
        <v>45556</v>
      </c>
      <c r="L435" s="3">
        <v>45617</v>
      </c>
      <c r="M435">
        <v>157</v>
      </c>
      <c r="N435">
        <v>61</v>
      </c>
      <c r="O435">
        <v>3</v>
      </c>
      <c r="P435">
        <v>4</v>
      </c>
      <c r="Q435" t="s">
        <v>3114</v>
      </c>
      <c r="R435" t="s">
        <v>36</v>
      </c>
      <c r="S435" s="2">
        <v>5502.2</v>
      </c>
      <c r="T435" t="s">
        <v>37</v>
      </c>
      <c r="U435" t="s">
        <v>3124</v>
      </c>
      <c r="V435" t="s">
        <v>93</v>
      </c>
      <c r="W435" t="s">
        <v>39</v>
      </c>
      <c r="X435" t="s">
        <v>52</v>
      </c>
      <c r="Y435" t="s">
        <v>39</v>
      </c>
      <c r="Z435" t="s">
        <v>39</v>
      </c>
      <c r="AA435" t="s">
        <v>39</v>
      </c>
      <c r="AB435">
        <f>IF(datos_transformados[[#This Row],[Cancelacion_reserva]]="Verdadero",1,0)</f>
        <v>1</v>
      </c>
      <c r="AC435">
        <v>4</v>
      </c>
      <c r="AD435">
        <v>2</v>
      </c>
      <c r="AE435" t="s">
        <v>3123</v>
      </c>
      <c r="AF435" t="s">
        <v>88</v>
      </c>
      <c r="AG435" t="s">
        <v>53</v>
      </c>
      <c r="AH435" t="s">
        <v>104</v>
      </c>
      <c r="AI435">
        <v>3</v>
      </c>
      <c r="AJ435">
        <v>9</v>
      </c>
      <c r="AK435">
        <v>1</v>
      </c>
      <c r="AL435">
        <v>11</v>
      </c>
      <c r="AM435" t="s">
        <v>55</v>
      </c>
      <c r="AN435" t="s">
        <v>3116</v>
      </c>
      <c r="AO435" t="s">
        <v>41</v>
      </c>
      <c r="AP435">
        <v>5</v>
      </c>
      <c r="AQ435" t="s">
        <v>165</v>
      </c>
      <c r="AR435" t="s">
        <v>146</v>
      </c>
      <c r="AS435" s="1">
        <v>1375.55</v>
      </c>
      <c r="AT435" s="2">
        <v>1834.07</v>
      </c>
    </row>
    <row r="436" spans="1:46" x14ac:dyDescent="0.25">
      <c r="A436" t="s">
        <v>1388</v>
      </c>
      <c r="B436" t="s">
        <v>1389</v>
      </c>
      <c r="C436">
        <v>18</v>
      </c>
      <c r="D436" t="s">
        <v>3111</v>
      </c>
      <c r="E436" t="s">
        <v>32</v>
      </c>
      <c r="F436" t="s">
        <v>3120</v>
      </c>
      <c r="G436" t="s">
        <v>70</v>
      </c>
      <c r="H436" t="s">
        <v>34</v>
      </c>
      <c r="I436" t="s">
        <v>34</v>
      </c>
      <c r="J436" t="s">
        <v>1390</v>
      </c>
      <c r="K436" s="3">
        <v>45473</v>
      </c>
      <c r="L436" s="3">
        <v>45564</v>
      </c>
      <c r="M436">
        <v>212</v>
      </c>
      <c r="N436">
        <v>91</v>
      </c>
      <c r="O436">
        <v>10</v>
      </c>
      <c r="P436">
        <v>3</v>
      </c>
      <c r="Q436" t="s">
        <v>61</v>
      </c>
      <c r="R436" t="s">
        <v>61</v>
      </c>
      <c r="S436" s="2">
        <v>8354.2999999999993</v>
      </c>
      <c r="T436" t="s">
        <v>80</v>
      </c>
      <c r="U436" t="s">
        <v>3115</v>
      </c>
      <c r="V436" t="s">
        <v>38</v>
      </c>
      <c r="W436" t="s">
        <v>103</v>
      </c>
      <c r="X436" t="s">
        <v>64</v>
      </c>
      <c r="Y436" t="s">
        <v>3127</v>
      </c>
      <c r="Z436" t="s">
        <v>3127</v>
      </c>
      <c r="AA436" t="s">
        <v>130</v>
      </c>
      <c r="AB436">
        <f>IF(datos_transformados[[#This Row],[Cancelacion_reserva]]="Verdadero",1,0)</f>
        <v>0</v>
      </c>
      <c r="AC436">
        <v>2</v>
      </c>
      <c r="AD436">
        <v>9</v>
      </c>
      <c r="AE436" t="s">
        <v>3116</v>
      </c>
      <c r="AF436" t="s">
        <v>41</v>
      </c>
      <c r="AG436" t="s">
        <v>82</v>
      </c>
      <c r="AH436" t="s">
        <v>54</v>
      </c>
      <c r="AI436">
        <v>11</v>
      </c>
      <c r="AJ436">
        <v>6</v>
      </c>
      <c r="AK436">
        <v>1</v>
      </c>
      <c r="AL436">
        <v>9</v>
      </c>
      <c r="AM436" t="s">
        <v>44</v>
      </c>
      <c r="AN436" t="s">
        <v>3123</v>
      </c>
      <c r="AO436" t="s">
        <v>88</v>
      </c>
      <c r="AP436">
        <v>2</v>
      </c>
      <c r="AQ436" t="s">
        <v>66</v>
      </c>
      <c r="AR436" t="s">
        <v>67</v>
      </c>
      <c r="AS436" s="1">
        <v>2784.77</v>
      </c>
      <c r="AT436" s="2">
        <v>835.43</v>
      </c>
    </row>
    <row r="437" spans="1:46" x14ac:dyDescent="0.25">
      <c r="A437" t="s">
        <v>1391</v>
      </c>
      <c r="B437" t="s">
        <v>1392</v>
      </c>
      <c r="C437">
        <v>30</v>
      </c>
      <c r="D437" t="s">
        <v>3119</v>
      </c>
      <c r="E437" t="s">
        <v>58</v>
      </c>
      <c r="F437" t="s">
        <v>3117</v>
      </c>
      <c r="G437" t="s">
        <v>49</v>
      </c>
      <c r="H437" t="s">
        <v>34</v>
      </c>
      <c r="I437" t="s">
        <v>34</v>
      </c>
      <c r="J437" t="s">
        <v>1393</v>
      </c>
      <c r="K437" s="3">
        <v>45357</v>
      </c>
      <c r="L437" s="3">
        <v>45433</v>
      </c>
      <c r="M437">
        <v>253</v>
      </c>
      <c r="N437">
        <v>76</v>
      </c>
      <c r="O437">
        <v>1</v>
      </c>
      <c r="P437">
        <v>4</v>
      </c>
      <c r="Q437" t="s">
        <v>61</v>
      </c>
      <c r="R437" t="s">
        <v>61</v>
      </c>
      <c r="S437" s="2">
        <v>18176.900000000001</v>
      </c>
      <c r="T437" t="s">
        <v>73</v>
      </c>
      <c r="U437" t="s">
        <v>119</v>
      </c>
      <c r="V437" t="s">
        <v>119</v>
      </c>
      <c r="W437" t="s">
        <v>103</v>
      </c>
      <c r="X437" t="s">
        <v>52</v>
      </c>
      <c r="Y437" t="s">
        <v>39</v>
      </c>
      <c r="Z437" t="s">
        <v>120</v>
      </c>
      <c r="AA437" t="s">
        <v>120</v>
      </c>
      <c r="AB437">
        <f>IF(datos_transformados[[#This Row],[Cancelacion_reserva]]="Verdadero",1,0)</f>
        <v>0</v>
      </c>
      <c r="AC437">
        <v>3</v>
      </c>
      <c r="AD437">
        <v>0</v>
      </c>
      <c r="AE437" t="s">
        <v>3116</v>
      </c>
      <c r="AF437" t="s">
        <v>41</v>
      </c>
      <c r="AG437" t="s">
        <v>42</v>
      </c>
      <c r="AH437" t="s">
        <v>43</v>
      </c>
      <c r="AI437">
        <v>10</v>
      </c>
      <c r="AJ437">
        <v>3</v>
      </c>
      <c r="AK437">
        <v>11</v>
      </c>
      <c r="AL437">
        <v>5</v>
      </c>
      <c r="AM437" t="s">
        <v>44</v>
      </c>
      <c r="AN437" t="s">
        <v>3123</v>
      </c>
      <c r="AO437" t="s">
        <v>88</v>
      </c>
      <c r="AP437">
        <v>3</v>
      </c>
      <c r="AQ437" t="s">
        <v>45</v>
      </c>
      <c r="AR437" t="s">
        <v>46</v>
      </c>
      <c r="AS437" s="1">
        <v>4544.2299999999996</v>
      </c>
      <c r="AT437" s="2">
        <v>18176.900000000001</v>
      </c>
    </row>
    <row r="438" spans="1:46" x14ac:dyDescent="0.25">
      <c r="A438" t="s">
        <v>1394</v>
      </c>
      <c r="B438" t="s">
        <v>1395</v>
      </c>
      <c r="C438">
        <v>43</v>
      </c>
      <c r="D438" t="s">
        <v>3125</v>
      </c>
      <c r="E438" t="s">
        <v>97</v>
      </c>
      <c r="F438" t="s">
        <v>3121</v>
      </c>
      <c r="G438" t="s">
        <v>78</v>
      </c>
      <c r="H438" t="s">
        <v>3113</v>
      </c>
      <c r="I438" t="s">
        <v>34</v>
      </c>
      <c r="J438" t="s">
        <v>1396</v>
      </c>
      <c r="K438" s="3">
        <v>45561</v>
      </c>
      <c r="L438" s="3">
        <v>45572</v>
      </c>
      <c r="M438">
        <v>198</v>
      </c>
      <c r="N438">
        <v>11</v>
      </c>
      <c r="O438">
        <v>1</v>
      </c>
      <c r="P438">
        <v>3</v>
      </c>
      <c r="Q438" t="s">
        <v>3114</v>
      </c>
      <c r="R438" t="s">
        <v>36</v>
      </c>
      <c r="S438" s="2">
        <v>6940.5</v>
      </c>
      <c r="T438" t="s">
        <v>80</v>
      </c>
      <c r="U438" t="s">
        <v>119</v>
      </c>
      <c r="V438" t="s">
        <v>119</v>
      </c>
      <c r="W438" t="s">
        <v>39</v>
      </c>
      <c r="X438" t="s">
        <v>40</v>
      </c>
      <c r="Y438" t="s">
        <v>39</v>
      </c>
      <c r="Z438" t="s">
        <v>39</v>
      </c>
      <c r="AA438" t="s">
        <v>39</v>
      </c>
      <c r="AB438">
        <f>IF(datos_transformados[[#This Row],[Cancelacion_reserva]]="Verdadero",1,0)</f>
        <v>1</v>
      </c>
      <c r="AC438">
        <v>2</v>
      </c>
      <c r="AD438">
        <v>0</v>
      </c>
      <c r="AE438" t="s">
        <v>3116</v>
      </c>
      <c r="AF438" t="s">
        <v>41</v>
      </c>
      <c r="AG438" t="s">
        <v>42</v>
      </c>
      <c r="AH438" t="s">
        <v>54</v>
      </c>
      <c r="AI438">
        <v>10</v>
      </c>
      <c r="AJ438">
        <v>9</v>
      </c>
      <c r="AK438">
        <v>1</v>
      </c>
      <c r="AL438">
        <v>10</v>
      </c>
      <c r="AM438" t="s">
        <v>55</v>
      </c>
      <c r="AN438" t="s">
        <v>3116</v>
      </c>
      <c r="AO438" t="s">
        <v>41</v>
      </c>
      <c r="AP438">
        <v>2</v>
      </c>
      <c r="AQ438" t="s">
        <v>99</v>
      </c>
      <c r="AR438" t="s">
        <v>94</v>
      </c>
      <c r="AS438" s="1">
        <v>2313.5</v>
      </c>
      <c r="AT438" s="2">
        <v>6940.5</v>
      </c>
    </row>
    <row r="439" spans="1:46" x14ac:dyDescent="0.25">
      <c r="A439" t="s">
        <v>1397</v>
      </c>
      <c r="B439" t="s">
        <v>1398</v>
      </c>
      <c r="C439">
        <v>43</v>
      </c>
      <c r="D439" t="s">
        <v>3125</v>
      </c>
      <c r="E439" t="s">
        <v>97</v>
      </c>
      <c r="F439" t="s">
        <v>85</v>
      </c>
      <c r="G439" t="s">
        <v>85</v>
      </c>
      <c r="H439" t="s">
        <v>91</v>
      </c>
      <c r="I439" t="s">
        <v>91</v>
      </c>
      <c r="J439" t="s">
        <v>1399</v>
      </c>
      <c r="K439" s="3">
        <v>45295</v>
      </c>
      <c r="L439" s="3">
        <v>45330</v>
      </c>
      <c r="M439">
        <v>296</v>
      </c>
      <c r="N439">
        <v>35</v>
      </c>
      <c r="O439">
        <v>9</v>
      </c>
      <c r="P439">
        <v>4</v>
      </c>
      <c r="Q439" t="s">
        <v>72</v>
      </c>
      <c r="R439" t="s">
        <v>72</v>
      </c>
      <c r="S439" s="2">
        <v>13671.9</v>
      </c>
      <c r="T439" t="s">
        <v>73</v>
      </c>
      <c r="U439" t="s">
        <v>87</v>
      </c>
      <c r="V439" t="s">
        <v>87</v>
      </c>
      <c r="W439" t="s">
        <v>63</v>
      </c>
      <c r="X439" t="s">
        <v>64</v>
      </c>
      <c r="Y439" t="s">
        <v>39</v>
      </c>
      <c r="Z439" t="s">
        <v>39</v>
      </c>
      <c r="AA439" t="s">
        <v>39</v>
      </c>
      <c r="AB439">
        <f>IF(datos_transformados[[#This Row],[Cancelacion_reserva]]="Verdadero",1,0)</f>
        <v>0</v>
      </c>
      <c r="AC439">
        <v>5</v>
      </c>
      <c r="AD439">
        <v>8</v>
      </c>
      <c r="AE439" t="s">
        <v>3116</v>
      </c>
      <c r="AF439" t="s">
        <v>41</v>
      </c>
      <c r="AG439" t="s">
        <v>53</v>
      </c>
      <c r="AH439" t="s">
        <v>43</v>
      </c>
      <c r="AI439">
        <v>9</v>
      </c>
      <c r="AJ439">
        <v>1</v>
      </c>
      <c r="AK439">
        <v>4</v>
      </c>
      <c r="AL439">
        <v>2</v>
      </c>
      <c r="AM439" t="s">
        <v>44</v>
      </c>
      <c r="AN439" t="s">
        <v>3123</v>
      </c>
      <c r="AO439" t="s">
        <v>88</v>
      </c>
      <c r="AP439">
        <v>4</v>
      </c>
      <c r="AQ439" t="s">
        <v>165</v>
      </c>
      <c r="AR439" t="s">
        <v>94</v>
      </c>
      <c r="AS439" s="1">
        <v>3417.98</v>
      </c>
      <c r="AT439" s="2">
        <v>1519.1</v>
      </c>
    </row>
    <row r="440" spans="1:46" x14ac:dyDescent="0.25">
      <c r="A440" t="s">
        <v>1400</v>
      </c>
      <c r="B440" t="s">
        <v>1401</v>
      </c>
      <c r="C440">
        <v>47</v>
      </c>
      <c r="D440" t="s">
        <v>3119</v>
      </c>
      <c r="E440" t="s">
        <v>58</v>
      </c>
      <c r="F440" t="s">
        <v>3112</v>
      </c>
      <c r="G440" t="s">
        <v>33</v>
      </c>
      <c r="H440" t="s">
        <v>91</v>
      </c>
      <c r="I440" t="s">
        <v>91</v>
      </c>
      <c r="J440" t="s">
        <v>1402</v>
      </c>
      <c r="K440" s="3">
        <v>45296</v>
      </c>
      <c r="L440" s="3">
        <v>45354</v>
      </c>
      <c r="M440">
        <v>154</v>
      </c>
      <c r="N440">
        <v>58</v>
      </c>
      <c r="O440">
        <v>12</v>
      </c>
      <c r="P440">
        <v>1</v>
      </c>
      <c r="Q440" t="s">
        <v>3114</v>
      </c>
      <c r="R440" t="s">
        <v>36</v>
      </c>
      <c r="S440" s="2">
        <v>7501.4</v>
      </c>
      <c r="T440" t="s">
        <v>80</v>
      </c>
      <c r="U440" t="s">
        <v>3115</v>
      </c>
      <c r="V440" t="s">
        <v>38</v>
      </c>
      <c r="W440" t="s">
        <v>39</v>
      </c>
      <c r="X440" t="s">
        <v>40</v>
      </c>
      <c r="Y440" t="s">
        <v>39</v>
      </c>
      <c r="Z440" t="s">
        <v>39</v>
      </c>
      <c r="AA440" t="s">
        <v>39</v>
      </c>
      <c r="AB440">
        <f>IF(datos_transformados[[#This Row],[Cancelacion_reserva]]="Verdadero",1,0)</f>
        <v>0</v>
      </c>
      <c r="AC440">
        <v>1</v>
      </c>
      <c r="AD440">
        <v>11</v>
      </c>
      <c r="AE440" t="s">
        <v>3116</v>
      </c>
      <c r="AF440" t="s">
        <v>41</v>
      </c>
      <c r="AG440" t="s">
        <v>42</v>
      </c>
      <c r="AH440" t="s">
        <v>43</v>
      </c>
      <c r="AI440">
        <v>7</v>
      </c>
      <c r="AJ440">
        <v>1</v>
      </c>
      <c r="AK440">
        <v>10</v>
      </c>
      <c r="AL440">
        <v>3</v>
      </c>
      <c r="AM440" t="s">
        <v>55</v>
      </c>
      <c r="AN440" t="s">
        <v>3123</v>
      </c>
      <c r="AO440" t="s">
        <v>88</v>
      </c>
      <c r="AP440">
        <v>1</v>
      </c>
      <c r="AQ440" t="s">
        <v>66</v>
      </c>
      <c r="AR440" t="s">
        <v>94</v>
      </c>
      <c r="AS440" s="1">
        <v>7501.4</v>
      </c>
      <c r="AT440" s="2">
        <v>625.12</v>
      </c>
    </row>
    <row r="441" spans="1:46" x14ac:dyDescent="0.25">
      <c r="A441" t="s">
        <v>1403</v>
      </c>
      <c r="B441" t="s">
        <v>1404</v>
      </c>
      <c r="C441">
        <v>65</v>
      </c>
      <c r="D441" t="s">
        <v>3125</v>
      </c>
      <c r="E441" t="s">
        <v>97</v>
      </c>
      <c r="F441" t="s">
        <v>3121</v>
      </c>
      <c r="G441" t="s">
        <v>78</v>
      </c>
      <c r="H441" t="s">
        <v>3113</v>
      </c>
      <c r="I441" t="s">
        <v>34</v>
      </c>
      <c r="J441" t="s">
        <v>1405</v>
      </c>
      <c r="K441" s="3">
        <v>45468</v>
      </c>
      <c r="L441" s="3">
        <v>45533</v>
      </c>
      <c r="M441">
        <v>207</v>
      </c>
      <c r="N441">
        <v>65</v>
      </c>
      <c r="O441">
        <v>1</v>
      </c>
      <c r="P441">
        <v>3</v>
      </c>
      <c r="Q441" t="s">
        <v>72</v>
      </c>
      <c r="R441" t="s">
        <v>72</v>
      </c>
      <c r="S441" s="2">
        <v>1895.1</v>
      </c>
      <c r="T441" t="s">
        <v>80</v>
      </c>
      <c r="U441" t="s">
        <v>3122</v>
      </c>
      <c r="V441" t="s">
        <v>81</v>
      </c>
      <c r="W441" t="s">
        <v>63</v>
      </c>
      <c r="X441" t="s">
        <v>40</v>
      </c>
      <c r="Y441" t="s">
        <v>39</v>
      </c>
      <c r="Z441" t="s">
        <v>39</v>
      </c>
      <c r="AA441" t="s">
        <v>39</v>
      </c>
      <c r="AB441">
        <f>IF(datos_transformados[[#This Row],[Cancelacion_reserva]]="Verdadero",1,0)</f>
        <v>0</v>
      </c>
      <c r="AC441">
        <v>1</v>
      </c>
      <c r="AD441">
        <v>0</v>
      </c>
      <c r="AE441" t="s">
        <v>3116</v>
      </c>
      <c r="AF441" t="s">
        <v>41</v>
      </c>
      <c r="AG441" t="s">
        <v>42</v>
      </c>
      <c r="AH441" t="s">
        <v>54</v>
      </c>
      <c r="AI441">
        <v>4</v>
      </c>
      <c r="AJ441">
        <v>6</v>
      </c>
      <c r="AK441">
        <v>1</v>
      </c>
      <c r="AL441">
        <v>8</v>
      </c>
      <c r="AM441" t="s">
        <v>55</v>
      </c>
      <c r="AN441" t="s">
        <v>3123</v>
      </c>
      <c r="AO441" t="s">
        <v>88</v>
      </c>
      <c r="AP441">
        <v>1</v>
      </c>
      <c r="AQ441" t="s">
        <v>39</v>
      </c>
      <c r="AR441" t="s">
        <v>146</v>
      </c>
      <c r="AS441" s="1">
        <v>631.70000000000005</v>
      </c>
      <c r="AT441" s="2">
        <v>1895.1</v>
      </c>
    </row>
    <row r="442" spans="1:46" x14ac:dyDescent="0.25">
      <c r="A442" t="s">
        <v>1406</v>
      </c>
      <c r="B442" t="s">
        <v>1407</v>
      </c>
      <c r="C442">
        <v>38</v>
      </c>
      <c r="D442" t="s">
        <v>3111</v>
      </c>
      <c r="E442" t="s">
        <v>32</v>
      </c>
      <c r="F442" t="s">
        <v>85</v>
      </c>
      <c r="G442" t="s">
        <v>85</v>
      </c>
      <c r="H442" t="s">
        <v>34</v>
      </c>
      <c r="I442" t="s">
        <v>34</v>
      </c>
      <c r="J442" t="s">
        <v>1408</v>
      </c>
      <c r="K442" s="3">
        <v>45586</v>
      </c>
      <c r="L442" s="3">
        <v>45597</v>
      </c>
      <c r="M442">
        <v>339</v>
      </c>
      <c r="N442">
        <v>11</v>
      </c>
      <c r="O442">
        <v>4</v>
      </c>
      <c r="P442">
        <v>1</v>
      </c>
      <c r="Q442" t="s">
        <v>3114</v>
      </c>
      <c r="R442" t="s">
        <v>36</v>
      </c>
      <c r="S442" s="2">
        <v>14864.2</v>
      </c>
      <c r="T442" t="s">
        <v>37</v>
      </c>
      <c r="U442" t="s">
        <v>62</v>
      </c>
      <c r="V442" t="s">
        <v>62</v>
      </c>
      <c r="W442" t="s">
        <v>39</v>
      </c>
      <c r="X442" t="s">
        <v>52</v>
      </c>
      <c r="Y442" t="s">
        <v>39</v>
      </c>
      <c r="Z442" t="s">
        <v>39</v>
      </c>
      <c r="AA442" t="s">
        <v>39</v>
      </c>
      <c r="AB442">
        <f>IF(datos_transformados[[#This Row],[Cancelacion_reserva]]="Verdadero",1,0)</f>
        <v>0</v>
      </c>
      <c r="AC442">
        <v>9</v>
      </c>
      <c r="AD442">
        <v>3</v>
      </c>
      <c r="AE442" t="s">
        <v>3116</v>
      </c>
      <c r="AF442" t="s">
        <v>41</v>
      </c>
      <c r="AG442" t="s">
        <v>53</v>
      </c>
      <c r="AH442" t="s">
        <v>54</v>
      </c>
      <c r="AI442">
        <v>3</v>
      </c>
      <c r="AJ442">
        <v>10</v>
      </c>
      <c r="AK442">
        <v>12</v>
      </c>
      <c r="AL442">
        <v>11</v>
      </c>
      <c r="AM442" t="s">
        <v>55</v>
      </c>
      <c r="AN442" t="s">
        <v>3123</v>
      </c>
      <c r="AO442" t="s">
        <v>88</v>
      </c>
      <c r="AP442">
        <v>3</v>
      </c>
      <c r="AQ442" t="s">
        <v>99</v>
      </c>
      <c r="AR442" t="s">
        <v>46</v>
      </c>
      <c r="AS442" s="1">
        <v>14864.2</v>
      </c>
      <c r="AT442" s="2">
        <v>3716.05</v>
      </c>
    </row>
    <row r="443" spans="1:46" x14ac:dyDescent="0.25">
      <c r="A443" t="s">
        <v>1409</v>
      </c>
      <c r="B443" t="s">
        <v>1410</v>
      </c>
      <c r="C443">
        <v>18</v>
      </c>
      <c r="D443" t="s">
        <v>3119</v>
      </c>
      <c r="E443" t="s">
        <v>58</v>
      </c>
      <c r="F443" t="s">
        <v>3117</v>
      </c>
      <c r="G443" t="s">
        <v>49</v>
      </c>
      <c r="H443" t="s">
        <v>34</v>
      </c>
      <c r="I443" t="s">
        <v>34</v>
      </c>
      <c r="J443" t="s">
        <v>1411</v>
      </c>
      <c r="K443" s="3">
        <v>45492</v>
      </c>
      <c r="L443" s="3">
        <v>45617</v>
      </c>
      <c r="M443">
        <v>241</v>
      </c>
      <c r="N443">
        <v>125</v>
      </c>
      <c r="O443">
        <v>4</v>
      </c>
      <c r="P443">
        <v>4</v>
      </c>
      <c r="Q443" t="s">
        <v>72</v>
      </c>
      <c r="R443" t="s">
        <v>72</v>
      </c>
      <c r="S443" s="2">
        <v>11852.1</v>
      </c>
      <c r="T443" t="s">
        <v>73</v>
      </c>
      <c r="U443" t="s">
        <v>3124</v>
      </c>
      <c r="V443" t="s">
        <v>93</v>
      </c>
      <c r="W443" t="s">
        <v>63</v>
      </c>
      <c r="X443" t="s">
        <v>40</v>
      </c>
      <c r="Y443" t="s">
        <v>39</v>
      </c>
      <c r="Z443" t="s">
        <v>39</v>
      </c>
      <c r="AA443" t="s">
        <v>39</v>
      </c>
      <c r="AB443">
        <f>IF(datos_transformados[[#This Row],[Cancelacion_reserva]]="Verdadero",1,0)</f>
        <v>0</v>
      </c>
      <c r="AC443">
        <v>2</v>
      </c>
      <c r="AD443">
        <v>3</v>
      </c>
      <c r="AE443" t="s">
        <v>3116</v>
      </c>
      <c r="AF443" t="s">
        <v>41</v>
      </c>
      <c r="AG443" t="s">
        <v>53</v>
      </c>
      <c r="AH443" t="s">
        <v>104</v>
      </c>
      <c r="AI443">
        <v>12</v>
      </c>
      <c r="AJ443">
        <v>7</v>
      </c>
      <c r="AK443">
        <v>6</v>
      </c>
      <c r="AL443">
        <v>11</v>
      </c>
      <c r="AM443" t="s">
        <v>55</v>
      </c>
      <c r="AN443" t="s">
        <v>3123</v>
      </c>
      <c r="AO443" t="s">
        <v>88</v>
      </c>
      <c r="AP443">
        <v>4</v>
      </c>
      <c r="AQ443" t="s">
        <v>99</v>
      </c>
      <c r="AR443" t="s">
        <v>67</v>
      </c>
      <c r="AS443" s="1">
        <v>2963.03</v>
      </c>
      <c r="AT443" s="2">
        <v>2963.03</v>
      </c>
    </row>
    <row r="444" spans="1:46" x14ac:dyDescent="0.25">
      <c r="A444" t="s">
        <v>1412</v>
      </c>
      <c r="B444" t="s">
        <v>1413</v>
      </c>
      <c r="C444">
        <v>19</v>
      </c>
      <c r="D444" t="s">
        <v>3119</v>
      </c>
      <c r="E444" t="s">
        <v>58</v>
      </c>
      <c r="F444" t="s">
        <v>3112</v>
      </c>
      <c r="G444" t="s">
        <v>33</v>
      </c>
      <c r="H444" t="s">
        <v>91</v>
      </c>
      <c r="I444" t="s">
        <v>91</v>
      </c>
      <c r="J444" t="s">
        <v>1414</v>
      </c>
      <c r="K444" s="3">
        <v>45502</v>
      </c>
      <c r="L444" s="3">
        <v>45570</v>
      </c>
      <c r="M444">
        <v>318</v>
      </c>
      <c r="N444">
        <v>68</v>
      </c>
      <c r="O444">
        <v>11</v>
      </c>
      <c r="P444">
        <v>3</v>
      </c>
      <c r="Q444" t="s">
        <v>61</v>
      </c>
      <c r="R444" t="s">
        <v>61</v>
      </c>
      <c r="S444" s="2">
        <v>6818.6</v>
      </c>
      <c r="T444" t="s">
        <v>80</v>
      </c>
      <c r="U444" t="s">
        <v>3115</v>
      </c>
      <c r="V444" t="s">
        <v>38</v>
      </c>
      <c r="W444" t="s">
        <v>103</v>
      </c>
      <c r="X444" t="s">
        <v>40</v>
      </c>
      <c r="Y444" t="s">
        <v>65</v>
      </c>
      <c r="Z444" t="s">
        <v>65</v>
      </c>
      <c r="AA444" t="s">
        <v>65</v>
      </c>
      <c r="AB444">
        <f>IF(datos_transformados[[#This Row],[Cancelacion_reserva]]="Verdadero",1,0)</f>
        <v>0</v>
      </c>
      <c r="AC444">
        <v>4</v>
      </c>
      <c r="AD444">
        <v>10</v>
      </c>
      <c r="AE444" t="s">
        <v>3123</v>
      </c>
      <c r="AF444" t="s">
        <v>88</v>
      </c>
      <c r="AG444" t="s">
        <v>53</v>
      </c>
      <c r="AH444" t="s">
        <v>104</v>
      </c>
      <c r="AI444">
        <v>7</v>
      </c>
      <c r="AJ444">
        <v>7</v>
      </c>
      <c r="AK444">
        <v>5</v>
      </c>
      <c r="AL444">
        <v>10</v>
      </c>
      <c r="AM444" t="s">
        <v>44</v>
      </c>
      <c r="AN444" t="s">
        <v>3123</v>
      </c>
      <c r="AO444" t="s">
        <v>88</v>
      </c>
      <c r="AP444">
        <v>5</v>
      </c>
      <c r="AQ444" t="s">
        <v>115</v>
      </c>
      <c r="AR444" t="s">
        <v>67</v>
      </c>
      <c r="AS444" s="1">
        <v>2272.87</v>
      </c>
      <c r="AT444" s="2">
        <v>619.87</v>
      </c>
    </row>
    <row r="445" spans="1:46" x14ac:dyDescent="0.25">
      <c r="A445" t="s">
        <v>1415</v>
      </c>
      <c r="B445" t="s">
        <v>1416</v>
      </c>
      <c r="C445">
        <v>26</v>
      </c>
      <c r="D445" t="s">
        <v>3111</v>
      </c>
      <c r="E445" t="s">
        <v>32</v>
      </c>
      <c r="F445" t="s">
        <v>3126</v>
      </c>
      <c r="G445" t="s">
        <v>110</v>
      </c>
      <c r="H445" t="s">
        <v>34</v>
      </c>
      <c r="I445" t="s">
        <v>34</v>
      </c>
      <c r="J445" t="s">
        <v>1417</v>
      </c>
      <c r="K445" s="3">
        <v>45591</v>
      </c>
      <c r="L445" s="3">
        <v>45648</v>
      </c>
      <c r="M445">
        <v>336</v>
      </c>
      <c r="N445">
        <v>57</v>
      </c>
      <c r="O445">
        <v>12</v>
      </c>
      <c r="P445">
        <v>4</v>
      </c>
      <c r="Q445" t="s">
        <v>72</v>
      </c>
      <c r="R445" t="s">
        <v>72</v>
      </c>
      <c r="S445" s="2">
        <v>13544.3</v>
      </c>
      <c r="T445" t="s">
        <v>37</v>
      </c>
      <c r="U445" t="s">
        <v>3124</v>
      </c>
      <c r="V445" t="s">
        <v>93</v>
      </c>
      <c r="W445" t="s">
        <v>63</v>
      </c>
      <c r="X445" t="s">
        <v>40</v>
      </c>
      <c r="Y445" t="s">
        <v>39</v>
      </c>
      <c r="Z445" t="s">
        <v>39</v>
      </c>
      <c r="AA445" t="s">
        <v>39</v>
      </c>
      <c r="AB445">
        <f>IF(datos_transformados[[#This Row],[Cancelacion_reserva]]="Verdadero",1,0)</f>
        <v>0</v>
      </c>
      <c r="AC445">
        <v>4</v>
      </c>
      <c r="AD445">
        <v>11</v>
      </c>
      <c r="AE445" t="s">
        <v>3116</v>
      </c>
      <c r="AF445" t="s">
        <v>41</v>
      </c>
      <c r="AG445" t="s">
        <v>42</v>
      </c>
      <c r="AH445" t="s">
        <v>104</v>
      </c>
      <c r="AI445">
        <v>6</v>
      </c>
      <c r="AJ445">
        <v>10</v>
      </c>
      <c r="AK445">
        <v>11</v>
      </c>
      <c r="AL445">
        <v>12</v>
      </c>
      <c r="AM445" t="s">
        <v>55</v>
      </c>
      <c r="AN445" t="s">
        <v>3123</v>
      </c>
      <c r="AO445" t="s">
        <v>88</v>
      </c>
      <c r="AP445">
        <v>5</v>
      </c>
      <c r="AQ445" t="s">
        <v>115</v>
      </c>
      <c r="AR445" t="s">
        <v>67</v>
      </c>
      <c r="AS445" s="1">
        <v>3386.08</v>
      </c>
      <c r="AT445" s="2">
        <v>1128.69</v>
      </c>
    </row>
    <row r="446" spans="1:46" x14ac:dyDescent="0.25">
      <c r="A446" t="s">
        <v>1418</v>
      </c>
      <c r="B446" t="s">
        <v>1419</v>
      </c>
      <c r="C446">
        <v>31</v>
      </c>
      <c r="D446" t="s">
        <v>3119</v>
      </c>
      <c r="E446" t="s">
        <v>58</v>
      </c>
      <c r="F446" t="s">
        <v>3126</v>
      </c>
      <c r="G446" t="s">
        <v>110</v>
      </c>
      <c r="H446" t="s">
        <v>34</v>
      </c>
      <c r="I446" t="s">
        <v>34</v>
      </c>
      <c r="J446" t="s">
        <v>1420</v>
      </c>
      <c r="K446" s="3">
        <v>45372</v>
      </c>
      <c r="L446" s="3">
        <v>45568</v>
      </c>
      <c r="M446">
        <v>130</v>
      </c>
      <c r="N446">
        <v>196</v>
      </c>
      <c r="O446">
        <v>7</v>
      </c>
      <c r="P446">
        <v>2</v>
      </c>
      <c r="Q446" t="s">
        <v>72</v>
      </c>
      <c r="R446" t="s">
        <v>72</v>
      </c>
      <c r="S446" s="2">
        <v>1785.3</v>
      </c>
      <c r="T446" t="s">
        <v>80</v>
      </c>
      <c r="U446" t="s">
        <v>62</v>
      </c>
      <c r="V446" t="s">
        <v>62</v>
      </c>
      <c r="W446" t="s">
        <v>103</v>
      </c>
      <c r="X446" t="s">
        <v>52</v>
      </c>
      <c r="Y446" t="s">
        <v>39</v>
      </c>
      <c r="Z446" t="s">
        <v>39</v>
      </c>
      <c r="AA446" t="s">
        <v>39</v>
      </c>
      <c r="AB446">
        <f>IF(datos_transformados[[#This Row],[Cancelacion_reserva]]="Verdadero",1,0)</f>
        <v>0</v>
      </c>
      <c r="AC446">
        <v>1</v>
      </c>
      <c r="AD446">
        <v>6</v>
      </c>
      <c r="AE446" t="s">
        <v>3116</v>
      </c>
      <c r="AF446" t="s">
        <v>41</v>
      </c>
      <c r="AG446" t="s">
        <v>42</v>
      </c>
      <c r="AH446" t="s">
        <v>43</v>
      </c>
      <c r="AI446">
        <v>3</v>
      </c>
      <c r="AJ446">
        <v>3</v>
      </c>
      <c r="AK446">
        <v>4</v>
      </c>
      <c r="AL446">
        <v>10</v>
      </c>
      <c r="AM446" t="s">
        <v>55</v>
      </c>
      <c r="AN446" t="s">
        <v>3123</v>
      </c>
      <c r="AO446" t="s">
        <v>88</v>
      </c>
      <c r="AP446">
        <v>5</v>
      </c>
      <c r="AQ446" t="s">
        <v>165</v>
      </c>
      <c r="AR446" t="s">
        <v>46</v>
      </c>
      <c r="AS446" s="1">
        <v>892.65</v>
      </c>
      <c r="AT446" s="2">
        <v>255.04</v>
      </c>
    </row>
    <row r="447" spans="1:46" x14ac:dyDescent="0.25">
      <c r="A447" t="s">
        <v>1421</v>
      </c>
      <c r="B447" t="s">
        <v>1422</v>
      </c>
      <c r="C447">
        <v>53</v>
      </c>
      <c r="D447" t="s">
        <v>3119</v>
      </c>
      <c r="E447" t="s">
        <v>58</v>
      </c>
      <c r="F447" t="s">
        <v>3120</v>
      </c>
      <c r="G447" t="s">
        <v>70</v>
      </c>
      <c r="H447" t="s">
        <v>91</v>
      </c>
      <c r="I447" t="s">
        <v>91</v>
      </c>
      <c r="J447" t="s">
        <v>1423</v>
      </c>
      <c r="K447" s="3">
        <v>45485</v>
      </c>
      <c r="L447" s="3">
        <v>45530</v>
      </c>
      <c r="M447">
        <v>3</v>
      </c>
      <c r="N447">
        <v>45</v>
      </c>
      <c r="O447">
        <v>14</v>
      </c>
      <c r="P447">
        <v>4</v>
      </c>
      <c r="Q447" t="s">
        <v>3114</v>
      </c>
      <c r="R447" t="s">
        <v>36</v>
      </c>
      <c r="S447" s="2">
        <v>11935.2</v>
      </c>
      <c r="T447" t="s">
        <v>80</v>
      </c>
      <c r="U447" t="s">
        <v>3124</v>
      </c>
      <c r="V447" t="s">
        <v>93</v>
      </c>
      <c r="W447" t="s">
        <v>39</v>
      </c>
      <c r="X447" t="s">
        <v>64</v>
      </c>
      <c r="Y447" t="s">
        <v>39</v>
      </c>
      <c r="Z447" t="s">
        <v>39</v>
      </c>
      <c r="AA447" t="s">
        <v>39</v>
      </c>
      <c r="AB447">
        <f>IF(datos_transformados[[#This Row],[Cancelacion_reserva]]="Verdadero",1,0)</f>
        <v>0</v>
      </c>
      <c r="AC447">
        <v>2</v>
      </c>
      <c r="AD447">
        <v>13</v>
      </c>
      <c r="AE447" t="s">
        <v>3116</v>
      </c>
      <c r="AF447" t="s">
        <v>41</v>
      </c>
      <c r="AG447" t="s">
        <v>82</v>
      </c>
      <c r="AH447" t="s">
        <v>104</v>
      </c>
      <c r="AI447">
        <v>2</v>
      </c>
      <c r="AJ447">
        <v>7</v>
      </c>
      <c r="AK447">
        <v>8</v>
      </c>
      <c r="AL447">
        <v>8</v>
      </c>
      <c r="AM447" t="s">
        <v>55</v>
      </c>
      <c r="AN447" t="s">
        <v>3123</v>
      </c>
      <c r="AO447" t="s">
        <v>88</v>
      </c>
      <c r="AP447">
        <v>4</v>
      </c>
      <c r="AQ447" t="s">
        <v>115</v>
      </c>
      <c r="AR447" t="s">
        <v>146</v>
      </c>
      <c r="AS447" s="1">
        <v>2983.8</v>
      </c>
      <c r="AT447" s="2">
        <v>852.51</v>
      </c>
    </row>
    <row r="448" spans="1:46" x14ac:dyDescent="0.25">
      <c r="A448" t="s">
        <v>1424</v>
      </c>
      <c r="B448" t="s">
        <v>1425</v>
      </c>
      <c r="C448">
        <v>49</v>
      </c>
      <c r="D448" t="s">
        <v>3119</v>
      </c>
      <c r="E448" t="s">
        <v>58</v>
      </c>
      <c r="F448" t="s">
        <v>59</v>
      </c>
      <c r="G448" t="s">
        <v>59</v>
      </c>
      <c r="H448" t="s">
        <v>91</v>
      </c>
      <c r="I448" t="s">
        <v>91</v>
      </c>
      <c r="J448" t="s">
        <v>1426</v>
      </c>
      <c r="K448" s="3">
        <v>45501</v>
      </c>
      <c r="L448" s="3">
        <v>45618</v>
      </c>
      <c r="M448">
        <v>185</v>
      </c>
      <c r="N448">
        <v>117</v>
      </c>
      <c r="O448">
        <v>3</v>
      </c>
      <c r="P448">
        <v>3</v>
      </c>
      <c r="Q448" t="s">
        <v>3114</v>
      </c>
      <c r="R448" t="s">
        <v>36</v>
      </c>
      <c r="S448" s="2">
        <v>14571.7</v>
      </c>
      <c r="T448" t="s">
        <v>37</v>
      </c>
      <c r="U448" t="s">
        <v>3115</v>
      </c>
      <c r="V448" t="s">
        <v>38</v>
      </c>
      <c r="W448" t="s">
        <v>39</v>
      </c>
      <c r="X448" t="s">
        <v>64</v>
      </c>
      <c r="Y448" t="s">
        <v>39</v>
      </c>
      <c r="Z448" t="s">
        <v>39</v>
      </c>
      <c r="AA448" t="s">
        <v>39</v>
      </c>
      <c r="AB448">
        <f>IF(datos_transformados[[#This Row],[Cancelacion_reserva]]="Verdadero",1,0)</f>
        <v>1</v>
      </c>
      <c r="AC448">
        <v>4</v>
      </c>
      <c r="AD448">
        <v>2</v>
      </c>
      <c r="AE448" t="s">
        <v>3116</v>
      </c>
      <c r="AF448" t="s">
        <v>41</v>
      </c>
      <c r="AG448" t="s">
        <v>42</v>
      </c>
      <c r="AH448" t="s">
        <v>54</v>
      </c>
      <c r="AI448">
        <v>5</v>
      </c>
      <c r="AJ448">
        <v>7</v>
      </c>
      <c r="AK448">
        <v>2</v>
      </c>
      <c r="AL448">
        <v>11</v>
      </c>
      <c r="AM448" t="s">
        <v>44</v>
      </c>
      <c r="AN448" t="s">
        <v>3116</v>
      </c>
      <c r="AO448" t="s">
        <v>41</v>
      </c>
      <c r="AP448">
        <v>5</v>
      </c>
      <c r="AQ448" t="s">
        <v>115</v>
      </c>
      <c r="AR448" t="s">
        <v>94</v>
      </c>
      <c r="AS448" s="1">
        <v>4857.2299999999996</v>
      </c>
      <c r="AT448" s="2">
        <v>4857.2299999999996</v>
      </c>
    </row>
    <row r="449" spans="1:46" x14ac:dyDescent="0.25">
      <c r="A449" t="s">
        <v>1427</v>
      </c>
      <c r="B449" t="s">
        <v>1428</v>
      </c>
      <c r="C449">
        <v>22</v>
      </c>
      <c r="D449" t="s">
        <v>3119</v>
      </c>
      <c r="E449" t="s">
        <v>58</v>
      </c>
      <c r="F449" t="s">
        <v>3126</v>
      </c>
      <c r="G449" t="s">
        <v>110</v>
      </c>
      <c r="H449" t="s">
        <v>34</v>
      </c>
      <c r="I449" t="s">
        <v>34</v>
      </c>
      <c r="J449" t="s">
        <v>1429</v>
      </c>
      <c r="K449" s="3">
        <v>45528</v>
      </c>
      <c r="L449" s="3">
        <v>45651</v>
      </c>
      <c r="M449">
        <v>225</v>
      </c>
      <c r="N449">
        <v>123</v>
      </c>
      <c r="O449">
        <v>10</v>
      </c>
      <c r="P449">
        <v>3</v>
      </c>
      <c r="Q449" t="s">
        <v>3114</v>
      </c>
      <c r="R449" t="s">
        <v>36</v>
      </c>
      <c r="S449" s="2">
        <v>9295.5</v>
      </c>
      <c r="T449" t="s">
        <v>80</v>
      </c>
      <c r="U449" t="s">
        <v>3122</v>
      </c>
      <c r="V449" t="s">
        <v>81</v>
      </c>
      <c r="W449" t="s">
        <v>39</v>
      </c>
      <c r="X449" t="s">
        <v>40</v>
      </c>
      <c r="Y449" t="s">
        <v>39</v>
      </c>
      <c r="Z449" t="s">
        <v>39</v>
      </c>
      <c r="AA449" t="s">
        <v>39</v>
      </c>
      <c r="AB449">
        <f>IF(datos_transformados[[#This Row],[Cancelacion_reserva]]="Verdadero",1,0)</f>
        <v>1</v>
      </c>
      <c r="AC449">
        <v>6</v>
      </c>
      <c r="AD449">
        <v>9</v>
      </c>
      <c r="AE449" t="s">
        <v>3116</v>
      </c>
      <c r="AF449" t="s">
        <v>41</v>
      </c>
      <c r="AG449" t="s">
        <v>82</v>
      </c>
      <c r="AH449" t="s">
        <v>104</v>
      </c>
      <c r="AI449">
        <v>6</v>
      </c>
      <c r="AJ449">
        <v>8</v>
      </c>
      <c r="AK449">
        <v>9</v>
      </c>
      <c r="AL449">
        <v>12</v>
      </c>
      <c r="AM449" t="s">
        <v>44</v>
      </c>
      <c r="AN449" t="s">
        <v>3116</v>
      </c>
      <c r="AO449" t="s">
        <v>41</v>
      </c>
      <c r="AP449">
        <v>1</v>
      </c>
      <c r="AQ449" t="s">
        <v>45</v>
      </c>
      <c r="AR449" t="s">
        <v>67</v>
      </c>
      <c r="AS449" s="1">
        <v>3098.5</v>
      </c>
      <c r="AT449" s="2">
        <v>929.55</v>
      </c>
    </row>
    <row r="450" spans="1:46" x14ac:dyDescent="0.25">
      <c r="A450" t="s">
        <v>1430</v>
      </c>
      <c r="B450" t="s">
        <v>1431</v>
      </c>
      <c r="C450">
        <v>53</v>
      </c>
      <c r="D450" t="s">
        <v>3125</v>
      </c>
      <c r="E450" t="s">
        <v>97</v>
      </c>
      <c r="F450" t="s">
        <v>3120</v>
      </c>
      <c r="G450" t="s">
        <v>70</v>
      </c>
      <c r="H450" t="s">
        <v>91</v>
      </c>
      <c r="I450" t="s">
        <v>91</v>
      </c>
      <c r="J450" t="s">
        <v>1432</v>
      </c>
      <c r="K450" s="3">
        <v>45547</v>
      </c>
      <c r="L450" s="3">
        <v>45606</v>
      </c>
      <c r="M450">
        <v>252</v>
      </c>
      <c r="N450">
        <v>59</v>
      </c>
      <c r="O450">
        <v>11</v>
      </c>
      <c r="P450">
        <v>2</v>
      </c>
      <c r="Q450" t="s">
        <v>72</v>
      </c>
      <c r="R450" t="s">
        <v>72</v>
      </c>
      <c r="S450" s="2">
        <v>1007.2</v>
      </c>
      <c r="T450" t="s">
        <v>73</v>
      </c>
      <c r="U450" t="s">
        <v>3115</v>
      </c>
      <c r="V450" t="s">
        <v>38</v>
      </c>
      <c r="W450" t="s">
        <v>74</v>
      </c>
      <c r="X450" t="s">
        <v>52</v>
      </c>
      <c r="Y450" t="s">
        <v>39</v>
      </c>
      <c r="Z450" t="s">
        <v>39</v>
      </c>
      <c r="AA450" t="s">
        <v>39</v>
      </c>
      <c r="AB450">
        <f>IF(datos_transformados[[#This Row],[Cancelacion_reserva]]="Verdadero",1,0)</f>
        <v>1</v>
      </c>
      <c r="AC450">
        <v>2</v>
      </c>
      <c r="AD450">
        <v>10</v>
      </c>
      <c r="AE450" t="s">
        <v>3116</v>
      </c>
      <c r="AF450" t="s">
        <v>41</v>
      </c>
      <c r="AG450" t="s">
        <v>82</v>
      </c>
      <c r="AH450" t="s">
        <v>104</v>
      </c>
      <c r="AI450">
        <v>11</v>
      </c>
      <c r="AJ450">
        <v>9</v>
      </c>
      <c r="AK450">
        <v>9</v>
      </c>
      <c r="AL450">
        <v>11</v>
      </c>
      <c r="AM450" t="s">
        <v>55</v>
      </c>
      <c r="AN450" t="s">
        <v>3116</v>
      </c>
      <c r="AO450" t="s">
        <v>41</v>
      </c>
      <c r="AP450">
        <v>3</v>
      </c>
      <c r="AQ450" t="s">
        <v>99</v>
      </c>
      <c r="AR450" t="s">
        <v>146</v>
      </c>
      <c r="AS450" s="1">
        <v>503.6</v>
      </c>
      <c r="AT450" s="2">
        <v>91.56</v>
      </c>
    </row>
    <row r="451" spans="1:46" x14ac:dyDescent="0.25">
      <c r="A451" t="s">
        <v>1433</v>
      </c>
      <c r="B451" t="s">
        <v>1434</v>
      </c>
      <c r="C451">
        <v>50</v>
      </c>
      <c r="D451" t="s">
        <v>3119</v>
      </c>
      <c r="E451" t="s">
        <v>58</v>
      </c>
      <c r="F451" t="s">
        <v>3126</v>
      </c>
      <c r="G451" t="s">
        <v>110</v>
      </c>
      <c r="H451" t="s">
        <v>91</v>
      </c>
      <c r="I451" t="s">
        <v>91</v>
      </c>
      <c r="J451" t="s">
        <v>1435</v>
      </c>
      <c r="K451" s="3">
        <v>45437</v>
      </c>
      <c r="L451" s="3">
        <v>45623</v>
      </c>
      <c r="M451">
        <v>89</v>
      </c>
      <c r="N451">
        <v>186</v>
      </c>
      <c r="O451">
        <v>11</v>
      </c>
      <c r="P451">
        <v>4</v>
      </c>
      <c r="Q451" t="s">
        <v>3114</v>
      </c>
      <c r="R451" t="s">
        <v>36</v>
      </c>
      <c r="S451" s="2">
        <v>3780.3</v>
      </c>
      <c r="T451" t="s">
        <v>80</v>
      </c>
      <c r="U451" t="s">
        <v>119</v>
      </c>
      <c r="V451" t="s">
        <v>119</v>
      </c>
      <c r="W451" t="s">
        <v>39</v>
      </c>
      <c r="X451" t="s">
        <v>40</v>
      </c>
      <c r="Y451" t="s">
        <v>39</v>
      </c>
      <c r="Z451" t="s">
        <v>39</v>
      </c>
      <c r="AA451" t="s">
        <v>39</v>
      </c>
      <c r="AB451">
        <f>IF(datos_transformados[[#This Row],[Cancelacion_reserva]]="Verdadero",1,0)</f>
        <v>0</v>
      </c>
      <c r="AC451">
        <v>8</v>
      </c>
      <c r="AD451">
        <v>10</v>
      </c>
      <c r="AE451" t="s">
        <v>3123</v>
      </c>
      <c r="AF451" t="s">
        <v>88</v>
      </c>
      <c r="AG451" t="s">
        <v>42</v>
      </c>
      <c r="AH451" t="s">
        <v>54</v>
      </c>
      <c r="AI451">
        <v>6</v>
      </c>
      <c r="AJ451">
        <v>5</v>
      </c>
      <c r="AK451">
        <v>3</v>
      </c>
      <c r="AL451">
        <v>11</v>
      </c>
      <c r="AM451" t="s">
        <v>44</v>
      </c>
      <c r="AN451" t="s">
        <v>3123</v>
      </c>
      <c r="AO451" t="s">
        <v>88</v>
      </c>
      <c r="AP451">
        <v>2</v>
      </c>
      <c r="AQ451" t="s">
        <v>99</v>
      </c>
      <c r="AR451" t="s">
        <v>146</v>
      </c>
      <c r="AS451" s="1">
        <v>945.08</v>
      </c>
      <c r="AT451" s="2">
        <v>343.66</v>
      </c>
    </row>
    <row r="452" spans="1:46" x14ac:dyDescent="0.25">
      <c r="A452" t="s">
        <v>1436</v>
      </c>
      <c r="B452" t="s">
        <v>1437</v>
      </c>
      <c r="C452">
        <v>47</v>
      </c>
      <c r="D452" t="s">
        <v>3119</v>
      </c>
      <c r="E452" t="s">
        <v>58</v>
      </c>
      <c r="F452" t="s">
        <v>3126</v>
      </c>
      <c r="G452" t="s">
        <v>110</v>
      </c>
      <c r="H452" t="s">
        <v>91</v>
      </c>
      <c r="I452" t="s">
        <v>91</v>
      </c>
      <c r="J452" t="s">
        <v>1438</v>
      </c>
      <c r="K452" s="3">
        <v>45560</v>
      </c>
      <c r="L452" s="3">
        <v>45641</v>
      </c>
      <c r="M452">
        <v>80</v>
      </c>
      <c r="N452">
        <v>81</v>
      </c>
      <c r="O452">
        <v>2</v>
      </c>
      <c r="P452">
        <v>2</v>
      </c>
      <c r="Q452" t="s">
        <v>61</v>
      </c>
      <c r="R452" t="s">
        <v>61</v>
      </c>
      <c r="S452" s="2">
        <v>5841.8</v>
      </c>
      <c r="T452" t="s">
        <v>37</v>
      </c>
      <c r="U452" t="s">
        <v>3124</v>
      </c>
      <c r="V452" t="s">
        <v>93</v>
      </c>
      <c r="W452" t="s">
        <v>74</v>
      </c>
      <c r="X452" t="s">
        <v>64</v>
      </c>
      <c r="Y452" t="s">
        <v>39</v>
      </c>
      <c r="Z452" t="s">
        <v>120</v>
      </c>
      <c r="AA452" t="s">
        <v>120</v>
      </c>
      <c r="AB452">
        <f>IF(datos_transformados[[#This Row],[Cancelacion_reserva]]="Verdadero",1,0)</f>
        <v>0</v>
      </c>
      <c r="AC452">
        <v>5</v>
      </c>
      <c r="AD452">
        <v>1</v>
      </c>
      <c r="AE452" t="s">
        <v>3116</v>
      </c>
      <c r="AF452" t="s">
        <v>41</v>
      </c>
      <c r="AG452" t="s">
        <v>53</v>
      </c>
      <c r="AH452" t="s">
        <v>43</v>
      </c>
      <c r="AI452">
        <v>9</v>
      </c>
      <c r="AJ452">
        <v>9</v>
      </c>
      <c r="AK452">
        <v>11</v>
      </c>
      <c r="AL452">
        <v>12</v>
      </c>
      <c r="AM452" t="s">
        <v>44</v>
      </c>
      <c r="AN452" t="s">
        <v>3123</v>
      </c>
      <c r="AO452" t="s">
        <v>88</v>
      </c>
      <c r="AP452">
        <v>2</v>
      </c>
      <c r="AQ452" t="s">
        <v>66</v>
      </c>
      <c r="AR452" t="s">
        <v>94</v>
      </c>
      <c r="AS452" s="1">
        <v>2920.9</v>
      </c>
      <c r="AT452" s="2">
        <v>2920.9</v>
      </c>
    </row>
    <row r="453" spans="1:46" x14ac:dyDescent="0.25">
      <c r="A453" t="s">
        <v>1439</v>
      </c>
      <c r="B453" t="s">
        <v>1440</v>
      </c>
      <c r="C453">
        <v>53</v>
      </c>
      <c r="D453" t="s">
        <v>3111</v>
      </c>
      <c r="E453" t="s">
        <v>32</v>
      </c>
      <c r="F453" t="s">
        <v>59</v>
      </c>
      <c r="G453" t="s">
        <v>59</v>
      </c>
      <c r="H453" t="s">
        <v>34</v>
      </c>
      <c r="I453" t="s">
        <v>34</v>
      </c>
      <c r="J453" t="s">
        <v>1441</v>
      </c>
      <c r="K453" s="3">
        <v>45594</v>
      </c>
      <c r="L453" s="3">
        <v>45603</v>
      </c>
      <c r="M453">
        <v>45</v>
      </c>
      <c r="N453">
        <v>9</v>
      </c>
      <c r="O453">
        <v>11</v>
      </c>
      <c r="P453">
        <v>3</v>
      </c>
      <c r="Q453" t="s">
        <v>3114</v>
      </c>
      <c r="R453" t="s">
        <v>36</v>
      </c>
      <c r="S453" s="2">
        <v>13771.2</v>
      </c>
      <c r="T453" t="s">
        <v>80</v>
      </c>
      <c r="U453" t="s">
        <v>3124</v>
      </c>
      <c r="V453" t="s">
        <v>93</v>
      </c>
      <c r="W453" t="s">
        <v>39</v>
      </c>
      <c r="X453" t="s">
        <v>40</v>
      </c>
      <c r="Y453" t="s">
        <v>39</v>
      </c>
      <c r="Z453" t="s">
        <v>39</v>
      </c>
      <c r="AA453" t="s">
        <v>39</v>
      </c>
      <c r="AB453">
        <f>IF(datos_transformados[[#This Row],[Cancelacion_reserva]]="Verdadero",1,0)</f>
        <v>0</v>
      </c>
      <c r="AC453">
        <v>4</v>
      </c>
      <c r="AD453">
        <v>10</v>
      </c>
      <c r="AE453" t="s">
        <v>3116</v>
      </c>
      <c r="AF453" t="s">
        <v>41</v>
      </c>
      <c r="AG453" t="s">
        <v>53</v>
      </c>
      <c r="AH453" t="s">
        <v>104</v>
      </c>
      <c r="AI453">
        <v>8</v>
      </c>
      <c r="AJ453">
        <v>10</v>
      </c>
      <c r="AK453">
        <v>3</v>
      </c>
      <c r="AL453">
        <v>11</v>
      </c>
      <c r="AM453" t="s">
        <v>55</v>
      </c>
      <c r="AN453" t="s">
        <v>3123</v>
      </c>
      <c r="AO453" t="s">
        <v>88</v>
      </c>
      <c r="AP453">
        <v>5</v>
      </c>
      <c r="AQ453" t="s">
        <v>99</v>
      </c>
      <c r="AR453" t="s">
        <v>146</v>
      </c>
      <c r="AS453" s="1">
        <v>4590.3999999999996</v>
      </c>
      <c r="AT453" s="2">
        <v>1251.93</v>
      </c>
    </row>
    <row r="454" spans="1:46" x14ac:dyDescent="0.25">
      <c r="A454" t="s">
        <v>1442</v>
      </c>
      <c r="B454" t="s">
        <v>1443</v>
      </c>
      <c r="C454">
        <v>39</v>
      </c>
      <c r="D454" t="s">
        <v>3125</v>
      </c>
      <c r="E454" t="s">
        <v>97</v>
      </c>
      <c r="F454" t="s">
        <v>85</v>
      </c>
      <c r="G454" t="s">
        <v>85</v>
      </c>
      <c r="H454" t="s">
        <v>91</v>
      </c>
      <c r="I454" t="s">
        <v>91</v>
      </c>
      <c r="J454" t="s">
        <v>1444</v>
      </c>
      <c r="K454" s="3">
        <v>45367</v>
      </c>
      <c r="L454" s="3">
        <v>45402</v>
      </c>
      <c r="M454">
        <v>26</v>
      </c>
      <c r="N454">
        <v>35</v>
      </c>
      <c r="O454">
        <v>5</v>
      </c>
      <c r="P454">
        <v>2</v>
      </c>
      <c r="Q454" t="s">
        <v>3114</v>
      </c>
      <c r="R454" t="s">
        <v>36</v>
      </c>
      <c r="S454" s="2">
        <v>1499.1</v>
      </c>
      <c r="T454" t="s">
        <v>37</v>
      </c>
      <c r="U454" t="s">
        <v>62</v>
      </c>
      <c r="V454" t="s">
        <v>62</v>
      </c>
      <c r="W454" t="s">
        <v>39</v>
      </c>
      <c r="X454" t="s">
        <v>40</v>
      </c>
      <c r="Y454" t="s">
        <v>39</v>
      </c>
      <c r="Z454" t="s">
        <v>39</v>
      </c>
      <c r="AA454" t="s">
        <v>39</v>
      </c>
      <c r="AB454">
        <f>IF(datos_transformados[[#This Row],[Cancelacion_reserva]]="Verdadero",1,0)</f>
        <v>0</v>
      </c>
      <c r="AC454">
        <v>5</v>
      </c>
      <c r="AD454">
        <v>4</v>
      </c>
      <c r="AE454" t="s">
        <v>3123</v>
      </c>
      <c r="AF454" t="s">
        <v>88</v>
      </c>
      <c r="AG454" t="s">
        <v>53</v>
      </c>
      <c r="AH454" t="s">
        <v>104</v>
      </c>
      <c r="AI454">
        <v>2</v>
      </c>
      <c r="AJ454">
        <v>3</v>
      </c>
      <c r="AK454">
        <v>9</v>
      </c>
      <c r="AL454">
        <v>4</v>
      </c>
      <c r="AM454" t="s">
        <v>55</v>
      </c>
      <c r="AN454" t="s">
        <v>3123</v>
      </c>
      <c r="AO454" t="s">
        <v>88</v>
      </c>
      <c r="AP454">
        <v>1</v>
      </c>
      <c r="AQ454" t="s">
        <v>66</v>
      </c>
      <c r="AR454" t="s">
        <v>46</v>
      </c>
      <c r="AS454" s="1">
        <v>749.55</v>
      </c>
      <c r="AT454" s="2">
        <v>299.82</v>
      </c>
    </row>
    <row r="455" spans="1:46" x14ac:dyDescent="0.25">
      <c r="A455" t="s">
        <v>1445</v>
      </c>
      <c r="B455" t="s">
        <v>1446</v>
      </c>
      <c r="C455">
        <v>22</v>
      </c>
      <c r="D455" t="s">
        <v>3119</v>
      </c>
      <c r="E455" t="s">
        <v>58</v>
      </c>
      <c r="F455" t="s">
        <v>85</v>
      </c>
      <c r="G455" t="s">
        <v>85</v>
      </c>
      <c r="H455" t="s">
        <v>3113</v>
      </c>
      <c r="I455" t="s">
        <v>34</v>
      </c>
      <c r="J455" t="s">
        <v>1447</v>
      </c>
      <c r="K455" s="3">
        <v>45430</v>
      </c>
      <c r="L455" s="3">
        <v>45493</v>
      </c>
      <c r="M455">
        <v>257</v>
      </c>
      <c r="N455">
        <v>63</v>
      </c>
      <c r="O455">
        <v>10</v>
      </c>
      <c r="P455">
        <v>4</v>
      </c>
      <c r="Q455" t="s">
        <v>3114</v>
      </c>
      <c r="R455" t="s">
        <v>36</v>
      </c>
      <c r="S455" s="2">
        <v>16339.5</v>
      </c>
      <c r="T455" t="s">
        <v>37</v>
      </c>
      <c r="U455" t="s">
        <v>87</v>
      </c>
      <c r="V455" t="s">
        <v>87</v>
      </c>
      <c r="W455" t="s">
        <v>39</v>
      </c>
      <c r="X455" t="s">
        <v>52</v>
      </c>
      <c r="Y455" t="s">
        <v>39</v>
      </c>
      <c r="Z455" t="s">
        <v>39</v>
      </c>
      <c r="AA455" t="s">
        <v>39</v>
      </c>
      <c r="AB455">
        <f>IF(datos_transformados[[#This Row],[Cancelacion_reserva]]="Verdadero",1,0)</f>
        <v>1</v>
      </c>
      <c r="AC455">
        <v>4</v>
      </c>
      <c r="AD455">
        <v>9</v>
      </c>
      <c r="AE455" t="s">
        <v>3123</v>
      </c>
      <c r="AF455" t="s">
        <v>88</v>
      </c>
      <c r="AG455" t="s">
        <v>82</v>
      </c>
      <c r="AH455" t="s">
        <v>54</v>
      </c>
      <c r="AI455">
        <v>9</v>
      </c>
      <c r="AJ455">
        <v>5</v>
      </c>
      <c r="AK455">
        <v>9</v>
      </c>
      <c r="AL455">
        <v>7</v>
      </c>
      <c r="AM455" t="s">
        <v>44</v>
      </c>
      <c r="AN455" t="s">
        <v>3116</v>
      </c>
      <c r="AO455" t="s">
        <v>41</v>
      </c>
      <c r="AP455">
        <v>1</v>
      </c>
      <c r="AQ455" t="s">
        <v>66</v>
      </c>
      <c r="AR455" t="s">
        <v>67</v>
      </c>
      <c r="AS455" s="1">
        <v>4084.88</v>
      </c>
      <c r="AT455" s="2">
        <v>1633.95</v>
      </c>
    </row>
    <row r="456" spans="1:46" x14ac:dyDescent="0.25">
      <c r="A456" t="s">
        <v>1448</v>
      </c>
      <c r="B456" t="s">
        <v>1449</v>
      </c>
      <c r="C456">
        <v>47</v>
      </c>
      <c r="D456" t="s">
        <v>3125</v>
      </c>
      <c r="E456" t="s">
        <v>97</v>
      </c>
      <c r="F456" t="s">
        <v>3117</v>
      </c>
      <c r="G456" t="s">
        <v>49</v>
      </c>
      <c r="H456" t="s">
        <v>91</v>
      </c>
      <c r="I456" t="s">
        <v>91</v>
      </c>
      <c r="J456" t="s">
        <v>1450</v>
      </c>
      <c r="K456" s="3">
        <v>45315</v>
      </c>
      <c r="L456" s="3">
        <v>45595</v>
      </c>
      <c r="M456">
        <v>315</v>
      </c>
      <c r="N456">
        <v>280</v>
      </c>
      <c r="O456">
        <v>12</v>
      </c>
      <c r="P456">
        <v>1</v>
      </c>
      <c r="Q456" t="s">
        <v>72</v>
      </c>
      <c r="R456" t="s">
        <v>72</v>
      </c>
      <c r="S456" s="2">
        <v>14102.6</v>
      </c>
      <c r="T456" t="s">
        <v>73</v>
      </c>
      <c r="U456" t="s">
        <v>3115</v>
      </c>
      <c r="V456" t="s">
        <v>38</v>
      </c>
      <c r="W456" t="s">
        <v>103</v>
      </c>
      <c r="X456" t="s">
        <v>52</v>
      </c>
      <c r="Y456" t="s">
        <v>39</v>
      </c>
      <c r="Z456" t="s">
        <v>39</v>
      </c>
      <c r="AA456" t="s">
        <v>39</v>
      </c>
      <c r="AB456">
        <f>IF(datos_transformados[[#This Row],[Cancelacion_reserva]]="Verdadero",1,0)</f>
        <v>0</v>
      </c>
      <c r="AC456">
        <v>2</v>
      </c>
      <c r="AD456">
        <v>11</v>
      </c>
      <c r="AE456" t="s">
        <v>3116</v>
      </c>
      <c r="AF456" t="s">
        <v>41</v>
      </c>
      <c r="AG456" t="s">
        <v>42</v>
      </c>
      <c r="AH456" t="s">
        <v>104</v>
      </c>
      <c r="AI456">
        <v>11</v>
      </c>
      <c r="AJ456">
        <v>1</v>
      </c>
      <c r="AK456">
        <v>12</v>
      </c>
      <c r="AL456">
        <v>10</v>
      </c>
      <c r="AM456" t="s">
        <v>55</v>
      </c>
      <c r="AN456" t="s">
        <v>3123</v>
      </c>
      <c r="AO456" t="s">
        <v>88</v>
      </c>
      <c r="AP456">
        <v>3</v>
      </c>
      <c r="AQ456" t="s">
        <v>45</v>
      </c>
      <c r="AR456" t="s">
        <v>94</v>
      </c>
      <c r="AS456" s="1">
        <v>14102.6</v>
      </c>
      <c r="AT456" s="2">
        <v>1175.22</v>
      </c>
    </row>
    <row r="457" spans="1:46" x14ac:dyDescent="0.25">
      <c r="A457" t="s">
        <v>1451</v>
      </c>
      <c r="B457" t="s">
        <v>1452</v>
      </c>
      <c r="C457">
        <v>34</v>
      </c>
      <c r="D457" t="s">
        <v>3111</v>
      </c>
      <c r="E457" t="s">
        <v>32</v>
      </c>
      <c r="F457" t="s">
        <v>85</v>
      </c>
      <c r="G457" t="s">
        <v>85</v>
      </c>
      <c r="H457" t="s">
        <v>3113</v>
      </c>
      <c r="I457" t="s">
        <v>34</v>
      </c>
      <c r="J457" t="s">
        <v>1453</v>
      </c>
      <c r="K457" s="3">
        <v>45438</v>
      </c>
      <c r="L457" s="3">
        <v>45509</v>
      </c>
      <c r="M457">
        <v>260</v>
      </c>
      <c r="N457">
        <v>71</v>
      </c>
      <c r="O457">
        <v>13</v>
      </c>
      <c r="P457">
        <v>2</v>
      </c>
      <c r="Q457" t="s">
        <v>3114</v>
      </c>
      <c r="R457" t="s">
        <v>36</v>
      </c>
      <c r="S457" s="2">
        <v>13485.3</v>
      </c>
      <c r="T457" t="s">
        <v>37</v>
      </c>
      <c r="U457" t="s">
        <v>3118</v>
      </c>
      <c r="V457" t="s">
        <v>51</v>
      </c>
      <c r="W457" t="s">
        <v>39</v>
      </c>
      <c r="X457" t="s">
        <v>52</v>
      </c>
      <c r="Y457" t="s">
        <v>39</v>
      </c>
      <c r="Z457" t="s">
        <v>39</v>
      </c>
      <c r="AA457" t="s">
        <v>39</v>
      </c>
      <c r="AB457">
        <f>IF(datos_transformados[[#This Row],[Cancelacion_reserva]]="Verdadero",1,0)</f>
        <v>0</v>
      </c>
      <c r="AC457">
        <v>4</v>
      </c>
      <c r="AD457">
        <v>12</v>
      </c>
      <c r="AE457" t="s">
        <v>3116</v>
      </c>
      <c r="AF457" t="s">
        <v>41</v>
      </c>
      <c r="AG457" t="s">
        <v>42</v>
      </c>
      <c r="AH457" t="s">
        <v>104</v>
      </c>
      <c r="AI457">
        <v>11</v>
      </c>
      <c r="AJ457">
        <v>5</v>
      </c>
      <c r="AK457">
        <v>12</v>
      </c>
      <c r="AL457">
        <v>8</v>
      </c>
      <c r="AM457" t="s">
        <v>44</v>
      </c>
      <c r="AN457" t="s">
        <v>3123</v>
      </c>
      <c r="AO457" t="s">
        <v>88</v>
      </c>
      <c r="AP457">
        <v>3</v>
      </c>
      <c r="AQ457" t="s">
        <v>115</v>
      </c>
      <c r="AR457" t="s">
        <v>46</v>
      </c>
      <c r="AS457" s="1">
        <v>6742.65</v>
      </c>
      <c r="AT457" s="2">
        <v>1037.33</v>
      </c>
    </row>
    <row r="458" spans="1:46" x14ac:dyDescent="0.25">
      <c r="A458" t="s">
        <v>1454</v>
      </c>
      <c r="B458" t="s">
        <v>1455</v>
      </c>
      <c r="C458">
        <v>49</v>
      </c>
      <c r="D458" t="s">
        <v>3125</v>
      </c>
      <c r="E458" t="s">
        <v>97</v>
      </c>
      <c r="F458" t="s">
        <v>3120</v>
      </c>
      <c r="G458" t="s">
        <v>70</v>
      </c>
      <c r="H458" t="s">
        <v>91</v>
      </c>
      <c r="I458" t="s">
        <v>91</v>
      </c>
      <c r="J458" t="s">
        <v>1456</v>
      </c>
      <c r="K458" s="3">
        <v>45574</v>
      </c>
      <c r="L458" s="3">
        <v>45635</v>
      </c>
      <c r="M458">
        <v>208</v>
      </c>
      <c r="N458">
        <v>61</v>
      </c>
      <c r="O458">
        <v>1</v>
      </c>
      <c r="P458">
        <v>1</v>
      </c>
      <c r="Q458" t="s">
        <v>61</v>
      </c>
      <c r="R458" t="s">
        <v>61</v>
      </c>
      <c r="S458" s="2">
        <v>6019.3</v>
      </c>
      <c r="T458" t="s">
        <v>37</v>
      </c>
      <c r="U458" t="s">
        <v>3115</v>
      </c>
      <c r="V458" t="s">
        <v>38</v>
      </c>
      <c r="W458" t="s">
        <v>63</v>
      </c>
      <c r="X458" t="s">
        <v>52</v>
      </c>
      <c r="Y458" t="s">
        <v>65</v>
      </c>
      <c r="Z458" t="s">
        <v>65</v>
      </c>
      <c r="AA458" t="s">
        <v>65</v>
      </c>
      <c r="AB458">
        <f>IF(datos_transformados[[#This Row],[Cancelacion_reserva]]="Verdadero",1,0)</f>
        <v>0</v>
      </c>
      <c r="AC458">
        <v>7</v>
      </c>
      <c r="AD458">
        <v>0</v>
      </c>
      <c r="AE458" t="s">
        <v>3116</v>
      </c>
      <c r="AF458" t="s">
        <v>41</v>
      </c>
      <c r="AG458" t="s">
        <v>82</v>
      </c>
      <c r="AH458" t="s">
        <v>54</v>
      </c>
      <c r="AI458">
        <v>9</v>
      </c>
      <c r="AJ458">
        <v>10</v>
      </c>
      <c r="AK458">
        <v>2</v>
      </c>
      <c r="AL458">
        <v>12</v>
      </c>
      <c r="AM458" t="s">
        <v>44</v>
      </c>
      <c r="AN458" t="s">
        <v>3123</v>
      </c>
      <c r="AO458" t="s">
        <v>88</v>
      </c>
      <c r="AP458">
        <v>1</v>
      </c>
      <c r="AQ458" t="s">
        <v>66</v>
      </c>
      <c r="AR458" t="s">
        <v>94</v>
      </c>
      <c r="AS458" s="1">
        <v>6019.3</v>
      </c>
      <c r="AT458" s="2">
        <v>6019.3</v>
      </c>
    </row>
    <row r="459" spans="1:46" x14ac:dyDescent="0.25">
      <c r="A459" t="s">
        <v>1457</v>
      </c>
      <c r="B459" t="s">
        <v>1458</v>
      </c>
      <c r="C459">
        <v>21</v>
      </c>
      <c r="D459" t="s">
        <v>3119</v>
      </c>
      <c r="E459" t="s">
        <v>58</v>
      </c>
      <c r="F459" t="s">
        <v>3126</v>
      </c>
      <c r="G459" t="s">
        <v>110</v>
      </c>
      <c r="H459" t="s">
        <v>34</v>
      </c>
      <c r="I459" t="s">
        <v>34</v>
      </c>
      <c r="J459" t="s">
        <v>1459</v>
      </c>
      <c r="K459" s="3">
        <v>45362</v>
      </c>
      <c r="L459" s="3">
        <v>45629</v>
      </c>
      <c r="M459">
        <v>98</v>
      </c>
      <c r="N459">
        <v>267</v>
      </c>
      <c r="O459">
        <v>8</v>
      </c>
      <c r="P459">
        <v>3</v>
      </c>
      <c r="Q459" t="s">
        <v>61</v>
      </c>
      <c r="R459" t="s">
        <v>61</v>
      </c>
      <c r="S459" s="2">
        <v>6186.7</v>
      </c>
      <c r="T459" t="s">
        <v>73</v>
      </c>
      <c r="U459" t="s">
        <v>3118</v>
      </c>
      <c r="V459" t="s">
        <v>51</v>
      </c>
      <c r="W459" t="s">
        <v>103</v>
      </c>
      <c r="X459" t="s">
        <v>64</v>
      </c>
      <c r="Y459" t="s">
        <v>3127</v>
      </c>
      <c r="Z459" t="s">
        <v>3127</v>
      </c>
      <c r="AA459" t="s">
        <v>130</v>
      </c>
      <c r="AB459">
        <f>IF(datos_transformados[[#This Row],[Cancelacion_reserva]]="Verdadero",1,0)</f>
        <v>0</v>
      </c>
      <c r="AC459">
        <v>3</v>
      </c>
      <c r="AD459">
        <v>7</v>
      </c>
      <c r="AE459" t="s">
        <v>3116</v>
      </c>
      <c r="AF459" t="s">
        <v>41</v>
      </c>
      <c r="AG459" t="s">
        <v>53</v>
      </c>
      <c r="AH459" t="s">
        <v>104</v>
      </c>
      <c r="AI459">
        <v>2</v>
      </c>
      <c r="AJ459">
        <v>3</v>
      </c>
      <c r="AK459">
        <v>5</v>
      </c>
      <c r="AL459">
        <v>12</v>
      </c>
      <c r="AM459" t="s">
        <v>55</v>
      </c>
      <c r="AN459" t="s">
        <v>3123</v>
      </c>
      <c r="AO459" t="s">
        <v>88</v>
      </c>
      <c r="AP459">
        <v>3</v>
      </c>
      <c r="AQ459" t="s">
        <v>115</v>
      </c>
      <c r="AR459" t="s">
        <v>67</v>
      </c>
      <c r="AS459" s="1">
        <v>2062.23</v>
      </c>
      <c r="AT459" s="2">
        <v>773.34</v>
      </c>
    </row>
    <row r="460" spans="1:46" x14ac:dyDescent="0.25">
      <c r="A460" t="s">
        <v>1460</v>
      </c>
      <c r="B460" t="s">
        <v>1461</v>
      </c>
      <c r="C460">
        <v>60</v>
      </c>
      <c r="D460" t="s">
        <v>3111</v>
      </c>
      <c r="E460" t="s">
        <v>32</v>
      </c>
      <c r="F460" t="s">
        <v>3112</v>
      </c>
      <c r="G460" t="s">
        <v>33</v>
      </c>
      <c r="H460" t="s">
        <v>34</v>
      </c>
      <c r="I460" t="s">
        <v>34</v>
      </c>
      <c r="J460" t="s">
        <v>1462</v>
      </c>
      <c r="K460" s="3">
        <v>45382</v>
      </c>
      <c r="L460" s="3">
        <v>45502</v>
      </c>
      <c r="M460">
        <v>56</v>
      </c>
      <c r="N460">
        <v>120</v>
      </c>
      <c r="O460">
        <v>7</v>
      </c>
      <c r="P460">
        <v>1</v>
      </c>
      <c r="Q460" t="s">
        <v>72</v>
      </c>
      <c r="R460" t="s">
        <v>72</v>
      </c>
      <c r="S460" s="2">
        <v>13333.1</v>
      </c>
      <c r="T460" t="s">
        <v>80</v>
      </c>
      <c r="U460" t="s">
        <v>119</v>
      </c>
      <c r="V460" t="s">
        <v>119</v>
      </c>
      <c r="W460" t="s">
        <v>74</v>
      </c>
      <c r="X460" t="s">
        <v>40</v>
      </c>
      <c r="Y460" t="s">
        <v>39</v>
      </c>
      <c r="Z460" t="s">
        <v>39</v>
      </c>
      <c r="AA460" t="s">
        <v>39</v>
      </c>
      <c r="AB460">
        <f>IF(datos_transformados[[#This Row],[Cancelacion_reserva]]="Verdadero",1,0)</f>
        <v>0</v>
      </c>
      <c r="AC460">
        <v>1</v>
      </c>
      <c r="AD460">
        <v>6</v>
      </c>
      <c r="AE460" t="s">
        <v>3116</v>
      </c>
      <c r="AF460" t="s">
        <v>41</v>
      </c>
      <c r="AG460" t="s">
        <v>53</v>
      </c>
      <c r="AH460" t="s">
        <v>54</v>
      </c>
      <c r="AI460">
        <v>8</v>
      </c>
      <c r="AJ460">
        <v>3</v>
      </c>
      <c r="AK460">
        <v>5</v>
      </c>
      <c r="AL460">
        <v>7</v>
      </c>
      <c r="AM460" t="s">
        <v>44</v>
      </c>
      <c r="AN460" t="s">
        <v>3123</v>
      </c>
      <c r="AO460" t="s">
        <v>88</v>
      </c>
      <c r="AP460">
        <v>5</v>
      </c>
      <c r="AQ460" t="s">
        <v>115</v>
      </c>
      <c r="AR460" t="s">
        <v>146</v>
      </c>
      <c r="AS460" s="1">
        <v>13333.1</v>
      </c>
      <c r="AT460" s="2">
        <v>1904.73</v>
      </c>
    </row>
    <row r="461" spans="1:46" x14ac:dyDescent="0.25">
      <c r="A461" t="s">
        <v>1463</v>
      </c>
      <c r="B461" t="s">
        <v>1464</v>
      </c>
      <c r="C461">
        <v>26</v>
      </c>
      <c r="D461" t="s">
        <v>3111</v>
      </c>
      <c r="E461" t="s">
        <v>32</v>
      </c>
      <c r="F461" t="s">
        <v>85</v>
      </c>
      <c r="G461" t="s">
        <v>85</v>
      </c>
      <c r="H461" t="s">
        <v>3113</v>
      </c>
      <c r="I461" t="s">
        <v>34</v>
      </c>
      <c r="J461" t="s">
        <v>1465</v>
      </c>
      <c r="K461" s="3">
        <v>45347</v>
      </c>
      <c r="L461" s="3">
        <v>45409</v>
      </c>
      <c r="M461">
        <v>131</v>
      </c>
      <c r="N461">
        <v>62</v>
      </c>
      <c r="O461">
        <v>4</v>
      </c>
      <c r="P461">
        <v>3</v>
      </c>
      <c r="Q461" t="s">
        <v>3114</v>
      </c>
      <c r="R461" t="s">
        <v>36</v>
      </c>
      <c r="S461" s="2">
        <v>5799.3</v>
      </c>
      <c r="T461" t="s">
        <v>80</v>
      </c>
      <c r="U461" t="s">
        <v>3124</v>
      </c>
      <c r="V461" t="s">
        <v>93</v>
      </c>
      <c r="W461" t="s">
        <v>39</v>
      </c>
      <c r="X461" t="s">
        <v>64</v>
      </c>
      <c r="Y461" t="s">
        <v>39</v>
      </c>
      <c r="Z461" t="s">
        <v>39</v>
      </c>
      <c r="AA461" t="s">
        <v>39</v>
      </c>
      <c r="AB461">
        <f>IF(datos_transformados[[#This Row],[Cancelacion_reserva]]="Verdadero",1,0)</f>
        <v>1</v>
      </c>
      <c r="AC461">
        <v>9</v>
      </c>
      <c r="AD461">
        <v>3</v>
      </c>
      <c r="AE461" t="s">
        <v>3123</v>
      </c>
      <c r="AF461" t="s">
        <v>88</v>
      </c>
      <c r="AG461" t="s">
        <v>42</v>
      </c>
      <c r="AH461" t="s">
        <v>54</v>
      </c>
      <c r="AI461">
        <v>1</v>
      </c>
      <c r="AJ461">
        <v>2</v>
      </c>
      <c r="AK461">
        <v>7</v>
      </c>
      <c r="AL461">
        <v>4</v>
      </c>
      <c r="AM461" t="s">
        <v>44</v>
      </c>
      <c r="AN461" t="s">
        <v>3116</v>
      </c>
      <c r="AO461" t="s">
        <v>41</v>
      </c>
      <c r="AP461">
        <v>1</v>
      </c>
      <c r="AQ461" t="s">
        <v>45</v>
      </c>
      <c r="AR461" t="s">
        <v>67</v>
      </c>
      <c r="AS461" s="1">
        <v>1933.1</v>
      </c>
      <c r="AT461" s="2">
        <v>1449.83</v>
      </c>
    </row>
    <row r="462" spans="1:46" x14ac:dyDescent="0.25">
      <c r="A462" t="s">
        <v>1466</v>
      </c>
      <c r="B462" t="s">
        <v>1467</v>
      </c>
      <c r="C462">
        <v>30</v>
      </c>
      <c r="D462" t="s">
        <v>3111</v>
      </c>
      <c r="E462" t="s">
        <v>32</v>
      </c>
      <c r="F462" t="s">
        <v>3121</v>
      </c>
      <c r="G462" t="s">
        <v>78</v>
      </c>
      <c r="H462" t="s">
        <v>3113</v>
      </c>
      <c r="I462" t="s">
        <v>34</v>
      </c>
      <c r="J462" t="s">
        <v>1468</v>
      </c>
      <c r="K462" s="3">
        <v>45540</v>
      </c>
      <c r="L462" s="3">
        <v>45591</v>
      </c>
      <c r="M462">
        <v>115</v>
      </c>
      <c r="N462">
        <v>51</v>
      </c>
      <c r="O462">
        <v>9</v>
      </c>
      <c r="P462">
        <v>1</v>
      </c>
      <c r="Q462" t="s">
        <v>3114</v>
      </c>
      <c r="R462" t="s">
        <v>36</v>
      </c>
      <c r="S462" s="2">
        <v>17463.3</v>
      </c>
      <c r="T462" t="s">
        <v>80</v>
      </c>
      <c r="U462" t="s">
        <v>3122</v>
      </c>
      <c r="V462" t="s">
        <v>81</v>
      </c>
      <c r="W462" t="s">
        <v>39</v>
      </c>
      <c r="X462" t="s">
        <v>40</v>
      </c>
      <c r="Y462" t="s">
        <v>39</v>
      </c>
      <c r="Z462" t="s">
        <v>39</v>
      </c>
      <c r="AA462" t="s">
        <v>39</v>
      </c>
      <c r="AB462">
        <f>IF(datos_transformados[[#This Row],[Cancelacion_reserva]]="Verdadero",1,0)</f>
        <v>1</v>
      </c>
      <c r="AC462">
        <v>9</v>
      </c>
      <c r="AD462">
        <v>8</v>
      </c>
      <c r="AE462" t="s">
        <v>3123</v>
      </c>
      <c r="AF462" t="s">
        <v>88</v>
      </c>
      <c r="AG462" t="s">
        <v>53</v>
      </c>
      <c r="AH462" t="s">
        <v>54</v>
      </c>
      <c r="AI462">
        <v>4</v>
      </c>
      <c r="AJ462">
        <v>9</v>
      </c>
      <c r="AK462">
        <v>4</v>
      </c>
      <c r="AL462">
        <v>10</v>
      </c>
      <c r="AM462" t="s">
        <v>55</v>
      </c>
      <c r="AN462" t="s">
        <v>3116</v>
      </c>
      <c r="AO462" t="s">
        <v>41</v>
      </c>
      <c r="AP462">
        <v>2</v>
      </c>
      <c r="AQ462" t="s">
        <v>39</v>
      </c>
      <c r="AR462" t="s">
        <v>46</v>
      </c>
      <c r="AS462" s="1">
        <v>17463.3</v>
      </c>
      <c r="AT462" s="2">
        <v>1940.37</v>
      </c>
    </row>
    <row r="463" spans="1:46" x14ac:dyDescent="0.25">
      <c r="A463" t="s">
        <v>1469</v>
      </c>
      <c r="B463" t="s">
        <v>1470</v>
      </c>
      <c r="C463">
        <v>32</v>
      </c>
      <c r="D463" t="s">
        <v>3119</v>
      </c>
      <c r="E463" t="s">
        <v>58</v>
      </c>
      <c r="F463" t="s">
        <v>3121</v>
      </c>
      <c r="G463" t="s">
        <v>78</v>
      </c>
      <c r="H463" t="s">
        <v>91</v>
      </c>
      <c r="I463" t="s">
        <v>91</v>
      </c>
      <c r="J463" t="s">
        <v>1471</v>
      </c>
      <c r="K463" s="3">
        <v>45340</v>
      </c>
      <c r="L463" s="3">
        <v>45350</v>
      </c>
      <c r="M463">
        <v>10</v>
      </c>
      <c r="N463">
        <v>10</v>
      </c>
      <c r="O463">
        <v>14</v>
      </c>
      <c r="P463">
        <v>2</v>
      </c>
      <c r="Q463" t="s">
        <v>3114</v>
      </c>
      <c r="R463" t="s">
        <v>36</v>
      </c>
      <c r="S463" s="2">
        <v>16649.8</v>
      </c>
      <c r="T463" t="s">
        <v>80</v>
      </c>
      <c r="U463" t="s">
        <v>3115</v>
      </c>
      <c r="V463" t="s">
        <v>38</v>
      </c>
      <c r="W463" t="s">
        <v>39</v>
      </c>
      <c r="X463" t="s">
        <v>52</v>
      </c>
      <c r="Y463" t="s">
        <v>39</v>
      </c>
      <c r="Z463" t="s">
        <v>39</v>
      </c>
      <c r="AA463" t="s">
        <v>39</v>
      </c>
      <c r="AB463">
        <f>IF(datos_transformados[[#This Row],[Cancelacion_reserva]]="Verdadero",1,0)</f>
        <v>1</v>
      </c>
      <c r="AC463">
        <v>8</v>
      </c>
      <c r="AD463">
        <v>13</v>
      </c>
      <c r="AE463" t="s">
        <v>3123</v>
      </c>
      <c r="AF463" t="s">
        <v>88</v>
      </c>
      <c r="AG463" t="s">
        <v>42</v>
      </c>
      <c r="AH463" t="s">
        <v>54</v>
      </c>
      <c r="AI463">
        <v>7</v>
      </c>
      <c r="AJ463">
        <v>2</v>
      </c>
      <c r="AK463">
        <v>10</v>
      </c>
      <c r="AL463">
        <v>2</v>
      </c>
      <c r="AM463" t="s">
        <v>44</v>
      </c>
      <c r="AN463" t="s">
        <v>3116</v>
      </c>
      <c r="AO463" t="s">
        <v>41</v>
      </c>
      <c r="AP463">
        <v>4</v>
      </c>
      <c r="AQ463" t="s">
        <v>66</v>
      </c>
      <c r="AR463" t="s">
        <v>46</v>
      </c>
      <c r="AS463" s="1">
        <v>8324.9</v>
      </c>
      <c r="AT463" s="2">
        <v>1189.27</v>
      </c>
    </row>
    <row r="464" spans="1:46" x14ac:dyDescent="0.25">
      <c r="A464" t="s">
        <v>1472</v>
      </c>
      <c r="B464" t="s">
        <v>1473</v>
      </c>
      <c r="C464">
        <v>40</v>
      </c>
      <c r="D464" t="s">
        <v>3119</v>
      </c>
      <c r="E464" t="s">
        <v>58</v>
      </c>
      <c r="F464" t="s">
        <v>3121</v>
      </c>
      <c r="G464" t="s">
        <v>78</v>
      </c>
      <c r="H464" t="s">
        <v>91</v>
      </c>
      <c r="I464" t="s">
        <v>91</v>
      </c>
      <c r="J464" t="s">
        <v>1474</v>
      </c>
      <c r="K464" s="3">
        <v>45312</v>
      </c>
      <c r="L464" s="3">
        <v>45430</v>
      </c>
      <c r="M464">
        <v>163</v>
      </c>
      <c r="N464">
        <v>118</v>
      </c>
      <c r="O464">
        <v>4</v>
      </c>
      <c r="P464">
        <v>3</v>
      </c>
      <c r="Q464" t="s">
        <v>3114</v>
      </c>
      <c r="R464" t="s">
        <v>36</v>
      </c>
      <c r="S464" s="2">
        <v>11718.7</v>
      </c>
      <c r="T464" t="s">
        <v>37</v>
      </c>
      <c r="U464" t="s">
        <v>62</v>
      </c>
      <c r="V464" t="s">
        <v>62</v>
      </c>
      <c r="W464" t="s">
        <v>39</v>
      </c>
      <c r="X464" t="s">
        <v>64</v>
      </c>
      <c r="Y464" t="s">
        <v>39</v>
      </c>
      <c r="Z464" t="s">
        <v>39</v>
      </c>
      <c r="AA464" t="s">
        <v>39</v>
      </c>
      <c r="AB464">
        <f>IF(datos_transformados[[#This Row],[Cancelacion_reserva]]="Verdadero",1,0)</f>
        <v>0</v>
      </c>
      <c r="AC464">
        <v>5</v>
      </c>
      <c r="AD464">
        <v>3</v>
      </c>
      <c r="AE464" t="s">
        <v>3123</v>
      </c>
      <c r="AF464" t="s">
        <v>88</v>
      </c>
      <c r="AG464" t="s">
        <v>42</v>
      </c>
      <c r="AH464" t="s">
        <v>104</v>
      </c>
      <c r="AI464">
        <v>6</v>
      </c>
      <c r="AJ464">
        <v>1</v>
      </c>
      <c r="AK464">
        <v>7</v>
      </c>
      <c r="AL464">
        <v>5</v>
      </c>
      <c r="AM464" t="s">
        <v>55</v>
      </c>
      <c r="AN464" t="s">
        <v>3123</v>
      </c>
      <c r="AO464" t="s">
        <v>88</v>
      </c>
      <c r="AP464">
        <v>4</v>
      </c>
      <c r="AQ464" t="s">
        <v>115</v>
      </c>
      <c r="AR464" t="s">
        <v>94</v>
      </c>
      <c r="AS464" s="1">
        <v>3906.23</v>
      </c>
      <c r="AT464" s="2">
        <v>2929.68</v>
      </c>
    </row>
    <row r="465" spans="1:46" x14ac:dyDescent="0.25">
      <c r="A465" t="s">
        <v>1475</v>
      </c>
      <c r="B465" t="s">
        <v>1476</v>
      </c>
      <c r="C465">
        <v>29</v>
      </c>
      <c r="D465" t="s">
        <v>3119</v>
      </c>
      <c r="E465" t="s">
        <v>58</v>
      </c>
      <c r="F465" t="s">
        <v>3121</v>
      </c>
      <c r="G465" t="s">
        <v>78</v>
      </c>
      <c r="H465" t="s">
        <v>91</v>
      </c>
      <c r="I465" t="s">
        <v>91</v>
      </c>
      <c r="J465" t="s">
        <v>1477</v>
      </c>
      <c r="K465" s="3">
        <v>45338</v>
      </c>
      <c r="L465" s="3">
        <v>45463</v>
      </c>
      <c r="M465">
        <v>360</v>
      </c>
      <c r="N465">
        <v>125</v>
      </c>
      <c r="O465">
        <v>14</v>
      </c>
      <c r="P465">
        <v>2</v>
      </c>
      <c r="Q465" t="s">
        <v>61</v>
      </c>
      <c r="R465" t="s">
        <v>61</v>
      </c>
      <c r="S465" s="2">
        <v>17836.3</v>
      </c>
      <c r="T465" t="s">
        <v>37</v>
      </c>
      <c r="U465" t="s">
        <v>119</v>
      </c>
      <c r="V465" t="s">
        <v>119</v>
      </c>
      <c r="W465" t="s">
        <v>63</v>
      </c>
      <c r="X465" t="s">
        <v>40</v>
      </c>
      <c r="Y465" t="s">
        <v>39</v>
      </c>
      <c r="Z465" t="s">
        <v>120</v>
      </c>
      <c r="AA465" t="s">
        <v>120</v>
      </c>
      <c r="AB465">
        <f>IF(datos_transformados[[#This Row],[Cancelacion_reserva]]="Verdadero",1,0)</f>
        <v>0</v>
      </c>
      <c r="AC465">
        <v>3</v>
      </c>
      <c r="AD465">
        <v>13</v>
      </c>
      <c r="AE465" t="s">
        <v>3116</v>
      </c>
      <c r="AF465" t="s">
        <v>41</v>
      </c>
      <c r="AG465" t="s">
        <v>53</v>
      </c>
      <c r="AH465" t="s">
        <v>104</v>
      </c>
      <c r="AI465">
        <v>7</v>
      </c>
      <c r="AJ465">
        <v>2</v>
      </c>
      <c r="AK465">
        <v>6</v>
      </c>
      <c r="AL465">
        <v>6</v>
      </c>
      <c r="AM465" t="s">
        <v>44</v>
      </c>
      <c r="AN465" t="s">
        <v>3123</v>
      </c>
      <c r="AO465" t="s">
        <v>88</v>
      </c>
      <c r="AP465">
        <v>4</v>
      </c>
      <c r="AQ465" t="s">
        <v>165</v>
      </c>
      <c r="AR465" t="s">
        <v>67</v>
      </c>
      <c r="AS465" s="1">
        <v>8918.15</v>
      </c>
      <c r="AT465" s="2">
        <v>1274.02</v>
      </c>
    </row>
    <row r="466" spans="1:46" x14ac:dyDescent="0.25">
      <c r="A466" t="s">
        <v>1478</v>
      </c>
      <c r="B466" t="s">
        <v>1479</v>
      </c>
      <c r="C466">
        <v>50</v>
      </c>
      <c r="D466" t="s">
        <v>3125</v>
      </c>
      <c r="E466" t="s">
        <v>97</v>
      </c>
      <c r="F466" t="s">
        <v>3120</v>
      </c>
      <c r="G466" t="s">
        <v>70</v>
      </c>
      <c r="H466" t="s">
        <v>91</v>
      </c>
      <c r="I466" t="s">
        <v>91</v>
      </c>
      <c r="J466" t="s">
        <v>1480</v>
      </c>
      <c r="K466" s="3">
        <v>45357</v>
      </c>
      <c r="L466" s="3">
        <v>45358</v>
      </c>
      <c r="M466">
        <v>12</v>
      </c>
      <c r="N466">
        <v>1</v>
      </c>
      <c r="O466">
        <v>13</v>
      </c>
      <c r="P466">
        <v>4</v>
      </c>
      <c r="Q466" t="s">
        <v>72</v>
      </c>
      <c r="R466" t="s">
        <v>72</v>
      </c>
      <c r="S466" s="2">
        <v>13167.9</v>
      </c>
      <c r="T466" t="s">
        <v>73</v>
      </c>
      <c r="U466" t="s">
        <v>3115</v>
      </c>
      <c r="V466" t="s">
        <v>38</v>
      </c>
      <c r="W466" t="s">
        <v>63</v>
      </c>
      <c r="X466" t="s">
        <v>40</v>
      </c>
      <c r="Y466" t="s">
        <v>39</v>
      </c>
      <c r="Z466" t="s">
        <v>39</v>
      </c>
      <c r="AA466" t="s">
        <v>39</v>
      </c>
      <c r="AB466">
        <f>IF(datos_transformados[[#This Row],[Cancelacion_reserva]]="Verdadero",1,0)</f>
        <v>0</v>
      </c>
      <c r="AC466">
        <v>9</v>
      </c>
      <c r="AD466">
        <v>12</v>
      </c>
      <c r="AE466" t="s">
        <v>3123</v>
      </c>
      <c r="AF466" t="s">
        <v>88</v>
      </c>
      <c r="AG466" t="s">
        <v>53</v>
      </c>
      <c r="AH466" t="s">
        <v>54</v>
      </c>
      <c r="AI466">
        <v>2</v>
      </c>
      <c r="AJ466">
        <v>3</v>
      </c>
      <c r="AK466">
        <v>5</v>
      </c>
      <c r="AL466">
        <v>3</v>
      </c>
      <c r="AM466" t="s">
        <v>44</v>
      </c>
      <c r="AN466" t="s">
        <v>3123</v>
      </c>
      <c r="AO466" t="s">
        <v>88</v>
      </c>
      <c r="AP466">
        <v>3</v>
      </c>
      <c r="AQ466" t="s">
        <v>115</v>
      </c>
      <c r="AR466" t="s">
        <v>146</v>
      </c>
      <c r="AS466" s="1">
        <v>3291.98</v>
      </c>
      <c r="AT466" s="2">
        <v>1012.92</v>
      </c>
    </row>
    <row r="467" spans="1:46" x14ac:dyDescent="0.25">
      <c r="A467" t="s">
        <v>1481</v>
      </c>
      <c r="B467" t="s">
        <v>1482</v>
      </c>
      <c r="C467">
        <v>58</v>
      </c>
      <c r="D467" t="s">
        <v>3111</v>
      </c>
      <c r="E467" t="s">
        <v>32</v>
      </c>
      <c r="F467" t="s">
        <v>3121</v>
      </c>
      <c r="G467" t="s">
        <v>78</v>
      </c>
      <c r="H467" t="s">
        <v>3113</v>
      </c>
      <c r="I467" t="s">
        <v>34</v>
      </c>
      <c r="J467" t="s">
        <v>1483</v>
      </c>
      <c r="K467" s="3">
        <v>45363</v>
      </c>
      <c r="L467" s="3">
        <v>45562</v>
      </c>
      <c r="M467">
        <v>35</v>
      </c>
      <c r="N467">
        <v>199</v>
      </c>
      <c r="O467">
        <v>14</v>
      </c>
      <c r="P467">
        <v>4</v>
      </c>
      <c r="Q467" t="s">
        <v>72</v>
      </c>
      <c r="R467" t="s">
        <v>72</v>
      </c>
      <c r="S467" s="2">
        <v>1928.4</v>
      </c>
      <c r="T467" t="s">
        <v>73</v>
      </c>
      <c r="U467" t="s">
        <v>3115</v>
      </c>
      <c r="V467" t="s">
        <v>38</v>
      </c>
      <c r="W467" t="s">
        <v>63</v>
      </c>
      <c r="X467" t="s">
        <v>40</v>
      </c>
      <c r="Y467" t="s">
        <v>39</v>
      </c>
      <c r="Z467" t="s">
        <v>39</v>
      </c>
      <c r="AA467" t="s">
        <v>39</v>
      </c>
      <c r="AB467">
        <f>IF(datos_transformados[[#This Row],[Cancelacion_reserva]]="Verdadero",1,0)</f>
        <v>0</v>
      </c>
      <c r="AC467">
        <v>6</v>
      </c>
      <c r="AD467">
        <v>13</v>
      </c>
      <c r="AE467" t="s">
        <v>3123</v>
      </c>
      <c r="AF467" t="s">
        <v>88</v>
      </c>
      <c r="AG467" t="s">
        <v>53</v>
      </c>
      <c r="AH467" t="s">
        <v>54</v>
      </c>
      <c r="AI467">
        <v>3</v>
      </c>
      <c r="AJ467">
        <v>3</v>
      </c>
      <c r="AK467">
        <v>4</v>
      </c>
      <c r="AL467">
        <v>9</v>
      </c>
      <c r="AM467" t="s">
        <v>55</v>
      </c>
      <c r="AN467" t="s">
        <v>3123</v>
      </c>
      <c r="AO467" t="s">
        <v>88</v>
      </c>
      <c r="AP467">
        <v>4</v>
      </c>
      <c r="AQ467" t="s">
        <v>115</v>
      </c>
      <c r="AR467" t="s">
        <v>146</v>
      </c>
      <c r="AS467" s="1">
        <v>482.1</v>
      </c>
      <c r="AT467" s="2">
        <v>137.74</v>
      </c>
    </row>
    <row r="468" spans="1:46" x14ac:dyDescent="0.25">
      <c r="A468" t="s">
        <v>1484</v>
      </c>
      <c r="B468" t="s">
        <v>1485</v>
      </c>
      <c r="C468">
        <v>18</v>
      </c>
      <c r="D468" t="s">
        <v>3125</v>
      </c>
      <c r="E468" t="s">
        <v>97</v>
      </c>
      <c r="F468" t="s">
        <v>59</v>
      </c>
      <c r="G468" t="s">
        <v>59</v>
      </c>
      <c r="H468" t="s">
        <v>3113</v>
      </c>
      <c r="I468" t="s">
        <v>34</v>
      </c>
      <c r="J468" t="s">
        <v>1486</v>
      </c>
      <c r="K468" s="3">
        <v>45380</v>
      </c>
      <c r="L468" s="3">
        <v>45398</v>
      </c>
      <c r="M468">
        <v>76</v>
      </c>
      <c r="N468">
        <v>18</v>
      </c>
      <c r="O468">
        <v>7</v>
      </c>
      <c r="P468">
        <v>4</v>
      </c>
      <c r="Q468" t="s">
        <v>3114</v>
      </c>
      <c r="R468" t="s">
        <v>36</v>
      </c>
      <c r="S468" s="2">
        <v>643.4</v>
      </c>
      <c r="T468" t="s">
        <v>37</v>
      </c>
      <c r="U468" t="s">
        <v>87</v>
      </c>
      <c r="V468" t="s">
        <v>87</v>
      </c>
      <c r="W468" t="s">
        <v>39</v>
      </c>
      <c r="X468" t="s">
        <v>40</v>
      </c>
      <c r="Y468" t="s">
        <v>39</v>
      </c>
      <c r="Z468" t="s">
        <v>39</v>
      </c>
      <c r="AA468" t="s">
        <v>39</v>
      </c>
      <c r="AB468">
        <f>IF(datos_transformados[[#This Row],[Cancelacion_reserva]]="Verdadero",1,0)</f>
        <v>0</v>
      </c>
      <c r="AC468">
        <v>1</v>
      </c>
      <c r="AD468">
        <v>6</v>
      </c>
      <c r="AE468" t="s">
        <v>3116</v>
      </c>
      <c r="AF468" t="s">
        <v>41</v>
      </c>
      <c r="AG468" t="s">
        <v>53</v>
      </c>
      <c r="AH468" t="s">
        <v>104</v>
      </c>
      <c r="AI468">
        <v>11</v>
      </c>
      <c r="AJ468">
        <v>3</v>
      </c>
      <c r="AK468">
        <v>8</v>
      </c>
      <c r="AL468">
        <v>4</v>
      </c>
      <c r="AM468" t="s">
        <v>55</v>
      </c>
      <c r="AN468" t="s">
        <v>3123</v>
      </c>
      <c r="AO468" t="s">
        <v>88</v>
      </c>
      <c r="AP468">
        <v>4</v>
      </c>
      <c r="AQ468" t="s">
        <v>115</v>
      </c>
      <c r="AR468" t="s">
        <v>67</v>
      </c>
      <c r="AS468" s="1">
        <v>160.85</v>
      </c>
      <c r="AT468" s="2">
        <v>91.91</v>
      </c>
    </row>
    <row r="469" spans="1:46" x14ac:dyDescent="0.25">
      <c r="A469" t="s">
        <v>1487</v>
      </c>
      <c r="B469" t="s">
        <v>1488</v>
      </c>
      <c r="C469">
        <v>53</v>
      </c>
      <c r="D469" t="s">
        <v>3119</v>
      </c>
      <c r="E469" t="s">
        <v>58</v>
      </c>
      <c r="F469" t="s">
        <v>3121</v>
      </c>
      <c r="G469" t="s">
        <v>78</v>
      </c>
      <c r="H469" t="s">
        <v>34</v>
      </c>
      <c r="I469" t="s">
        <v>34</v>
      </c>
      <c r="J469" t="s">
        <v>1489</v>
      </c>
      <c r="K469" s="3">
        <v>45389</v>
      </c>
      <c r="L469" s="3">
        <v>45600</v>
      </c>
      <c r="M469">
        <v>82</v>
      </c>
      <c r="N469">
        <v>211</v>
      </c>
      <c r="O469">
        <v>13</v>
      </c>
      <c r="P469">
        <v>4</v>
      </c>
      <c r="Q469" t="s">
        <v>72</v>
      </c>
      <c r="R469" t="s">
        <v>72</v>
      </c>
      <c r="S469" s="2">
        <v>12527.4</v>
      </c>
      <c r="T469" t="s">
        <v>37</v>
      </c>
      <c r="U469" t="s">
        <v>62</v>
      </c>
      <c r="V469" t="s">
        <v>62</v>
      </c>
      <c r="W469" t="s">
        <v>74</v>
      </c>
      <c r="X469" t="s">
        <v>52</v>
      </c>
      <c r="Y469" t="s">
        <v>39</v>
      </c>
      <c r="Z469" t="s">
        <v>39</v>
      </c>
      <c r="AA469" t="s">
        <v>39</v>
      </c>
      <c r="AB469">
        <f>IF(datos_transformados[[#This Row],[Cancelacion_reserva]]="Verdadero",1,0)</f>
        <v>1</v>
      </c>
      <c r="AC469">
        <v>4</v>
      </c>
      <c r="AD469">
        <v>12</v>
      </c>
      <c r="AE469" t="s">
        <v>3116</v>
      </c>
      <c r="AF469" t="s">
        <v>41</v>
      </c>
      <c r="AG469" t="s">
        <v>82</v>
      </c>
      <c r="AH469" t="s">
        <v>54</v>
      </c>
      <c r="AI469">
        <v>7</v>
      </c>
      <c r="AJ469">
        <v>4</v>
      </c>
      <c r="AK469">
        <v>12</v>
      </c>
      <c r="AL469">
        <v>11</v>
      </c>
      <c r="AM469" t="s">
        <v>44</v>
      </c>
      <c r="AN469" t="s">
        <v>3116</v>
      </c>
      <c r="AO469" t="s">
        <v>41</v>
      </c>
      <c r="AP469">
        <v>1</v>
      </c>
      <c r="AQ469" t="s">
        <v>45</v>
      </c>
      <c r="AR469" t="s">
        <v>146</v>
      </c>
      <c r="AS469" s="1">
        <v>3131.85</v>
      </c>
      <c r="AT469" s="2">
        <v>963.65</v>
      </c>
    </row>
    <row r="470" spans="1:46" x14ac:dyDescent="0.25">
      <c r="A470" t="s">
        <v>1490</v>
      </c>
      <c r="B470" t="s">
        <v>1491</v>
      </c>
      <c r="C470">
        <v>52</v>
      </c>
      <c r="D470" t="s">
        <v>3111</v>
      </c>
      <c r="E470" t="s">
        <v>32</v>
      </c>
      <c r="F470" t="s">
        <v>3117</v>
      </c>
      <c r="G470" t="s">
        <v>49</v>
      </c>
      <c r="H470" t="s">
        <v>34</v>
      </c>
      <c r="I470" t="s">
        <v>34</v>
      </c>
      <c r="J470" t="s">
        <v>1492</v>
      </c>
      <c r="K470" s="3">
        <v>45364</v>
      </c>
      <c r="L470" s="3">
        <v>45395</v>
      </c>
      <c r="M470">
        <v>22</v>
      </c>
      <c r="N470">
        <v>31</v>
      </c>
      <c r="O470">
        <v>6</v>
      </c>
      <c r="P470">
        <v>1</v>
      </c>
      <c r="Q470" t="s">
        <v>3114</v>
      </c>
      <c r="R470" t="s">
        <v>36</v>
      </c>
      <c r="S470" s="2">
        <v>17073.7</v>
      </c>
      <c r="T470" t="s">
        <v>80</v>
      </c>
      <c r="U470" t="s">
        <v>62</v>
      </c>
      <c r="V470" t="s">
        <v>62</v>
      </c>
      <c r="W470" t="s">
        <v>39</v>
      </c>
      <c r="X470" t="s">
        <v>40</v>
      </c>
      <c r="Y470" t="s">
        <v>39</v>
      </c>
      <c r="Z470" t="s">
        <v>39</v>
      </c>
      <c r="AA470" t="s">
        <v>39</v>
      </c>
      <c r="AB470">
        <f>IF(datos_transformados[[#This Row],[Cancelacion_reserva]]="Verdadero",1,0)</f>
        <v>0</v>
      </c>
      <c r="AC470">
        <v>7</v>
      </c>
      <c r="AD470">
        <v>5</v>
      </c>
      <c r="AE470" t="s">
        <v>3123</v>
      </c>
      <c r="AF470" t="s">
        <v>88</v>
      </c>
      <c r="AG470" t="s">
        <v>42</v>
      </c>
      <c r="AH470" t="s">
        <v>54</v>
      </c>
      <c r="AI470">
        <v>4</v>
      </c>
      <c r="AJ470">
        <v>3</v>
      </c>
      <c r="AK470">
        <v>2</v>
      </c>
      <c r="AL470">
        <v>4</v>
      </c>
      <c r="AM470" t="s">
        <v>55</v>
      </c>
      <c r="AN470" t="s">
        <v>3123</v>
      </c>
      <c r="AO470" t="s">
        <v>88</v>
      </c>
      <c r="AP470">
        <v>1</v>
      </c>
      <c r="AQ470" t="s">
        <v>39</v>
      </c>
      <c r="AR470" t="s">
        <v>146</v>
      </c>
      <c r="AS470" s="1">
        <v>17073.7</v>
      </c>
      <c r="AT470" s="2">
        <v>2845.62</v>
      </c>
    </row>
    <row r="471" spans="1:46" x14ac:dyDescent="0.25">
      <c r="A471" t="s">
        <v>1493</v>
      </c>
      <c r="B471" t="s">
        <v>1494</v>
      </c>
      <c r="C471">
        <v>38</v>
      </c>
      <c r="D471" t="s">
        <v>3125</v>
      </c>
      <c r="E471" t="s">
        <v>97</v>
      </c>
      <c r="F471" t="s">
        <v>3117</v>
      </c>
      <c r="G471" t="s">
        <v>49</v>
      </c>
      <c r="H471" t="s">
        <v>91</v>
      </c>
      <c r="I471" t="s">
        <v>91</v>
      </c>
      <c r="J471" t="s">
        <v>1495</v>
      </c>
      <c r="K471" s="3">
        <v>45355</v>
      </c>
      <c r="L471" s="3">
        <v>45494</v>
      </c>
      <c r="M471">
        <v>215</v>
      </c>
      <c r="N471">
        <v>139</v>
      </c>
      <c r="O471">
        <v>10</v>
      </c>
      <c r="P471">
        <v>3</v>
      </c>
      <c r="Q471" t="s">
        <v>3114</v>
      </c>
      <c r="R471" t="s">
        <v>36</v>
      </c>
      <c r="S471" s="2">
        <v>17986.599999999999</v>
      </c>
      <c r="T471" t="s">
        <v>73</v>
      </c>
      <c r="U471" t="s">
        <v>119</v>
      </c>
      <c r="V471" t="s">
        <v>119</v>
      </c>
      <c r="W471" t="s">
        <v>39</v>
      </c>
      <c r="X471" t="s">
        <v>64</v>
      </c>
      <c r="Y471" t="s">
        <v>39</v>
      </c>
      <c r="Z471" t="s">
        <v>39</v>
      </c>
      <c r="AA471" t="s">
        <v>39</v>
      </c>
      <c r="AB471">
        <f>IF(datos_transformados[[#This Row],[Cancelacion_reserva]]="Verdadero",1,0)</f>
        <v>1</v>
      </c>
      <c r="AC471">
        <v>3</v>
      </c>
      <c r="AD471">
        <v>9</v>
      </c>
      <c r="AE471" t="s">
        <v>3116</v>
      </c>
      <c r="AF471" t="s">
        <v>41</v>
      </c>
      <c r="AG471" t="s">
        <v>53</v>
      </c>
      <c r="AH471" t="s">
        <v>43</v>
      </c>
      <c r="AI471">
        <v>4</v>
      </c>
      <c r="AJ471">
        <v>3</v>
      </c>
      <c r="AK471">
        <v>2</v>
      </c>
      <c r="AL471">
        <v>7</v>
      </c>
      <c r="AM471" t="s">
        <v>55</v>
      </c>
      <c r="AN471" t="s">
        <v>3116</v>
      </c>
      <c r="AO471" t="s">
        <v>41</v>
      </c>
      <c r="AP471">
        <v>4</v>
      </c>
      <c r="AQ471" t="s">
        <v>115</v>
      </c>
      <c r="AR471" t="s">
        <v>46</v>
      </c>
      <c r="AS471" s="1">
        <v>5995.53</v>
      </c>
      <c r="AT471" s="2">
        <v>1798.66</v>
      </c>
    </row>
    <row r="472" spans="1:46" x14ac:dyDescent="0.25">
      <c r="A472" t="s">
        <v>1496</v>
      </c>
      <c r="B472" t="s">
        <v>1497</v>
      </c>
      <c r="C472">
        <v>54</v>
      </c>
      <c r="D472" t="s">
        <v>3125</v>
      </c>
      <c r="E472" t="s">
        <v>97</v>
      </c>
      <c r="F472" t="s">
        <v>59</v>
      </c>
      <c r="G472" t="s">
        <v>59</v>
      </c>
      <c r="H472" t="s">
        <v>34</v>
      </c>
      <c r="I472" t="s">
        <v>34</v>
      </c>
      <c r="J472" t="s">
        <v>1498</v>
      </c>
      <c r="K472" s="3">
        <v>45398</v>
      </c>
      <c r="L472" s="3">
        <v>45494</v>
      </c>
      <c r="M472">
        <v>282</v>
      </c>
      <c r="N472">
        <v>96</v>
      </c>
      <c r="O472">
        <v>12</v>
      </c>
      <c r="P472">
        <v>4</v>
      </c>
      <c r="Q472" t="s">
        <v>72</v>
      </c>
      <c r="R472" t="s">
        <v>72</v>
      </c>
      <c r="S472" s="2">
        <v>10120.4</v>
      </c>
      <c r="T472" t="s">
        <v>73</v>
      </c>
      <c r="U472" t="s">
        <v>3122</v>
      </c>
      <c r="V472" t="s">
        <v>81</v>
      </c>
      <c r="W472" t="s">
        <v>63</v>
      </c>
      <c r="X472" t="s">
        <v>52</v>
      </c>
      <c r="Y472" t="s">
        <v>39</v>
      </c>
      <c r="Z472" t="s">
        <v>39</v>
      </c>
      <c r="AA472" t="s">
        <v>39</v>
      </c>
      <c r="AB472">
        <f>IF(datos_transformados[[#This Row],[Cancelacion_reserva]]="Verdadero",1,0)</f>
        <v>0</v>
      </c>
      <c r="AC472">
        <v>5</v>
      </c>
      <c r="AD472">
        <v>11</v>
      </c>
      <c r="AE472" t="s">
        <v>3123</v>
      </c>
      <c r="AF472" t="s">
        <v>88</v>
      </c>
      <c r="AG472" t="s">
        <v>82</v>
      </c>
      <c r="AH472" t="s">
        <v>104</v>
      </c>
      <c r="AI472">
        <v>9</v>
      </c>
      <c r="AJ472">
        <v>4</v>
      </c>
      <c r="AK472">
        <v>12</v>
      </c>
      <c r="AL472">
        <v>7</v>
      </c>
      <c r="AM472" t="s">
        <v>55</v>
      </c>
      <c r="AN472" t="s">
        <v>3123</v>
      </c>
      <c r="AO472" t="s">
        <v>88</v>
      </c>
      <c r="AP472">
        <v>2</v>
      </c>
      <c r="AQ472" t="s">
        <v>66</v>
      </c>
      <c r="AR472" t="s">
        <v>146</v>
      </c>
      <c r="AS472" s="1">
        <v>2530.1</v>
      </c>
      <c r="AT472" s="2">
        <v>843.37</v>
      </c>
    </row>
    <row r="473" spans="1:46" x14ac:dyDescent="0.25">
      <c r="A473" t="s">
        <v>1499</v>
      </c>
      <c r="B473" t="s">
        <v>1500</v>
      </c>
      <c r="C473">
        <v>48</v>
      </c>
      <c r="D473" t="s">
        <v>3119</v>
      </c>
      <c r="E473" t="s">
        <v>58</v>
      </c>
      <c r="F473" t="s">
        <v>3121</v>
      </c>
      <c r="G473" t="s">
        <v>78</v>
      </c>
      <c r="H473" t="s">
        <v>91</v>
      </c>
      <c r="I473" t="s">
        <v>91</v>
      </c>
      <c r="J473" t="s">
        <v>1501</v>
      </c>
      <c r="K473" s="3">
        <v>45491</v>
      </c>
      <c r="L473" s="3">
        <v>45579</v>
      </c>
      <c r="M473">
        <v>321</v>
      </c>
      <c r="N473">
        <v>88</v>
      </c>
      <c r="O473">
        <v>8</v>
      </c>
      <c r="P473">
        <v>1</v>
      </c>
      <c r="Q473" t="s">
        <v>3114</v>
      </c>
      <c r="R473" t="s">
        <v>36</v>
      </c>
      <c r="S473" s="2">
        <v>7678.2</v>
      </c>
      <c r="T473" t="s">
        <v>80</v>
      </c>
      <c r="U473" t="s">
        <v>3115</v>
      </c>
      <c r="V473" t="s">
        <v>38</v>
      </c>
      <c r="W473" t="s">
        <v>39</v>
      </c>
      <c r="X473" t="s">
        <v>64</v>
      </c>
      <c r="Y473" t="s">
        <v>39</v>
      </c>
      <c r="Z473" t="s">
        <v>39</v>
      </c>
      <c r="AA473" t="s">
        <v>39</v>
      </c>
      <c r="AB473">
        <f>IF(datos_transformados[[#This Row],[Cancelacion_reserva]]="Verdadero",1,0)</f>
        <v>1</v>
      </c>
      <c r="AC473">
        <v>4</v>
      </c>
      <c r="AD473">
        <v>7</v>
      </c>
      <c r="AE473" t="s">
        <v>3123</v>
      </c>
      <c r="AF473" t="s">
        <v>88</v>
      </c>
      <c r="AG473" t="s">
        <v>53</v>
      </c>
      <c r="AH473" t="s">
        <v>54</v>
      </c>
      <c r="AI473">
        <v>9</v>
      </c>
      <c r="AJ473">
        <v>7</v>
      </c>
      <c r="AK473">
        <v>12</v>
      </c>
      <c r="AL473">
        <v>10</v>
      </c>
      <c r="AM473" t="s">
        <v>44</v>
      </c>
      <c r="AN473" t="s">
        <v>3116</v>
      </c>
      <c r="AO473" t="s">
        <v>41</v>
      </c>
      <c r="AP473">
        <v>5</v>
      </c>
      <c r="AQ473" t="s">
        <v>99</v>
      </c>
      <c r="AR473" t="s">
        <v>94</v>
      </c>
      <c r="AS473" s="1">
        <v>7678.2</v>
      </c>
      <c r="AT473" s="2">
        <v>959.78</v>
      </c>
    </row>
    <row r="474" spans="1:46" x14ac:dyDescent="0.25">
      <c r="A474" t="s">
        <v>1502</v>
      </c>
      <c r="B474" t="s">
        <v>1503</v>
      </c>
      <c r="C474">
        <v>27</v>
      </c>
      <c r="D474" t="s">
        <v>3125</v>
      </c>
      <c r="E474" t="s">
        <v>97</v>
      </c>
      <c r="F474" t="s">
        <v>85</v>
      </c>
      <c r="G474" t="s">
        <v>85</v>
      </c>
      <c r="H474" t="s">
        <v>91</v>
      </c>
      <c r="I474" t="s">
        <v>91</v>
      </c>
      <c r="J474" t="s">
        <v>1504</v>
      </c>
      <c r="K474" s="3">
        <v>45327</v>
      </c>
      <c r="L474" s="3">
        <v>45579</v>
      </c>
      <c r="M474">
        <v>295</v>
      </c>
      <c r="N474">
        <v>252</v>
      </c>
      <c r="O474">
        <v>3</v>
      </c>
      <c r="P474">
        <v>3</v>
      </c>
      <c r="Q474" t="s">
        <v>61</v>
      </c>
      <c r="R474" t="s">
        <v>61</v>
      </c>
      <c r="S474" s="2">
        <v>8275.1</v>
      </c>
      <c r="T474" t="s">
        <v>73</v>
      </c>
      <c r="U474" t="s">
        <v>119</v>
      </c>
      <c r="V474" t="s">
        <v>119</v>
      </c>
      <c r="W474" t="s">
        <v>103</v>
      </c>
      <c r="X474" t="s">
        <v>64</v>
      </c>
      <c r="Y474" t="s">
        <v>39</v>
      </c>
      <c r="Z474" t="s">
        <v>120</v>
      </c>
      <c r="AA474" t="s">
        <v>120</v>
      </c>
      <c r="AB474">
        <f>IF(datos_transformados[[#This Row],[Cancelacion_reserva]]="Verdadero",1,0)</f>
        <v>1</v>
      </c>
      <c r="AC474">
        <v>3</v>
      </c>
      <c r="AD474">
        <v>2</v>
      </c>
      <c r="AE474" t="s">
        <v>3116</v>
      </c>
      <c r="AF474" t="s">
        <v>41</v>
      </c>
      <c r="AG474" t="s">
        <v>82</v>
      </c>
      <c r="AH474" t="s">
        <v>54</v>
      </c>
      <c r="AI474">
        <v>8</v>
      </c>
      <c r="AJ474">
        <v>2</v>
      </c>
      <c r="AK474">
        <v>3</v>
      </c>
      <c r="AL474">
        <v>10</v>
      </c>
      <c r="AM474" t="s">
        <v>55</v>
      </c>
      <c r="AN474" t="s">
        <v>3116</v>
      </c>
      <c r="AO474" t="s">
        <v>41</v>
      </c>
      <c r="AP474">
        <v>1</v>
      </c>
      <c r="AQ474" t="s">
        <v>45</v>
      </c>
      <c r="AR474" t="s">
        <v>67</v>
      </c>
      <c r="AS474" s="1">
        <v>2758.37</v>
      </c>
      <c r="AT474" s="2">
        <v>2758.37</v>
      </c>
    </row>
    <row r="475" spans="1:46" x14ac:dyDescent="0.25">
      <c r="A475" t="s">
        <v>1505</v>
      </c>
      <c r="B475" t="s">
        <v>1506</v>
      </c>
      <c r="C475">
        <v>64</v>
      </c>
      <c r="D475" t="s">
        <v>3125</v>
      </c>
      <c r="E475" t="s">
        <v>97</v>
      </c>
      <c r="F475" t="s">
        <v>3117</v>
      </c>
      <c r="G475" t="s">
        <v>49</v>
      </c>
      <c r="H475" t="s">
        <v>91</v>
      </c>
      <c r="I475" t="s">
        <v>91</v>
      </c>
      <c r="J475" t="s">
        <v>1507</v>
      </c>
      <c r="K475" s="3">
        <v>45344</v>
      </c>
      <c r="L475" s="3">
        <v>45638</v>
      </c>
      <c r="M475">
        <v>242</v>
      </c>
      <c r="N475">
        <v>294</v>
      </c>
      <c r="O475">
        <v>7</v>
      </c>
      <c r="P475">
        <v>3</v>
      </c>
      <c r="Q475" t="s">
        <v>3114</v>
      </c>
      <c r="R475" t="s">
        <v>36</v>
      </c>
      <c r="S475" s="2">
        <v>9062.1</v>
      </c>
      <c r="T475" t="s">
        <v>37</v>
      </c>
      <c r="U475" t="s">
        <v>3124</v>
      </c>
      <c r="V475" t="s">
        <v>93</v>
      </c>
      <c r="W475" t="s">
        <v>39</v>
      </c>
      <c r="X475" t="s">
        <v>64</v>
      </c>
      <c r="Y475" t="s">
        <v>39</v>
      </c>
      <c r="Z475" t="s">
        <v>39</v>
      </c>
      <c r="AA475" t="s">
        <v>39</v>
      </c>
      <c r="AB475">
        <f>IF(datos_transformados[[#This Row],[Cancelacion_reserva]]="Verdadero",1,0)</f>
        <v>1</v>
      </c>
      <c r="AC475">
        <v>2</v>
      </c>
      <c r="AD475">
        <v>6</v>
      </c>
      <c r="AE475" t="s">
        <v>3116</v>
      </c>
      <c r="AF475" t="s">
        <v>41</v>
      </c>
      <c r="AG475" t="s">
        <v>82</v>
      </c>
      <c r="AH475" t="s">
        <v>54</v>
      </c>
      <c r="AI475">
        <v>1</v>
      </c>
      <c r="AJ475">
        <v>2</v>
      </c>
      <c r="AK475">
        <v>10</v>
      </c>
      <c r="AL475">
        <v>12</v>
      </c>
      <c r="AM475" t="s">
        <v>44</v>
      </c>
      <c r="AN475" t="s">
        <v>3116</v>
      </c>
      <c r="AO475" t="s">
        <v>41</v>
      </c>
      <c r="AP475">
        <v>2</v>
      </c>
      <c r="AQ475" t="s">
        <v>39</v>
      </c>
      <c r="AR475" t="s">
        <v>146</v>
      </c>
      <c r="AS475" s="1">
        <v>3020.7</v>
      </c>
      <c r="AT475" s="2">
        <v>1294.5899999999999</v>
      </c>
    </row>
    <row r="476" spans="1:46" x14ac:dyDescent="0.25">
      <c r="A476" t="s">
        <v>1508</v>
      </c>
      <c r="B476" t="s">
        <v>1509</v>
      </c>
      <c r="C476">
        <v>28</v>
      </c>
      <c r="D476" t="s">
        <v>3111</v>
      </c>
      <c r="E476" t="s">
        <v>32</v>
      </c>
      <c r="F476" t="s">
        <v>3120</v>
      </c>
      <c r="G476" t="s">
        <v>70</v>
      </c>
      <c r="H476" t="s">
        <v>34</v>
      </c>
      <c r="I476" t="s">
        <v>34</v>
      </c>
      <c r="J476" t="s">
        <v>1510</v>
      </c>
      <c r="K476" s="3">
        <v>45298</v>
      </c>
      <c r="L476" s="3">
        <v>45642</v>
      </c>
      <c r="M476">
        <v>300</v>
      </c>
      <c r="N476">
        <v>344</v>
      </c>
      <c r="O476">
        <v>1</v>
      </c>
      <c r="P476">
        <v>3</v>
      </c>
      <c r="Q476" t="s">
        <v>72</v>
      </c>
      <c r="R476" t="s">
        <v>72</v>
      </c>
      <c r="S476" s="2">
        <v>4380.3999999999996</v>
      </c>
      <c r="T476" t="s">
        <v>80</v>
      </c>
      <c r="U476" t="s">
        <v>62</v>
      </c>
      <c r="V476" t="s">
        <v>62</v>
      </c>
      <c r="W476" t="s">
        <v>63</v>
      </c>
      <c r="X476" t="s">
        <v>40</v>
      </c>
      <c r="Y476" t="s">
        <v>39</v>
      </c>
      <c r="Z476" t="s">
        <v>39</v>
      </c>
      <c r="AA476" t="s">
        <v>39</v>
      </c>
      <c r="AB476">
        <f>IF(datos_transformados[[#This Row],[Cancelacion_reserva]]="Verdadero",1,0)</f>
        <v>0</v>
      </c>
      <c r="AC476">
        <v>8</v>
      </c>
      <c r="AD476">
        <v>0</v>
      </c>
      <c r="AE476" t="s">
        <v>3116</v>
      </c>
      <c r="AF476" t="s">
        <v>41</v>
      </c>
      <c r="AG476" t="s">
        <v>42</v>
      </c>
      <c r="AH476" t="s">
        <v>104</v>
      </c>
      <c r="AI476">
        <v>10</v>
      </c>
      <c r="AJ476">
        <v>1</v>
      </c>
      <c r="AK476">
        <v>2</v>
      </c>
      <c r="AL476">
        <v>12</v>
      </c>
      <c r="AM476" t="s">
        <v>55</v>
      </c>
      <c r="AN476" t="s">
        <v>3123</v>
      </c>
      <c r="AO476" t="s">
        <v>88</v>
      </c>
      <c r="AP476">
        <v>3</v>
      </c>
      <c r="AQ476" t="s">
        <v>165</v>
      </c>
      <c r="AR476" t="s">
        <v>67</v>
      </c>
      <c r="AS476" s="1">
        <v>1460.13</v>
      </c>
      <c r="AT476" s="2">
        <v>4380.3999999999996</v>
      </c>
    </row>
    <row r="477" spans="1:46" x14ac:dyDescent="0.25">
      <c r="A477" t="s">
        <v>1511</v>
      </c>
      <c r="B477" t="s">
        <v>1512</v>
      </c>
      <c r="C477">
        <v>18</v>
      </c>
      <c r="D477" t="s">
        <v>3125</v>
      </c>
      <c r="E477" t="s">
        <v>97</v>
      </c>
      <c r="F477" t="s">
        <v>85</v>
      </c>
      <c r="G477" t="s">
        <v>85</v>
      </c>
      <c r="H477" t="s">
        <v>34</v>
      </c>
      <c r="I477" t="s">
        <v>34</v>
      </c>
      <c r="J477" t="s">
        <v>1513</v>
      </c>
      <c r="K477" s="3">
        <v>45451</v>
      </c>
      <c r="L477" s="3">
        <v>45639</v>
      </c>
      <c r="M477">
        <v>58</v>
      </c>
      <c r="N477">
        <v>188</v>
      </c>
      <c r="O477">
        <v>3</v>
      </c>
      <c r="P477">
        <v>1</v>
      </c>
      <c r="Q477" t="s">
        <v>72</v>
      </c>
      <c r="R477" t="s">
        <v>72</v>
      </c>
      <c r="S477" s="2">
        <v>909.1</v>
      </c>
      <c r="T477" t="s">
        <v>80</v>
      </c>
      <c r="U477" t="s">
        <v>3122</v>
      </c>
      <c r="V477" t="s">
        <v>81</v>
      </c>
      <c r="W477" t="s">
        <v>74</v>
      </c>
      <c r="X477" t="s">
        <v>64</v>
      </c>
      <c r="Y477" t="s">
        <v>39</v>
      </c>
      <c r="Z477" t="s">
        <v>39</v>
      </c>
      <c r="AA477" t="s">
        <v>39</v>
      </c>
      <c r="AB477">
        <f>IF(datos_transformados[[#This Row],[Cancelacion_reserva]]="Verdadero",1,0)</f>
        <v>1</v>
      </c>
      <c r="AC477">
        <v>2</v>
      </c>
      <c r="AD477">
        <v>2</v>
      </c>
      <c r="AE477" t="s">
        <v>3123</v>
      </c>
      <c r="AF477" t="s">
        <v>88</v>
      </c>
      <c r="AG477" t="s">
        <v>53</v>
      </c>
      <c r="AH477" t="s">
        <v>54</v>
      </c>
      <c r="AI477">
        <v>6</v>
      </c>
      <c r="AJ477">
        <v>6</v>
      </c>
      <c r="AK477">
        <v>9</v>
      </c>
      <c r="AL477">
        <v>12</v>
      </c>
      <c r="AM477" t="s">
        <v>55</v>
      </c>
      <c r="AN477" t="s">
        <v>3116</v>
      </c>
      <c r="AO477" t="s">
        <v>41</v>
      </c>
      <c r="AP477">
        <v>3</v>
      </c>
      <c r="AQ477" t="s">
        <v>39</v>
      </c>
      <c r="AR477" t="s">
        <v>67</v>
      </c>
      <c r="AS477" s="1">
        <v>909.1</v>
      </c>
      <c r="AT477" s="2">
        <v>303.02999999999997</v>
      </c>
    </row>
    <row r="478" spans="1:46" x14ac:dyDescent="0.25">
      <c r="A478" t="s">
        <v>1514</v>
      </c>
      <c r="B478" t="s">
        <v>1515</v>
      </c>
      <c r="C478">
        <v>63</v>
      </c>
      <c r="D478" t="s">
        <v>3111</v>
      </c>
      <c r="E478" t="s">
        <v>32</v>
      </c>
      <c r="F478" t="s">
        <v>3112</v>
      </c>
      <c r="G478" t="s">
        <v>33</v>
      </c>
      <c r="H478" t="s">
        <v>91</v>
      </c>
      <c r="I478" t="s">
        <v>91</v>
      </c>
      <c r="J478" t="s">
        <v>1516</v>
      </c>
      <c r="K478" s="3">
        <v>45422</v>
      </c>
      <c r="L478" s="3">
        <v>45650</v>
      </c>
      <c r="M478">
        <v>35</v>
      </c>
      <c r="N478">
        <v>228</v>
      </c>
      <c r="O478">
        <v>6</v>
      </c>
      <c r="P478">
        <v>4</v>
      </c>
      <c r="Q478" t="s">
        <v>61</v>
      </c>
      <c r="R478" t="s">
        <v>61</v>
      </c>
      <c r="S478" s="2">
        <v>17757.400000000001</v>
      </c>
      <c r="T478" t="s">
        <v>80</v>
      </c>
      <c r="U478" t="s">
        <v>3118</v>
      </c>
      <c r="V478" t="s">
        <v>51</v>
      </c>
      <c r="W478" t="s">
        <v>63</v>
      </c>
      <c r="X478" t="s">
        <v>40</v>
      </c>
      <c r="Y478" t="s">
        <v>3127</v>
      </c>
      <c r="Z478" t="s">
        <v>3127</v>
      </c>
      <c r="AA478" t="s">
        <v>130</v>
      </c>
      <c r="AB478">
        <f>IF(datos_transformados[[#This Row],[Cancelacion_reserva]]="Verdadero",1,0)</f>
        <v>0</v>
      </c>
      <c r="AC478">
        <v>2</v>
      </c>
      <c r="AD478">
        <v>5</v>
      </c>
      <c r="AE478" t="s">
        <v>3116</v>
      </c>
      <c r="AF478" t="s">
        <v>41</v>
      </c>
      <c r="AG478" t="s">
        <v>42</v>
      </c>
      <c r="AH478" t="s">
        <v>54</v>
      </c>
      <c r="AI478">
        <v>12</v>
      </c>
      <c r="AJ478">
        <v>5</v>
      </c>
      <c r="AK478">
        <v>10</v>
      </c>
      <c r="AL478">
        <v>12</v>
      </c>
      <c r="AM478" t="s">
        <v>44</v>
      </c>
      <c r="AN478" t="s">
        <v>3123</v>
      </c>
      <c r="AO478" t="s">
        <v>88</v>
      </c>
      <c r="AP478">
        <v>3</v>
      </c>
      <c r="AQ478" t="s">
        <v>45</v>
      </c>
      <c r="AR478" t="s">
        <v>146</v>
      </c>
      <c r="AS478" s="1">
        <v>4439.3500000000004</v>
      </c>
      <c r="AT478" s="2">
        <v>2959.57</v>
      </c>
    </row>
    <row r="479" spans="1:46" x14ac:dyDescent="0.25">
      <c r="A479" t="s">
        <v>1517</v>
      </c>
      <c r="B479" t="s">
        <v>1518</v>
      </c>
      <c r="C479">
        <v>62</v>
      </c>
      <c r="D479" t="s">
        <v>3119</v>
      </c>
      <c r="E479" t="s">
        <v>58</v>
      </c>
      <c r="F479" t="s">
        <v>85</v>
      </c>
      <c r="G479" t="s">
        <v>85</v>
      </c>
      <c r="H479" t="s">
        <v>3113</v>
      </c>
      <c r="I479" t="s">
        <v>34</v>
      </c>
      <c r="J479" t="s">
        <v>1519</v>
      </c>
      <c r="K479" s="3">
        <v>45357</v>
      </c>
      <c r="L479" s="3">
        <v>45436</v>
      </c>
      <c r="M479">
        <v>198</v>
      </c>
      <c r="N479">
        <v>79</v>
      </c>
      <c r="O479">
        <v>10</v>
      </c>
      <c r="P479">
        <v>3</v>
      </c>
      <c r="Q479" t="s">
        <v>61</v>
      </c>
      <c r="R479" t="s">
        <v>61</v>
      </c>
      <c r="S479" s="2">
        <v>3489.2</v>
      </c>
      <c r="T479" t="s">
        <v>80</v>
      </c>
      <c r="U479" t="s">
        <v>3124</v>
      </c>
      <c r="V479" t="s">
        <v>93</v>
      </c>
      <c r="W479" t="s">
        <v>74</v>
      </c>
      <c r="X479" t="s">
        <v>52</v>
      </c>
      <c r="Y479" t="s">
        <v>65</v>
      </c>
      <c r="Z479" t="s">
        <v>65</v>
      </c>
      <c r="AA479" t="s">
        <v>65</v>
      </c>
      <c r="AB479">
        <f>IF(datos_transformados[[#This Row],[Cancelacion_reserva]]="Verdadero",1,0)</f>
        <v>1</v>
      </c>
      <c r="AC479">
        <v>3</v>
      </c>
      <c r="AD479">
        <v>9</v>
      </c>
      <c r="AE479" t="s">
        <v>3123</v>
      </c>
      <c r="AF479" t="s">
        <v>88</v>
      </c>
      <c r="AG479" t="s">
        <v>42</v>
      </c>
      <c r="AH479" t="s">
        <v>54</v>
      </c>
      <c r="AI479">
        <v>4</v>
      </c>
      <c r="AJ479">
        <v>3</v>
      </c>
      <c r="AK479">
        <v>6</v>
      </c>
      <c r="AL479">
        <v>5</v>
      </c>
      <c r="AM479" t="s">
        <v>55</v>
      </c>
      <c r="AN479" t="s">
        <v>3116</v>
      </c>
      <c r="AO479" t="s">
        <v>41</v>
      </c>
      <c r="AP479">
        <v>2</v>
      </c>
      <c r="AQ479" t="s">
        <v>99</v>
      </c>
      <c r="AR479" t="s">
        <v>146</v>
      </c>
      <c r="AS479" s="1">
        <v>1163.07</v>
      </c>
      <c r="AT479" s="2">
        <v>348.92</v>
      </c>
    </row>
    <row r="480" spans="1:46" x14ac:dyDescent="0.25">
      <c r="A480" t="s">
        <v>1520</v>
      </c>
      <c r="B480" t="s">
        <v>1521</v>
      </c>
      <c r="C480">
        <v>23</v>
      </c>
      <c r="D480" t="s">
        <v>3111</v>
      </c>
      <c r="E480" t="s">
        <v>32</v>
      </c>
      <c r="F480" t="s">
        <v>3126</v>
      </c>
      <c r="G480" t="s">
        <v>110</v>
      </c>
      <c r="H480" t="s">
        <v>34</v>
      </c>
      <c r="I480" t="s">
        <v>34</v>
      </c>
      <c r="J480" t="s">
        <v>1522</v>
      </c>
      <c r="K480" s="3">
        <v>45573</v>
      </c>
      <c r="L480" s="3">
        <v>45620</v>
      </c>
      <c r="M480">
        <v>303</v>
      </c>
      <c r="N480">
        <v>47</v>
      </c>
      <c r="O480">
        <v>3</v>
      </c>
      <c r="P480">
        <v>3</v>
      </c>
      <c r="Q480" t="s">
        <v>3114</v>
      </c>
      <c r="R480" t="s">
        <v>36</v>
      </c>
      <c r="S480" s="2">
        <v>5906.1</v>
      </c>
      <c r="T480" t="s">
        <v>73</v>
      </c>
      <c r="U480" t="s">
        <v>3115</v>
      </c>
      <c r="V480" t="s">
        <v>38</v>
      </c>
      <c r="W480" t="s">
        <v>39</v>
      </c>
      <c r="X480" t="s">
        <v>64</v>
      </c>
      <c r="Y480" t="s">
        <v>39</v>
      </c>
      <c r="Z480" t="s">
        <v>39</v>
      </c>
      <c r="AA480" t="s">
        <v>39</v>
      </c>
      <c r="AB480">
        <f>IF(datos_transformados[[#This Row],[Cancelacion_reserva]]="Verdadero",1,0)</f>
        <v>0</v>
      </c>
      <c r="AC480">
        <v>1</v>
      </c>
      <c r="AD480">
        <v>2</v>
      </c>
      <c r="AE480" t="s">
        <v>3123</v>
      </c>
      <c r="AF480" t="s">
        <v>88</v>
      </c>
      <c r="AG480" t="s">
        <v>53</v>
      </c>
      <c r="AH480" t="s">
        <v>104</v>
      </c>
      <c r="AI480">
        <v>2</v>
      </c>
      <c r="AJ480">
        <v>10</v>
      </c>
      <c r="AK480">
        <v>4</v>
      </c>
      <c r="AL480">
        <v>11</v>
      </c>
      <c r="AM480" t="s">
        <v>55</v>
      </c>
      <c r="AN480" t="s">
        <v>3123</v>
      </c>
      <c r="AO480" t="s">
        <v>88</v>
      </c>
      <c r="AP480">
        <v>3</v>
      </c>
      <c r="AQ480" t="s">
        <v>165</v>
      </c>
      <c r="AR480" t="s">
        <v>67</v>
      </c>
      <c r="AS480" s="1">
        <v>1968.7</v>
      </c>
      <c r="AT480" s="2">
        <v>1968.7</v>
      </c>
    </row>
    <row r="481" spans="1:46" x14ac:dyDescent="0.25">
      <c r="A481" t="s">
        <v>1523</v>
      </c>
      <c r="B481" t="s">
        <v>1524</v>
      </c>
      <c r="C481">
        <v>65</v>
      </c>
      <c r="D481" t="s">
        <v>3125</v>
      </c>
      <c r="E481" t="s">
        <v>97</v>
      </c>
      <c r="F481" t="s">
        <v>3126</v>
      </c>
      <c r="G481" t="s">
        <v>110</v>
      </c>
      <c r="H481" t="s">
        <v>34</v>
      </c>
      <c r="I481" t="s">
        <v>34</v>
      </c>
      <c r="J481" t="s">
        <v>1525</v>
      </c>
      <c r="K481" s="3">
        <v>45585</v>
      </c>
      <c r="L481" s="3">
        <v>45645</v>
      </c>
      <c r="M481">
        <v>157</v>
      </c>
      <c r="N481">
        <v>60</v>
      </c>
      <c r="O481">
        <v>2</v>
      </c>
      <c r="P481">
        <v>2</v>
      </c>
      <c r="Q481" t="s">
        <v>72</v>
      </c>
      <c r="R481" t="s">
        <v>72</v>
      </c>
      <c r="S481" s="2">
        <v>7719.1</v>
      </c>
      <c r="T481" t="s">
        <v>73</v>
      </c>
      <c r="U481" t="s">
        <v>119</v>
      </c>
      <c r="V481" t="s">
        <v>119</v>
      </c>
      <c r="W481" t="s">
        <v>74</v>
      </c>
      <c r="X481" t="s">
        <v>64</v>
      </c>
      <c r="Y481" t="s">
        <v>39</v>
      </c>
      <c r="Z481" t="s">
        <v>39</v>
      </c>
      <c r="AA481" t="s">
        <v>39</v>
      </c>
      <c r="AB481">
        <f>IF(datos_transformados[[#This Row],[Cancelacion_reserva]]="Verdadero",1,0)</f>
        <v>1</v>
      </c>
      <c r="AC481">
        <v>2</v>
      </c>
      <c r="AD481">
        <v>1</v>
      </c>
      <c r="AE481" t="s">
        <v>3116</v>
      </c>
      <c r="AF481" t="s">
        <v>41</v>
      </c>
      <c r="AG481" t="s">
        <v>82</v>
      </c>
      <c r="AH481" t="s">
        <v>54</v>
      </c>
      <c r="AI481">
        <v>8</v>
      </c>
      <c r="AJ481">
        <v>10</v>
      </c>
      <c r="AK481">
        <v>2</v>
      </c>
      <c r="AL481">
        <v>12</v>
      </c>
      <c r="AM481" t="s">
        <v>44</v>
      </c>
      <c r="AN481" t="s">
        <v>3116</v>
      </c>
      <c r="AO481" t="s">
        <v>41</v>
      </c>
      <c r="AP481">
        <v>1</v>
      </c>
      <c r="AQ481" t="s">
        <v>66</v>
      </c>
      <c r="AR481" t="s">
        <v>146</v>
      </c>
      <c r="AS481" s="1">
        <v>3859.55</v>
      </c>
      <c r="AT481" s="2">
        <v>3859.55</v>
      </c>
    </row>
    <row r="482" spans="1:46" x14ac:dyDescent="0.25">
      <c r="A482" t="s">
        <v>1526</v>
      </c>
      <c r="B482" t="s">
        <v>1527</v>
      </c>
      <c r="C482">
        <v>21</v>
      </c>
      <c r="D482" t="s">
        <v>3111</v>
      </c>
      <c r="E482" t="s">
        <v>32</v>
      </c>
      <c r="F482" t="s">
        <v>59</v>
      </c>
      <c r="G482" t="s">
        <v>59</v>
      </c>
      <c r="H482" t="s">
        <v>34</v>
      </c>
      <c r="I482" t="s">
        <v>34</v>
      </c>
      <c r="J482" t="s">
        <v>1528</v>
      </c>
      <c r="K482" s="3">
        <v>45294</v>
      </c>
      <c r="L482" s="3">
        <v>45642</v>
      </c>
      <c r="M482">
        <v>117</v>
      </c>
      <c r="N482">
        <v>348</v>
      </c>
      <c r="O482">
        <v>12</v>
      </c>
      <c r="P482">
        <v>4</v>
      </c>
      <c r="Q482" t="s">
        <v>61</v>
      </c>
      <c r="R482" t="s">
        <v>61</v>
      </c>
      <c r="S482" s="2">
        <v>18242.5</v>
      </c>
      <c r="T482" t="s">
        <v>80</v>
      </c>
      <c r="U482" t="s">
        <v>3118</v>
      </c>
      <c r="V482" t="s">
        <v>51</v>
      </c>
      <c r="W482" t="s">
        <v>103</v>
      </c>
      <c r="X482" t="s">
        <v>64</v>
      </c>
      <c r="Y482" t="s">
        <v>229</v>
      </c>
      <c r="Z482" t="s">
        <v>229</v>
      </c>
      <c r="AA482" t="s">
        <v>229</v>
      </c>
      <c r="AB482">
        <f>IF(datos_transformados[[#This Row],[Cancelacion_reserva]]="Verdadero",1,0)</f>
        <v>1</v>
      </c>
      <c r="AC482">
        <v>6</v>
      </c>
      <c r="AD482">
        <v>11</v>
      </c>
      <c r="AE482" t="s">
        <v>3123</v>
      </c>
      <c r="AF482" t="s">
        <v>88</v>
      </c>
      <c r="AG482" t="s">
        <v>42</v>
      </c>
      <c r="AH482" t="s">
        <v>54</v>
      </c>
      <c r="AI482">
        <v>8</v>
      </c>
      <c r="AJ482">
        <v>1</v>
      </c>
      <c r="AK482">
        <v>5</v>
      </c>
      <c r="AL482">
        <v>12</v>
      </c>
      <c r="AM482" t="s">
        <v>44</v>
      </c>
      <c r="AN482" t="s">
        <v>3116</v>
      </c>
      <c r="AO482" t="s">
        <v>41</v>
      </c>
      <c r="AP482">
        <v>2</v>
      </c>
      <c r="AQ482" t="s">
        <v>45</v>
      </c>
      <c r="AR482" t="s">
        <v>67</v>
      </c>
      <c r="AS482" s="1">
        <v>4560.63</v>
      </c>
      <c r="AT482" s="2">
        <v>1520.21</v>
      </c>
    </row>
    <row r="483" spans="1:46" x14ac:dyDescent="0.25">
      <c r="A483" t="s">
        <v>1529</v>
      </c>
      <c r="B483" t="s">
        <v>1530</v>
      </c>
      <c r="C483">
        <v>61</v>
      </c>
      <c r="D483" t="s">
        <v>3125</v>
      </c>
      <c r="E483" t="s">
        <v>97</v>
      </c>
      <c r="F483" t="s">
        <v>3112</v>
      </c>
      <c r="G483" t="s">
        <v>33</v>
      </c>
      <c r="H483" t="s">
        <v>34</v>
      </c>
      <c r="I483" t="s">
        <v>34</v>
      </c>
      <c r="J483" t="s">
        <v>1531</v>
      </c>
      <c r="K483" s="3">
        <v>45342</v>
      </c>
      <c r="L483" s="3">
        <v>45373</v>
      </c>
      <c r="M483">
        <v>57</v>
      </c>
      <c r="N483">
        <v>31</v>
      </c>
      <c r="O483">
        <v>2</v>
      </c>
      <c r="P483">
        <v>2</v>
      </c>
      <c r="Q483" t="s">
        <v>72</v>
      </c>
      <c r="R483" t="s">
        <v>72</v>
      </c>
      <c r="S483" s="2">
        <v>8923.7999999999993</v>
      </c>
      <c r="T483" t="s">
        <v>37</v>
      </c>
      <c r="U483" t="s">
        <v>3122</v>
      </c>
      <c r="V483" t="s">
        <v>81</v>
      </c>
      <c r="W483" t="s">
        <v>103</v>
      </c>
      <c r="X483" t="s">
        <v>64</v>
      </c>
      <c r="Y483" t="s">
        <v>39</v>
      </c>
      <c r="Z483" t="s">
        <v>39</v>
      </c>
      <c r="AA483" t="s">
        <v>39</v>
      </c>
      <c r="AB483">
        <f>IF(datos_transformados[[#This Row],[Cancelacion_reserva]]="Verdadero",1,0)</f>
        <v>1</v>
      </c>
      <c r="AC483">
        <v>6</v>
      </c>
      <c r="AD483">
        <v>1</v>
      </c>
      <c r="AE483" t="s">
        <v>3123</v>
      </c>
      <c r="AF483" t="s">
        <v>88</v>
      </c>
      <c r="AG483" t="s">
        <v>42</v>
      </c>
      <c r="AH483" t="s">
        <v>54</v>
      </c>
      <c r="AI483">
        <v>6</v>
      </c>
      <c r="AJ483">
        <v>2</v>
      </c>
      <c r="AK483">
        <v>10</v>
      </c>
      <c r="AL483">
        <v>3</v>
      </c>
      <c r="AM483" t="s">
        <v>44</v>
      </c>
      <c r="AN483" t="s">
        <v>3116</v>
      </c>
      <c r="AO483" t="s">
        <v>41</v>
      </c>
      <c r="AP483">
        <v>1</v>
      </c>
      <c r="AQ483" t="s">
        <v>66</v>
      </c>
      <c r="AR483" t="s">
        <v>146</v>
      </c>
      <c r="AS483" s="1">
        <v>4461.8999999999996</v>
      </c>
      <c r="AT483" s="2">
        <v>4461.8999999999996</v>
      </c>
    </row>
    <row r="484" spans="1:46" x14ac:dyDescent="0.25">
      <c r="A484" t="s">
        <v>1532</v>
      </c>
      <c r="B484" t="s">
        <v>1533</v>
      </c>
      <c r="C484">
        <v>24</v>
      </c>
      <c r="D484" t="s">
        <v>3119</v>
      </c>
      <c r="E484" t="s">
        <v>58</v>
      </c>
      <c r="F484" t="s">
        <v>3120</v>
      </c>
      <c r="G484" t="s">
        <v>70</v>
      </c>
      <c r="H484" t="s">
        <v>91</v>
      </c>
      <c r="I484" t="s">
        <v>91</v>
      </c>
      <c r="J484" t="s">
        <v>1534</v>
      </c>
      <c r="K484" s="3">
        <v>45305</v>
      </c>
      <c r="L484" s="3">
        <v>45460</v>
      </c>
      <c r="M484">
        <v>234</v>
      </c>
      <c r="N484">
        <v>155</v>
      </c>
      <c r="O484">
        <v>10</v>
      </c>
      <c r="P484">
        <v>4</v>
      </c>
      <c r="Q484" t="s">
        <v>3114</v>
      </c>
      <c r="R484" t="s">
        <v>36</v>
      </c>
      <c r="S484" s="2">
        <v>5691.2</v>
      </c>
      <c r="T484" t="s">
        <v>37</v>
      </c>
      <c r="U484" t="s">
        <v>87</v>
      </c>
      <c r="V484" t="s">
        <v>87</v>
      </c>
      <c r="W484" t="s">
        <v>39</v>
      </c>
      <c r="X484" t="s">
        <v>64</v>
      </c>
      <c r="Y484" t="s">
        <v>39</v>
      </c>
      <c r="Z484" t="s">
        <v>39</v>
      </c>
      <c r="AA484" t="s">
        <v>39</v>
      </c>
      <c r="AB484">
        <f>IF(datos_transformados[[#This Row],[Cancelacion_reserva]]="Verdadero",1,0)</f>
        <v>0</v>
      </c>
      <c r="AC484">
        <v>3</v>
      </c>
      <c r="AD484">
        <v>9</v>
      </c>
      <c r="AE484" t="s">
        <v>3123</v>
      </c>
      <c r="AF484" t="s">
        <v>88</v>
      </c>
      <c r="AG484" t="s">
        <v>82</v>
      </c>
      <c r="AH484" t="s">
        <v>104</v>
      </c>
      <c r="AI484">
        <v>12</v>
      </c>
      <c r="AJ484">
        <v>1</v>
      </c>
      <c r="AK484">
        <v>4</v>
      </c>
      <c r="AL484">
        <v>6</v>
      </c>
      <c r="AM484" t="s">
        <v>55</v>
      </c>
      <c r="AN484" t="s">
        <v>3123</v>
      </c>
      <c r="AO484" t="s">
        <v>88</v>
      </c>
      <c r="AP484">
        <v>5</v>
      </c>
      <c r="AQ484" t="s">
        <v>165</v>
      </c>
      <c r="AR484" t="s">
        <v>67</v>
      </c>
      <c r="AS484" s="1">
        <v>1422.8</v>
      </c>
      <c r="AT484" s="2">
        <v>569.12</v>
      </c>
    </row>
    <row r="485" spans="1:46" x14ac:dyDescent="0.25">
      <c r="A485" t="s">
        <v>1535</v>
      </c>
      <c r="B485" t="s">
        <v>1536</v>
      </c>
      <c r="C485">
        <v>26</v>
      </c>
      <c r="D485" t="s">
        <v>3119</v>
      </c>
      <c r="E485" t="s">
        <v>58</v>
      </c>
      <c r="F485" t="s">
        <v>3117</v>
      </c>
      <c r="G485" t="s">
        <v>49</v>
      </c>
      <c r="H485" t="s">
        <v>34</v>
      </c>
      <c r="I485" t="s">
        <v>34</v>
      </c>
      <c r="J485" t="s">
        <v>1537</v>
      </c>
      <c r="K485" s="3">
        <v>45488</v>
      </c>
      <c r="L485" s="3">
        <v>45620</v>
      </c>
      <c r="M485">
        <v>226</v>
      </c>
      <c r="N485">
        <v>132</v>
      </c>
      <c r="O485">
        <v>5</v>
      </c>
      <c r="P485">
        <v>1</v>
      </c>
      <c r="Q485" t="s">
        <v>61</v>
      </c>
      <c r="R485" t="s">
        <v>61</v>
      </c>
      <c r="S485" s="2">
        <v>11145.3</v>
      </c>
      <c r="T485" t="s">
        <v>37</v>
      </c>
      <c r="U485" t="s">
        <v>3118</v>
      </c>
      <c r="V485" t="s">
        <v>51</v>
      </c>
      <c r="W485" t="s">
        <v>74</v>
      </c>
      <c r="X485" t="s">
        <v>64</v>
      </c>
      <c r="Y485" t="s">
        <v>39</v>
      </c>
      <c r="Z485" t="s">
        <v>120</v>
      </c>
      <c r="AA485" t="s">
        <v>120</v>
      </c>
      <c r="AB485">
        <f>IF(datos_transformados[[#This Row],[Cancelacion_reserva]]="Verdadero",1,0)</f>
        <v>0</v>
      </c>
      <c r="AC485">
        <v>1</v>
      </c>
      <c r="AD485">
        <v>4</v>
      </c>
      <c r="AE485" t="s">
        <v>3123</v>
      </c>
      <c r="AF485" t="s">
        <v>88</v>
      </c>
      <c r="AG485" t="s">
        <v>53</v>
      </c>
      <c r="AH485" t="s">
        <v>43</v>
      </c>
      <c r="AI485">
        <v>8</v>
      </c>
      <c r="AJ485">
        <v>7</v>
      </c>
      <c r="AK485">
        <v>1</v>
      </c>
      <c r="AL485">
        <v>11</v>
      </c>
      <c r="AM485" t="s">
        <v>55</v>
      </c>
      <c r="AN485" t="s">
        <v>3123</v>
      </c>
      <c r="AO485" t="s">
        <v>88</v>
      </c>
      <c r="AP485">
        <v>2</v>
      </c>
      <c r="AQ485" t="s">
        <v>99</v>
      </c>
      <c r="AR485" t="s">
        <v>67</v>
      </c>
      <c r="AS485" s="1">
        <v>11145.3</v>
      </c>
      <c r="AT485" s="2">
        <v>2229.06</v>
      </c>
    </row>
    <row r="486" spans="1:46" x14ac:dyDescent="0.25">
      <c r="A486" t="s">
        <v>1538</v>
      </c>
      <c r="B486" t="s">
        <v>1539</v>
      </c>
      <c r="C486">
        <v>41</v>
      </c>
      <c r="D486" t="s">
        <v>3111</v>
      </c>
      <c r="E486" t="s">
        <v>32</v>
      </c>
      <c r="F486" t="s">
        <v>3120</v>
      </c>
      <c r="G486" t="s">
        <v>70</v>
      </c>
      <c r="H486" t="s">
        <v>3113</v>
      </c>
      <c r="I486" t="s">
        <v>34</v>
      </c>
      <c r="J486" t="s">
        <v>1540</v>
      </c>
      <c r="K486" s="3">
        <v>45498</v>
      </c>
      <c r="L486" s="3">
        <v>45517</v>
      </c>
      <c r="M486">
        <v>97</v>
      </c>
      <c r="N486">
        <v>19</v>
      </c>
      <c r="O486">
        <v>1</v>
      </c>
      <c r="P486">
        <v>4</v>
      </c>
      <c r="Q486" t="s">
        <v>72</v>
      </c>
      <c r="R486" t="s">
        <v>72</v>
      </c>
      <c r="S486" s="2">
        <v>2814.5</v>
      </c>
      <c r="T486" t="s">
        <v>37</v>
      </c>
      <c r="U486" t="s">
        <v>119</v>
      </c>
      <c r="V486" t="s">
        <v>119</v>
      </c>
      <c r="W486" t="s">
        <v>63</v>
      </c>
      <c r="X486" t="s">
        <v>40</v>
      </c>
      <c r="Y486" t="s">
        <v>39</v>
      </c>
      <c r="Z486" t="s">
        <v>39</v>
      </c>
      <c r="AA486" t="s">
        <v>39</v>
      </c>
      <c r="AB486">
        <f>IF(datos_transformados[[#This Row],[Cancelacion_reserva]]="Verdadero",1,0)</f>
        <v>1</v>
      </c>
      <c r="AC486">
        <v>9</v>
      </c>
      <c r="AD486">
        <v>0</v>
      </c>
      <c r="AE486" t="s">
        <v>3123</v>
      </c>
      <c r="AF486" t="s">
        <v>88</v>
      </c>
      <c r="AG486" t="s">
        <v>82</v>
      </c>
      <c r="AH486" t="s">
        <v>104</v>
      </c>
      <c r="AI486">
        <v>9</v>
      </c>
      <c r="AJ486">
        <v>7</v>
      </c>
      <c r="AK486">
        <v>7</v>
      </c>
      <c r="AL486">
        <v>8</v>
      </c>
      <c r="AM486" t="s">
        <v>55</v>
      </c>
      <c r="AN486" t="s">
        <v>3116</v>
      </c>
      <c r="AO486" t="s">
        <v>41</v>
      </c>
      <c r="AP486">
        <v>5</v>
      </c>
      <c r="AQ486" t="s">
        <v>165</v>
      </c>
      <c r="AR486" t="s">
        <v>94</v>
      </c>
      <c r="AS486" s="1">
        <v>703.63</v>
      </c>
      <c r="AT486" s="2">
        <v>2814.5</v>
      </c>
    </row>
    <row r="487" spans="1:46" x14ac:dyDescent="0.25">
      <c r="A487" t="s">
        <v>1541</v>
      </c>
      <c r="B487" t="s">
        <v>1542</v>
      </c>
      <c r="C487">
        <v>57</v>
      </c>
      <c r="D487" t="s">
        <v>3119</v>
      </c>
      <c r="E487" t="s">
        <v>58</v>
      </c>
      <c r="F487" t="s">
        <v>3126</v>
      </c>
      <c r="G487" t="s">
        <v>110</v>
      </c>
      <c r="H487" t="s">
        <v>91</v>
      </c>
      <c r="I487" t="s">
        <v>91</v>
      </c>
      <c r="J487" t="s">
        <v>1543</v>
      </c>
      <c r="K487" s="3">
        <v>45445</v>
      </c>
      <c r="L487" s="3">
        <v>45489</v>
      </c>
      <c r="M487">
        <v>119</v>
      </c>
      <c r="N487">
        <v>44</v>
      </c>
      <c r="O487">
        <v>2</v>
      </c>
      <c r="P487">
        <v>4</v>
      </c>
      <c r="Q487" t="s">
        <v>72</v>
      </c>
      <c r="R487" t="s">
        <v>72</v>
      </c>
      <c r="S487" s="2">
        <v>13958.3</v>
      </c>
      <c r="T487" t="s">
        <v>80</v>
      </c>
      <c r="U487" t="s">
        <v>3115</v>
      </c>
      <c r="V487" t="s">
        <v>38</v>
      </c>
      <c r="W487" t="s">
        <v>63</v>
      </c>
      <c r="X487" t="s">
        <v>64</v>
      </c>
      <c r="Y487" t="s">
        <v>39</v>
      </c>
      <c r="Z487" t="s">
        <v>39</v>
      </c>
      <c r="AA487" t="s">
        <v>39</v>
      </c>
      <c r="AB487">
        <f>IF(datos_transformados[[#This Row],[Cancelacion_reserva]]="Verdadero",1,0)</f>
        <v>1</v>
      </c>
      <c r="AC487">
        <v>2</v>
      </c>
      <c r="AD487">
        <v>1</v>
      </c>
      <c r="AE487" t="s">
        <v>3116</v>
      </c>
      <c r="AF487" t="s">
        <v>41</v>
      </c>
      <c r="AG487" t="s">
        <v>82</v>
      </c>
      <c r="AH487" t="s">
        <v>54</v>
      </c>
      <c r="AI487">
        <v>8</v>
      </c>
      <c r="AJ487">
        <v>6</v>
      </c>
      <c r="AK487">
        <v>5</v>
      </c>
      <c r="AL487">
        <v>7</v>
      </c>
      <c r="AM487" t="s">
        <v>44</v>
      </c>
      <c r="AN487" t="s">
        <v>3116</v>
      </c>
      <c r="AO487" t="s">
        <v>41</v>
      </c>
      <c r="AP487">
        <v>3</v>
      </c>
      <c r="AQ487" t="s">
        <v>115</v>
      </c>
      <c r="AR487" t="s">
        <v>146</v>
      </c>
      <c r="AS487" s="1">
        <v>3489.58</v>
      </c>
      <c r="AT487" s="2">
        <v>6979.15</v>
      </c>
    </row>
    <row r="488" spans="1:46" x14ac:dyDescent="0.25">
      <c r="A488" t="s">
        <v>1544</v>
      </c>
      <c r="B488" t="s">
        <v>1545</v>
      </c>
      <c r="C488">
        <v>50</v>
      </c>
      <c r="D488" t="s">
        <v>3119</v>
      </c>
      <c r="E488" t="s">
        <v>58</v>
      </c>
      <c r="F488" t="s">
        <v>3120</v>
      </c>
      <c r="G488" t="s">
        <v>70</v>
      </c>
      <c r="H488" t="s">
        <v>91</v>
      </c>
      <c r="I488" t="s">
        <v>91</v>
      </c>
      <c r="J488" t="s">
        <v>1546</v>
      </c>
      <c r="K488" s="3">
        <v>45370</v>
      </c>
      <c r="L488" s="3">
        <v>45610</v>
      </c>
      <c r="M488">
        <v>357</v>
      </c>
      <c r="N488">
        <v>240</v>
      </c>
      <c r="O488">
        <v>7</v>
      </c>
      <c r="P488">
        <v>3</v>
      </c>
      <c r="Q488" t="s">
        <v>72</v>
      </c>
      <c r="R488" t="s">
        <v>72</v>
      </c>
      <c r="S488" s="2">
        <v>5890.8</v>
      </c>
      <c r="T488" t="s">
        <v>80</v>
      </c>
      <c r="U488" t="s">
        <v>3118</v>
      </c>
      <c r="V488" t="s">
        <v>51</v>
      </c>
      <c r="W488" t="s">
        <v>74</v>
      </c>
      <c r="X488" t="s">
        <v>64</v>
      </c>
      <c r="Y488" t="s">
        <v>39</v>
      </c>
      <c r="Z488" t="s">
        <v>39</v>
      </c>
      <c r="AA488" t="s">
        <v>39</v>
      </c>
      <c r="AB488">
        <f>IF(datos_transformados[[#This Row],[Cancelacion_reserva]]="Verdadero",1,0)</f>
        <v>1</v>
      </c>
      <c r="AC488">
        <v>3</v>
      </c>
      <c r="AD488">
        <v>6</v>
      </c>
      <c r="AE488" t="s">
        <v>3123</v>
      </c>
      <c r="AF488" t="s">
        <v>88</v>
      </c>
      <c r="AG488" t="s">
        <v>82</v>
      </c>
      <c r="AH488" t="s">
        <v>54</v>
      </c>
      <c r="AI488">
        <v>9</v>
      </c>
      <c r="AJ488">
        <v>3</v>
      </c>
      <c r="AK488">
        <v>2</v>
      </c>
      <c r="AL488">
        <v>11</v>
      </c>
      <c r="AM488" t="s">
        <v>55</v>
      </c>
      <c r="AN488" t="s">
        <v>3116</v>
      </c>
      <c r="AO488" t="s">
        <v>41</v>
      </c>
      <c r="AP488">
        <v>2</v>
      </c>
      <c r="AQ488" t="s">
        <v>45</v>
      </c>
      <c r="AR488" t="s">
        <v>146</v>
      </c>
      <c r="AS488" s="1">
        <v>1963.6</v>
      </c>
      <c r="AT488" s="2">
        <v>841.54</v>
      </c>
    </row>
    <row r="489" spans="1:46" x14ac:dyDescent="0.25">
      <c r="A489" t="s">
        <v>1547</v>
      </c>
      <c r="B489" t="s">
        <v>1548</v>
      </c>
      <c r="C489">
        <v>63</v>
      </c>
      <c r="D489" t="s">
        <v>3125</v>
      </c>
      <c r="E489" t="s">
        <v>97</v>
      </c>
      <c r="F489" t="s">
        <v>85</v>
      </c>
      <c r="G489" t="s">
        <v>85</v>
      </c>
      <c r="H489" t="s">
        <v>34</v>
      </c>
      <c r="I489" t="s">
        <v>34</v>
      </c>
      <c r="J489" t="s">
        <v>1549</v>
      </c>
      <c r="K489" s="3">
        <v>45330</v>
      </c>
      <c r="L489" s="3">
        <v>45404</v>
      </c>
      <c r="M489">
        <v>147</v>
      </c>
      <c r="N489">
        <v>74</v>
      </c>
      <c r="O489">
        <v>14</v>
      </c>
      <c r="P489">
        <v>3</v>
      </c>
      <c r="Q489" t="s">
        <v>72</v>
      </c>
      <c r="R489" t="s">
        <v>72</v>
      </c>
      <c r="S489" s="2">
        <v>6460.6</v>
      </c>
      <c r="T489" t="s">
        <v>73</v>
      </c>
      <c r="U489" t="s">
        <v>3124</v>
      </c>
      <c r="V489" t="s">
        <v>93</v>
      </c>
      <c r="W489" t="s">
        <v>103</v>
      </c>
      <c r="X489" t="s">
        <v>52</v>
      </c>
      <c r="Y489" t="s">
        <v>39</v>
      </c>
      <c r="Z489" t="s">
        <v>39</v>
      </c>
      <c r="AA489" t="s">
        <v>39</v>
      </c>
      <c r="AB489">
        <f>IF(datos_transformados[[#This Row],[Cancelacion_reserva]]="Verdadero",1,0)</f>
        <v>0</v>
      </c>
      <c r="AC489">
        <v>7</v>
      </c>
      <c r="AD489">
        <v>13</v>
      </c>
      <c r="AE489" t="s">
        <v>3116</v>
      </c>
      <c r="AF489" t="s">
        <v>41</v>
      </c>
      <c r="AG489" t="s">
        <v>42</v>
      </c>
      <c r="AH489" t="s">
        <v>54</v>
      </c>
      <c r="AI489">
        <v>12</v>
      </c>
      <c r="AJ489">
        <v>2</v>
      </c>
      <c r="AK489">
        <v>5</v>
      </c>
      <c r="AL489">
        <v>4</v>
      </c>
      <c r="AM489" t="s">
        <v>44</v>
      </c>
      <c r="AN489" t="s">
        <v>3123</v>
      </c>
      <c r="AO489" t="s">
        <v>88</v>
      </c>
      <c r="AP489">
        <v>4</v>
      </c>
      <c r="AQ489" t="s">
        <v>115</v>
      </c>
      <c r="AR489" t="s">
        <v>146</v>
      </c>
      <c r="AS489" s="1">
        <v>2153.5300000000002</v>
      </c>
      <c r="AT489" s="2">
        <v>461.47</v>
      </c>
    </row>
    <row r="490" spans="1:46" x14ac:dyDescent="0.25">
      <c r="A490" t="s">
        <v>1550</v>
      </c>
      <c r="B490" t="s">
        <v>1551</v>
      </c>
      <c r="C490">
        <v>38</v>
      </c>
      <c r="D490" t="s">
        <v>3125</v>
      </c>
      <c r="E490" t="s">
        <v>97</v>
      </c>
      <c r="F490" t="s">
        <v>3112</v>
      </c>
      <c r="G490" t="s">
        <v>33</v>
      </c>
      <c r="H490" t="s">
        <v>91</v>
      </c>
      <c r="I490" t="s">
        <v>91</v>
      </c>
      <c r="J490" t="s">
        <v>1552</v>
      </c>
      <c r="K490" s="3">
        <v>45404</v>
      </c>
      <c r="L490" s="3">
        <v>45428</v>
      </c>
      <c r="M490">
        <v>19</v>
      </c>
      <c r="N490">
        <v>24</v>
      </c>
      <c r="O490">
        <v>4</v>
      </c>
      <c r="P490">
        <v>2</v>
      </c>
      <c r="Q490" t="s">
        <v>72</v>
      </c>
      <c r="R490" t="s">
        <v>72</v>
      </c>
      <c r="S490" s="2">
        <v>7228.8</v>
      </c>
      <c r="T490" t="s">
        <v>80</v>
      </c>
      <c r="U490" t="s">
        <v>3122</v>
      </c>
      <c r="V490" t="s">
        <v>81</v>
      </c>
      <c r="W490" t="s">
        <v>63</v>
      </c>
      <c r="X490" t="s">
        <v>40</v>
      </c>
      <c r="Y490" t="s">
        <v>39</v>
      </c>
      <c r="Z490" t="s">
        <v>39</v>
      </c>
      <c r="AA490" t="s">
        <v>39</v>
      </c>
      <c r="AB490">
        <f>IF(datos_transformados[[#This Row],[Cancelacion_reserva]]="Verdadero",1,0)</f>
        <v>0</v>
      </c>
      <c r="AC490">
        <v>7</v>
      </c>
      <c r="AD490">
        <v>3</v>
      </c>
      <c r="AE490" t="s">
        <v>3123</v>
      </c>
      <c r="AF490" t="s">
        <v>88</v>
      </c>
      <c r="AG490" t="s">
        <v>53</v>
      </c>
      <c r="AH490" t="s">
        <v>104</v>
      </c>
      <c r="AI490">
        <v>10</v>
      </c>
      <c r="AJ490">
        <v>4</v>
      </c>
      <c r="AK490">
        <v>4</v>
      </c>
      <c r="AL490">
        <v>5</v>
      </c>
      <c r="AM490" t="s">
        <v>44</v>
      </c>
      <c r="AN490" t="s">
        <v>3123</v>
      </c>
      <c r="AO490" t="s">
        <v>88</v>
      </c>
      <c r="AP490">
        <v>4</v>
      </c>
      <c r="AQ490" t="s">
        <v>99</v>
      </c>
      <c r="AR490" t="s">
        <v>46</v>
      </c>
      <c r="AS490" s="1">
        <v>3614.4</v>
      </c>
      <c r="AT490" s="2">
        <v>1807.2</v>
      </c>
    </row>
    <row r="491" spans="1:46" x14ac:dyDescent="0.25">
      <c r="A491" t="s">
        <v>1553</v>
      </c>
      <c r="B491" t="s">
        <v>1554</v>
      </c>
      <c r="C491">
        <v>34</v>
      </c>
      <c r="D491" t="s">
        <v>3111</v>
      </c>
      <c r="E491" t="s">
        <v>32</v>
      </c>
      <c r="F491" t="s">
        <v>59</v>
      </c>
      <c r="G491" t="s">
        <v>59</v>
      </c>
      <c r="H491" t="s">
        <v>34</v>
      </c>
      <c r="I491" t="s">
        <v>34</v>
      </c>
      <c r="J491" t="s">
        <v>1555</v>
      </c>
      <c r="K491" s="3">
        <v>45329</v>
      </c>
      <c r="L491" s="3">
        <v>45375</v>
      </c>
      <c r="M491">
        <v>294</v>
      </c>
      <c r="N491">
        <v>46</v>
      </c>
      <c r="O491">
        <v>1</v>
      </c>
      <c r="P491">
        <v>3</v>
      </c>
      <c r="Q491" t="s">
        <v>61</v>
      </c>
      <c r="R491" t="s">
        <v>61</v>
      </c>
      <c r="S491" s="2">
        <v>10243.9</v>
      </c>
      <c r="T491" t="s">
        <v>80</v>
      </c>
      <c r="U491" t="s">
        <v>62</v>
      </c>
      <c r="V491" t="s">
        <v>62</v>
      </c>
      <c r="W491" t="s">
        <v>63</v>
      </c>
      <c r="X491" t="s">
        <v>40</v>
      </c>
      <c r="Y491" t="s">
        <v>39</v>
      </c>
      <c r="Z491" t="s">
        <v>120</v>
      </c>
      <c r="AA491" t="s">
        <v>120</v>
      </c>
      <c r="AB491">
        <f>IF(datos_transformados[[#This Row],[Cancelacion_reserva]]="Verdadero",1,0)</f>
        <v>0</v>
      </c>
      <c r="AC491">
        <v>3</v>
      </c>
      <c r="AD491">
        <v>0</v>
      </c>
      <c r="AE491" t="s">
        <v>3123</v>
      </c>
      <c r="AF491" t="s">
        <v>88</v>
      </c>
      <c r="AG491" t="s">
        <v>82</v>
      </c>
      <c r="AH491" t="s">
        <v>104</v>
      </c>
      <c r="AI491">
        <v>2</v>
      </c>
      <c r="AJ491">
        <v>2</v>
      </c>
      <c r="AK491">
        <v>1</v>
      </c>
      <c r="AL491">
        <v>3</v>
      </c>
      <c r="AM491" t="s">
        <v>55</v>
      </c>
      <c r="AN491" t="s">
        <v>3123</v>
      </c>
      <c r="AO491" t="s">
        <v>88</v>
      </c>
      <c r="AP491">
        <v>1</v>
      </c>
      <c r="AQ491" t="s">
        <v>45</v>
      </c>
      <c r="AR491" t="s">
        <v>46</v>
      </c>
      <c r="AS491" s="1">
        <v>3414.63</v>
      </c>
      <c r="AT491" s="2">
        <v>10243.9</v>
      </c>
    </row>
    <row r="492" spans="1:46" x14ac:dyDescent="0.25">
      <c r="A492" t="s">
        <v>1556</v>
      </c>
      <c r="B492" t="s">
        <v>1557</v>
      </c>
      <c r="C492">
        <v>48</v>
      </c>
      <c r="D492" t="s">
        <v>3125</v>
      </c>
      <c r="E492" t="s">
        <v>97</v>
      </c>
      <c r="F492" t="s">
        <v>3120</v>
      </c>
      <c r="G492" t="s">
        <v>70</v>
      </c>
      <c r="H492" t="s">
        <v>91</v>
      </c>
      <c r="I492" t="s">
        <v>91</v>
      </c>
      <c r="J492" t="s">
        <v>1558</v>
      </c>
      <c r="K492" s="3">
        <v>45385</v>
      </c>
      <c r="L492" s="3">
        <v>45393</v>
      </c>
      <c r="M492">
        <v>224</v>
      </c>
      <c r="N492">
        <v>8</v>
      </c>
      <c r="O492">
        <v>13</v>
      </c>
      <c r="P492">
        <v>1</v>
      </c>
      <c r="Q492" t="s">
        <v>3114</v>
      </c>
      <c r="R492" t="s">
        <v>36</v>
      </c>
      <c r="S492" s="2">
        <v>15278.3</v>
      </c>
      <c r="T492" t="s">
        <v>80</v>
      </c>
      <c r="U492" t="s">
        <v>3124</v>
      </c>
      <c r="V492" t="s">
        <v>93</v>
      </c>
      <c r="W492" t="s">
        <v>39</v>
      </c>
      <c r="X492" t="s">
        <v>64</v>
      </c>
      <c r="Y492" t="s">
        <v>39</v>
      </c>
      <c r="Z492" t="s">
        <v>39</v>
      </c>
      <c r="AA492" t="s">
        <v>39</v>
      </c>
      <c r="AB492">
        <f>IF(datos_transformados[[#This Row],[Cancelacion_reserva]]="Verdadero",1,0)</f>
        <v>1</v>
      </c>
      <c r="AC492">
        <v>2</v>
      </c>
      <c r="AD492">
        <v>12</v>
      </c>
      <c r="AE492" t="s">
        <v>3123</v>
      </c>
      <c r="AF492" t="s">
        <v>88</v>
      </c>
      <c r="AG492" t="s">
        <v>42</v>
      </c>
      <c r="AH492" t="s">
        <v>54</v>
      </c>
      <c r="AI492">
        <v>9</v>
      </c>
      <c r="AJ492">
        <v>4</v>
      </c>
      <c r="AK492">
        <v>2</v>
      </c>
      <c r="AL492">
        <v>4</v>
      </c>
      <c r="AM492" t="s">
        <v>44</v>
      </c>
      <c r="AN492" t="s">
        <v>3116</v>
      </c>
      <c r="AO492" t="s">
        <v>41</v>
      </c>
      <c r="AP492">
        <v>3</v>
      </c>
      <c r="AQ492" t="s">
        <v>99</v>
      </c>
      <c r="AR492" t="s">
        <v>94</v>
      </c>
      <c r="AS492" s="1">
        <v>15278.3</v>
      </c>
      <c r="AT492" s="2">
        <v>1175.25</v>
      </c>
    </row>
    <row r="493" spans="1:46" x14ac:dyDescent="0.25">
      <c r="A493" t="s">
        <v>1559</v>
      </c>
      <c r="B493" t="s">
        <v>1560</v>
      </c>
      <c r="C493">
        <v>43</v>
      </c>
      <c r="D493" t="s">
        <v>3111</v>
      </c>
      <c r="E493" t="s">
        <v>32</v>
      </c>
      <c r="F493" t="s">
        <v>3120</v>
      </c>
      <c r="G493" t="s">
        <v>70</v>
      </c>
      <c r="H493" t="s">
        <v>34</v>
      </c>
      <c r="I493" t="s">
        <v>34</v>
      </c>
      <c r="J493" t="s">
        <v>1561</v>
      </c>
      <c r="K493" s="3">
        <v>45348</v>
      </c>
      <c r="L493" s="3">
        <v>45487</v>
      </c>
      <c r="M493">
        <v>180</v>
      </c>
      <c r="N493">
        <v>139</v>
      </c>
      <c r="O493">
        <v>3</v>
      </c>
      <c r="P493">
        <v>4</v>
      </c>
      <c r="Q493" t="s">
        <v>72</v>
      </c>
      <c r="R493" t="s">
        <v>72</v>
      </c>
      <c r="S493" s="2">
        <v>16013.1</v>
      </c>
      <c r="T493" t="s">
        <v>80</v>
      </c>
      <c r="U493" t="s">
        <v>62</v>
      </c>
      <c r="V493" t="s">
        <v>62</v>
      </c>
      <c r="W493" t="s">
        <v>74</v>
      </c>
      <c r="X493" t="s">
        <v>64</v>
      </c>
      <c r="Y493" t="s">
        <v>39</v>
      </c>
      <c r="Z493" t="s">
        <v>39</v>
      </c>
      <c r="AA493" t="s">
        <v>39</v>
      </c>
      <c r="AB493">
        <f>IF(datos_transformados[[#This Row],[Cancelacion_reserva]]="Verdadero",1,0)</f>
        <v>1</v>
      </c>
      <c r="AC493">
        <v>5</v>
      </c>
      <c r="AD493">
        <v>2</v>
      </c>
      <c r="AE493" t="s">
        <v>3123</v>
      </c>
      <c r="AF493" t="s">
        <v>88</v>
      </c>
      <c r="AG493" t="s">
        <v>42</v>
      </c>
      <c r="AH493" t="s">
        <v>43</v>
      </c>
      <c r="AI493">
        <v>3</v>
      </c>
      <c r="AJ493">
        <v>2</v>
      </c>
      <c r="AK493">
        <v>2</v>
      </c>
      <c r="AL493">
        <v>7</v>
      </c>
      <c r="AM493" t="s">
        <v>55</v>
      </c>
      <c r="AN493" t="s">
        <v>3116</v>
      </c>
      <c r="AO493" t="s">
        <v>41</v>
      </c>
      <c r="AP493">
        <v>5</v>
      </c>
      <c r="AQ493" t="s">
        <v>99</v>
      </c>
      <c r="AR493" t="s">
        <v>94</v>
      </c>
      <c r="AS493" s="1">
        <v>4003.28</v>
      </c>
      <c r="AT493" s="2">
        <v>5337.7</v>
      </c>
    </row>
    <row r="494" spans="1:46" x14ac:dyDescent="0.25">
      <c r="A494" t="s">
        <v>1562</v>
      </c>
      <c r="B494" t="s">
        <v>1563</v>
      </c>
      <c r="C494">
        <v>51</v>
      </c>
      <c r="D494" t="s">
        <v>3111</v>
      </c>
      <c r="E494" t="s">
        <v>32</v>
      </c>
      <c r="F494" t="s">
        <v>3121</v>
      </c>
      <c r="G494" t="s">
        <v>78</v>
      </c>
      <c r="H494" t="s">
        <v>34</v>
      </c>
      <c r="I494" t="s">
        <v>34</v>
      </c>
      <c r="J494" t="s">
        <v>1564</v>
      </c>
      <c r="K494" s="3">
        <v>45374</v>
      </c>
      <c r="L494" s="3">
        <v>45437</v>
      </c>
      <c r="M494">
        <v>93</v>
      </c>
      <c r="N494">
        <v>63</v>
      </c>
      <c r="O494">
        <v>9</v>
      </c>
      <c r="P494">
        <v>1</v>
      </c>
      <c r="Q494" t="s">
        <v>61</v>
      </c>
      <c r="R494" t="s">
        <v>61</v>
      </c>
      <c r="S494" s="2">
        <v>6450.4</v>
      </c>
      <c r="T494" t="s">
        <v>73</v>
      </c>
      <c r="U494" t="s">
        <v>3115</v>
      </c>
      <c r="V494" t="s">
        <v>38</v>
      </c>
      <c r="W494" t="s">
        <v>103</v>
      </c>
      <c r="X494" t="s">
        <v>40</v>
      </c>
      <c r="Y494" t="s">
        <v>39</v>
      </c>
      <c r="Z494" t="s">
        <v>120</v>
      </c>
      <c r="AA494" t="s">
        <v>120</v>
      </c>
      <c r="AB494">
        <f>IF(datos_transformados[[#This Row],[Cancelacion_reserva]]="Verdadero",1,0)</f>
        <v>1</v>
      </c>
      <c r="AC494">
        <v>7</v>
      </c>
      <c r="AD494">
        <v>8</v>
      </c>
      <c r="AE494" t="s">
        <v>3116</v>
      </c>
      <c r="AF494" t="s">
        <v>41</v>
      </c>
      <c r="AG494" t="s">
        <v>82</v>
      </c>
      <c r="AH494" t="s">
        <v>104</v>
      </c>
      <c r="AI494">
        <v>4</v>
      </c>
      <c r="AJ494">
        <v>3</v>
      </c>
      <c r="AK494">
        <v>5</v>
      </c>
      <c r="AL494">
        <v>5</v>
      </c>
      <c r="AM494" t="s">
        <v>44</v>
      </c>
      <c r="AN494" t="s">
        <v>3116</v>
      </c>
      <c r="AO494" t="s">
        <v>41</v>
      </c>
      <c r="AP494">
        <v>4</v>
      </c>
      <c r="AQ494" t="s">
        <v>165</v>
      </c>
      <c r="AR494" t="s">
        <v>146</v>
      </c>
      <c r="AS494" s="1">
        <v>6450.4</v>
      </c>
      <c r="AT494" s="2">
        <v>716.71</v>
      </c>
    </row>
    <row r="495" spans="1:46" x14ac:dyDescent="0.25">
      <c r="A495" t="s">
        <v>1565</v>
      </c>
      <c r="B495" t="s">
        <v>1566</v>
      </c>
      <c r="C495">
        <v>63</v>
      </c>
      <c r="D495" t="s">
        <v>3119</v>
      </c>
      <c r="E495" t="s">
        <v>58</v>
      </c>
      <c r="F495" t="s">
        <v>85</v>
      </c>
      <c r="G495" t="s">
        <v>85</v>
      </c>
      <c r="H495" t="s">
        <v>34</v>
      </c>
      <c r="I495" t="s">
        <v>34</v>
      </c>
      <c r="J495" t="s">
        <v>1567</v>
      </c>
      <c r="K495" s="3">
        <v>45312</v>
      </c>
      <c r="L495" s="3">
        <v>45555</v>
      </c>
      <c r="M495">
        <v>3</v>
      </c>
      <c r="N495">
        <v>243</v>
      </c>
      <c r="O495">
        <v>2</v>
      </c>
      <c r="P495">
        <v>3</v>
      </c>
      <c r="Q495" t="s">
        <v>61</v>
      </c>
      <c r="R495" t="s">
        <v>61</v>
      </c>
      <c r="S495" s="2">
        <v>1564.2</v>
      </c>
      <c r="T495" t="s">
        <v>73</v>
      </c>
      <c r="U495" t="s">
        <v>119</v>
      </c>
      <c r="V495" t="s">
        <v>119</v>
      </c>
      <c r="W495" t="s">
        <v>63</v>
      </c>
      <c r="X495" t="s">
        <v>40</v>
      </c>
      <c r="Y495" t="s">
        <v>39</v>
      </c>
      <c r="Z495" t="s">
        <v>120</v>
      </c>
      <c r="AA495" t="s">
        <v>120</v>
      </c>
      <c r="AB495">
        <f>IF(datos_transformados[[#This Row],[Cancelacion_reserva]]="Verdadero",1,0)</f>
        <v>0</v>
      </c>
      <c r="AC495">
        <v>7</v>
      </c>
      <c r="AD495">
        <v>1</v>
      </c>
      <c r="AE495" t="s">
        <v>3116</v>
      </c>
      <c r="AF495" t="s">
        <v>41</v>
      </c>
      <c r="AG495" t="s">
        <v>82</v>
      </c>
      <c r="AH495" t="s">
        <v>104</v>
      </c>
      <c r="AI495">
        <v>11</v>
      </c>
      <c r="AJ495">
        <v>1</v>
      </c>
      <c r="AK495">
        <v>2</v>
      </c>
      <c r="AL495">
        <v>9</v>
      </c>
      <c r="AM495" t="s">
        <v>55</v>
      </c>
      <c r="AN495" t="s">
        <v>3123</v>
      </c>
      <c r="AO495" t="s">
        <v>88</v>
      </c>
      <c r="AP495">
        <v>3</v>
      </c>
      <c r="AQ495" t="s">
        <v>115</v>
      </c>
      <c r="AR495" t="s">
        <v>146</v>
      </c>
      <c r="AS495" s="1">
        <v>521.4</v>
      </c>
      <c r="AT495" s="2">
        <v>782.1</v>
      </c>
    </row>
    <row r="496" spans="1:46" x14ac:dyDescent="0.25">
      <c r="A496" t="s">
        <v>1568</v>
      </c>
      <c r="B496" t="s">
        <v>1569</v>
      </c>
      <c r="C496">
        <v>22</v>
      </c>
      <c r="D496" t="s">
        <v>3119</v>
      </c>
      <c r="E496" t="s">
        <v>58</v>
      </c>
      <c r="F496" t="s">
        <v>85</v>
      </c>
      <c r="G496" t="s">
        <v>85</v>
      </c>
      <c r="H496" t="s">
        <v>91</v>
      </c>
      <c r="I496" t="s">
        <v>91</v>
      </c>
      <c r="J496" t="s">
        <v>1570</v>
      </c>
      <c r="K496" s="3">
        <v>45613</v>
      </c>
      <c r="L496" s="3">
        <v>45640</v>
      </c>
      <c r="M496">
        <v>23</v>
      </c>
      <c r="N496">
        <v>27</v>
      </c>
      <c r="O496">
        <v>11</v>
      </c>
      <c r="P496">
        <v>2</v>
      </c>
      <c r="Q496" t="s">
        <v>61</v>
      </c>
      <c r="R496" t="s">
        <v>61</v>
      </c>
      <c r="S496" s="2">
        <v>11130.2</v>
      </c>
      <c r="T496" t="s">
        <v>80</v>
      </c>
      <c r="U496" t="s">
        <v>3124</v>
      </c>
      <c r="V496" t="s">
        <v>93</v>
      </c>
      <c r="W496" t="s">
        <v>63</v>
      </c>
      <c r="X496" t="s">
        <v>52</v>
      </c>
      <c r="Y496" t="s">
        <v>229</v>
      </c>
      <c r="Z496" t="s">
        <v>229</v>
      </c>
      <c r="AA496" t="s">
        <v>229</v>
      </c>
      <c r="AB496">
        <f>IF(datos_transformados[[#This Row],[Cancelacion_reserva]]="Verdadero",1,0)</f>
        <v>1</v>
      </c>
      <c r="AC496">
        <v>2</v>
      </c>
      <c r="AD496">
        <v>10</v>
      </c>
      <c r="AE496" t="s">
        <v>3123</v>
      </c>
      <c r="AF496" t="s">
        <v>88</v>
      </c>
      <c r="AG496" t="s">
        <v>82</v>
      </c>
      <c r="AH496" t="s">
        <v>54</v>
      </c>
      <c r="AI496">
        <v>3</v>
      </c>
      <c r="AJ496">
        <v>11</v>
      </c>
      <c r="AK496">
        <v>7</v>
      </c>
      <c r="AL496">
        <v>12</v>
      </c>
      <c r="AM496" t="s">
        <v>55</v>
      </c>
      <c r="AN496" t="s">
        <v>3116</v>
      </c>
      <c r="AO496" t="s">
        <v>41</v>
      </c>
      <c r="AP496">
        <v>5</v>
      </c>
      <c r="AQ496" t="s">
        <v>115</v>
      </c>
      <c r="AR496" t="s">
        <v>67</v>
      </c>
      <c r="AS496" s="1">
        <v>5565.1</v>
      </c>
      <c r="AT496" s="2">
        <v>1011.84</v>
      </c>
    </row>
    <row r="497" spans="1:46" x14ac:dyDescent="0.25">
      <c r="A497" t="s">
        <v>1571</v>
      </c>
      <c r="B497" t="s">
        <v>1572</v>
      </c>
      <c r="C497">
        <v>38</v>
      </c>
      <c r="D497" t="s">
        <v>3111</v>
      </c>
      <c r="E497" t="s">
        <v>32</v>
      </c>
      <c r="F497" t="s">
        <v>3126</v>
      </c>
      <c r="G497" t="s">
        <v>110</v>
      </c>
      <c r="H497" t="s">
        <v>3113</v>
      </c>
      <c r="I497" t="s">
        <v>34</v>
      </c>
      <c r="J497" t="s">
        <v>1573</v>
      </c>
      <c r="K497" s="3">
        <v>45328</v>
      </c>
      <c r="L497" s="3">
        <v>45342</v>
      </c>
      <c r="M497">
        <v>147</v>
      </c>
      <c r="N497">
        <v>14</v>
      </c>
      <c r="O497">
        <v>1</v>
      </c>
      <c r="P497">
        <v>4</v>
      </c>
      <c r="Q497" t="s">
        <v>3114</v>
      </c>
      <c r="R497" t="s">
        <v>36</v>
      </c>
      <c r="S497" s="2">
        <v>16337.5</v>
      </c>
      <c r="T497" t="s">
        <v>37</v>
      </c>
      <c r="U497" t="s">
        <v>3115</v>
      </c>
      <c r="V497" t="s">
        <v>38</v>
      </c>
      <c r="W497" t="s">
        <v>39</v>
      </c>
      <c r="X497" t="s">
        <v>40</v>
      </c>
      <c r="Y497" t="s">
        <v>39</v>
      </c>
      <c r="Z497" t="s">
        <v>39</v>
      </c>
      <c r="AA497" t="s">
        <v>39</v>
      </c>
      <c r="AB497">
        <f>IF(datos_transformados[[#This Row],[Cancelacion_reserva]]="Verdadero",1,0)</f>
        <v>1</v>
      </c>
      <c r="AC497">
        <v>5</v>
      </c>
      <c r="AD497">
        <v>0</v>
      </c>
      <c r="AE497" t="s">
        <v>3123</v>
      </c>
      <c r="AF497" t="s">
        <v>88</v>
      </c>
      <c r="AG497" t="s">
        <v>53</v>
      </c>
      <c r="AH497" t="s">
        <v>54</v>
      </c>
      <c r="AI497">
        <v>1</v>
      </c>
      <c r="AJ497">
        <v>2</v>
      </c>
      <c r="AK497">
        <v>5</v>
      </c>
      <c r="AL497">
        <v>2</v>
      </c>
      <c r="AM497" t="s">
        <v>55</v>
      </c>
      <c r="AN497" t="s">
        <v>3116</v>
      </c>
      <c r="AO497" t="s">
        <v>41</v>
      </c>
      <c r="AP497">
        <v>1</v>
      </c>
      <c r="AQ497" t="s">
        <v>66</v>
      </c>
      <c r="AR497" t="s">
        <v>46</v>
      </c>
      <c r="AS497" s="1">
        <v>4084.38</v>
      </c>
      <c r="AT497" s="2">
        <v>16337.5</v>
      </c>
    </row>
    <row r="498" spans="1:46" x14ac:dyDescent="0.25">
      <c r="A498" t="s">
        <v>1574</v>
      </c>
      <c r="B498" t="s">
        <v>1575</v>
      </c>
      <c r="C498">
        <v>59</v>
      </c>
      <c r="D498" t="s">
        <v>3125</v>
      </c>
      <c r="E498" t="s">
        <v>97</v>
      </c>
      <c r="F498" t="s">
        <v>3120</v>
      </c>
      <c r="G498" t="s">
        <v>70</v>
      </c>
      <c r="H498" t="s">
        <v>34</v>
      </c>
      <c r="I498" t="s">
        <v>34</v>
      </c>
      <c r="J498" t="s">
        <v>1576</v>
      </c>
      <c r="K498" s="3">
        <v>45354</v>
      </c>
      <c r="L498" s="3">
        <v>45639</v>
      </c>
      <c r="M498">
        <v>337</v>
      </c>
      <c r="N498">
        <v>285</v>
      </c>
      <c r="O498">
        <v>7</v>
      </c>
      <c r="P498">
        <v>4</v>
      </c>
      <c r="Q498" t="s">
        <v>72</v>
      </c>
      <c r="R498" t="s">
        <v>72</v>
      </c>
      <c r="S498" s="2">
        <v>212.3</v>
      </c>
      <c r="T498" t="s">
        <v>37</v>
      </c>
      <c r="U498" t="s">
        <v>119</v>
      </c>
      <c r="V498" t="s">
        <v>119</v>
      </c>
      <c r="W498" t="s">
        <v>63</v>
      </c>
      <c r="X498" t="s">
        <v>64</v>
      </c>
      <c r="Y498" t="s">
        <v>39</v>
      </c>
      <c r="Z498" t="s">
        <v>39</v>
      </c>
      <c r="AA498" t="s">
        <v>39</v>
      </c>
      <c r="AB498">
        <f>IF(datos_transformados[[#This Row],[Cancelacion_reserva]]="Verdadero",1,0)</f>
        <v>0</v>
      </c>
      <c r="AC498">
        <v>5</v>
      </c>
      <c r="AD498">
        <v>6</v>
      </c>
      <c r="AE498" t="s">
        <v>3116</v>
      </c>
      <c r="AF498" t="s">
        <v>41</v>
      </c>
      <c r="AG498" t="s">
        <v>42</v>
      </c>
      <c r="AH498" t="s">
        <v>104</v>
      </c>
      <c r="AI498">
        <v>12</v>
      </c>
      <c r="AJ498">
        <v>3</v>
      </c>
      <c r="AK498">
        <v>7</v>
      </c>
      <c r="AL498">
        <v>12</v>
      </c>
      <c r="AM498" t="s">
        <v>44</v>
      </c>
      <c r="AN498" t="s">
        <v>3123</v>
      </c>
      <c r="AO498" t="s">
        <v>88</v>
      </c>
      <c r="AP498">
        <v>3</v>
      </c>
      <c r="AQ498" t="s">
        <v>165</v>
      </c>
      <c r="AR498" t="s">
        <v>146</v>
      </c>
      <c r="AS498" s="1">
        <v>53.08</v>
      </c>
      <c r="AT498" s="2">
        <v>30.33</v>
      </c>
    </row>
    <row r="499" spans="1:46" x14ac:dyDescent="0.25">
      <c r="A499" t="s">
        <v>1577</v>
      </c>
      <c r="B499" t="s">
        <v>1578</v>
      </c>
      <c r="C499">
        <v>44</v>
      </c>
      <c r="D499" t="s">
        <v>3119</v>
      </c>
      <c r="E499" t="s">
        <v>58</v>
      </c>
      <c r="F499" t="s">
        <v>59</v>
      </c>
      <c r="G499" t="s">
        <v>59</v>
      </c>
      <c r="H499" t="s">
        <v>34</v>
      </c>
      <c r="I499" t="s">
        <v>34</v>
      </c>
      <c r="J499" t="s">
        <v>1579</v>
      </c>
      <c r="K499" s="3">
        <v>45310</v>
      </c>
      <c r="L499" s="3">
        <v>45625</v>
      </c>
      <c r="M499">
        <v>298</v>
      </c>
      <c r="N499">
        <v>315</v>
      </c>
      <c r="O499">
        <v>3</v>
      </c>
      <c r="P499">
        <v>1</v>
      </c>
      <c r="Q499" t="s">
        <v>3114</v>
      </c>
      <c r="R499" t="s">
        <v>36</v>
      </c>
      <c r="S499" s="2">
        <v>11617.3</v>
      </c>
      <c r="T499" t="s">
        <v>37</v>
      </c>
      <c r="U499" t="s">
        <v>62</v>
      </c>
      <c r="V499" t="s">
        <v>62</v>
      </c>
      <c r="W499" t="s">
        <v>39</v>
      </c>
      <c r="X499" t="s">
        <v>64</v>
      </c>
      <c r="Y499" t="s">
        <v>39</v>
      </c>
      <c r="Z499" t="s">
        <v>39</v>
      </c>
      <c r="AA499" t="s">
        <v>39</v>
      </c>
      <c r="AB499">
        <f>IF(datos_transformados[[#This Row],[Cancelacion_reserva]]="Verdadero",1,0)</f>
        <v>1</v>
      </c>
      <c r="AC499">
        <v>1</v>
      </c>
      <c r="AD499">
        <v>2</v>
      </c>
      <c r="AE499" t="s">
        <v>3116</v>
      </c>
      <c r="AF499" t="s">
        <v>41</v>
      </c>
      <c r="AG499" t="s">
        <v>42</v>
      </c>
      <c r="AH499" t="s">
        <v>54</v>
      </c>
      <c r="AI499">
        <v>3</v>
      </c>
      <c r="AJ499">
        <v>1</v>
      </c>
      <c r="AK499">
        <v>9</v>
      </c>
      <c r="AL499">
        <v>11</v>
      </c>
      <c r="AM499" t="s">
        <v>55</v>
      </c>
      <c r="AN499" t="s">
        <v>3116</v>
      </c>
      <c r="AO499" t="s">
        <v>41</v>
      </c>
      <c r="AP499">
        <v>2</v>
      </c>
      <c r="AQ499" t="s">
        <v>45</v>
      </c>
      <c r="AR499" t="s">
        <v>94</v>
      </c>
      <c r="AS499" s="1">
        <v>11617.3</v>
      </c>
      <c r="AT499" s="2">
        <v>3872.43</v>
      </c>
    </row>
    <row r="500" spans="1:46" x14ac:dyDescent="0.25">
      <c r="A500" t="s">
        <v>1580</v>
      </c>
      <c r="B500" t="s">
        <v>1581</v>
      </c>
      <c r="C500">
        <v>47</v>
      </c>
      <c r="D500" t="s">
        <v>3111</v>
      </c>
      <c r="E500" t="s">
        <v>32</v>
      </c>
      <c r="F500" t="s">
        <v>3117</v>
      </c>
      <c r="G500" t="s">
        <v>49</v>
      </c>
      <c r="H500" t="s">
        <v>91</v>
      </c>
      <c r="I500" t="s">
        <v>91</v>
      </c>
      <c r="J500" t="s">
        <v>1582</v>
      </c>
      <c r="K500" s="3">
        <v>45524</v>
      </c>
      <c r="L500" s="3">
        <v>45553</v>
      </c>
      <c r="M500">
        <v>131</v>
      </c>
      <c r="N500">
        <v>29</v>
      </c>
      <c r="O500">
        <v>4</v>
      </c>
      <c r="P500">
        <v>2</v>
      </c>
      <c r="Q500" t="s">
        <v>72</v>
      </c>
      <c r="R500" t="s">
        <v>72</v>
      </c>
      <c r="S500" s="2">
        <v>16161.6</v>
      </c>
      <c r="T500" t="s">
        <v>37</v>
      </c>
      <c r="U500" t="s">
        <v>3118</v>
      </c>
      <c r="V500" t="s">
        <v>51</v>
      </c>
      <c r="W500" t="s">
        <v>103</v>
      </c>
      <c r="X500" t="s">
        <v>64</v>
      </c>
      <c r="Y500" t="s">
        <v>39</v>
      </c>
      <c r="Z500" t="s">
        <v>39</v>
      </c>
      <c r="AA500" t="s">
        <v>39</v>
      </c>
      <c r="AB500">
        <f>IF(datos_transformados[[#This Row],[Cancelacion_reserva]]="Verdadero",1,0)</f>
        <v>0</v>
      </c>
      <c r="AC500">
        <v>3</v>
      </c>
      <c r="AD500">
        <v>3</v>
      </c>
      <c r="AE500" t="s">
        <v>3116</v>
      </c>
      <c r="AF500" t="s">
        <v>41</v>
      </c>
      <c r="AG500" t="s">
        <v>82</v>
      </c>
      <c r="AH500" t="s">
        <v>104</v>
      </c>
      <c r="AI500">
        <v>3</v>
      </c>
      <c r="AJ500">
        <v>8</v>
      </c>
      <c r="AK500">
        <v>3</v>
      </c>
      <c r="AL500">
        <v>9</v>
      </c>
      <c r="AM500" t="s">
        <v>44</v>
      </c>
      <c r="AN500" t="s">
        <v>3123</v>
      </c>
      <c r="AO500" t="s">
        <v>88</v>
      </c>
      <c r="AP500">
        <v>4</v>
      </c>
      <c r="AQ500" t="s">
        <v>99</v>
      </c>
      <c r="AR500" t="s">
        <v>94</v>
      </c>
      <c r="AS500" s="1">
        <v>8080.8</v>
      </c>
      <c r="AT500" s="2">
        <v>4040.4</v>
      </c>
    </row>
    <row r="501" spans="1:46" x14ac:dyDescent="0.25">
      <c r="A501" t="s">
        <v>1583</v>
      </c>
      <c r="B501" t="s">
        <v>1584</v>
      </c>
      <c r="C501">
        <v>22</v>
      </c>
      <c r="D501" t="s">
        <v>3125</v>
      </c>
      <c r="E501" t="s">
        <v>97</v>
      </c>
      <c r="F501" t="s">
        <v>3117</v>
      </c>
      <c r="G501" t="s">
        <v>49</v>
      </c>
      <c r="H501" t="s">
        <v>91</v>
      </c>
      <c r="I501" t="s">
        <v>91</v>
      </c>
      <c r="J501" t="s">
        <v>1585</v>
      </c>
      <c r="K501" s="3">
        <v>45376</v>
      </c>
      <c r="L501" s="3">
        <v>45426</v>
      </c>
      <c r="M501">
        <v>64</v>
      </c>
      <c r="N501">
        <v>50</v>
      </c>
      <c r="O501">
        <v>9</v>
      </c>
      <c r="P501">
        <v>4</v>
      </c>
      <c r="Q501" t="s">
        <v>3114</v>
      </c>
      <c r="R501" t="s">
        <v>36</v>
      </c>
      <c r="S501" s="2">
        <v>8938.4</v>
      </c>
      <c r="T501" t="s">
        <v>80</v>
      </c>
      <c r="U501" t="s">
        <v>3118</v>
      </c>
      <c r="V501" t="s">
        <v>51</v>
      </c>
      <c r="W501" t="s">
        <v>39</v>
      </c>
      <c r="X501" t="s">
        <v>52</v>
      </c>
      <c r="Y501" t="s">
        <v>39</v>
      </c>
      <c r="Z501" t="s">
        <v>39</v>
      </c>
      <c r="AA501" t="s">
        <v>39</v>
      </c>
      <c r="AB501">
        <f>IF(datos_transformados[[#This Row],[Cancelacion_reserva]]="Verdadero",1,0)</f>
        <v>1</v>
      </c>
      <c r="AC501">
        <v>8</v>
      </c>
      <c r="AD501">
        <v>8</v>
      </c>
      <c r="AE501" t="s">
        <v>3123</v>
      </c>
      <c r="AF501" t="s">
        <v>88</v>
      </c>
      <c r="AG501" t="s">
        <v>53</v>
      </c>
      <c r="AH501" t="s">
        <v>54</v>
      </c>
      <c r="AI501">
        <v>7</v>
      </c>
      <c r="AJ501">
        <v>3</v>
      </c>
      <c r="AK501">
        <v>1</v>
      </c>
      <c r="AL501">
        <v>5</v>
      </c>
      <c r="AM501" t="s">
        <v>44</v>
      </c>
      <c r="AN501" t="s">
        <v>3116</v>
      </c>
      <c r="AO501" t="s">
        <v>41</v>
      </c>
      <c r="AP501">
        <v>5</v>
      </c>
      <c r="AQ501" t="s">
        <v>115</v>
      </c>
      <c r="AR501" t="s">
        <v>67</v>
      </c>
      <c r="AS501" s="1">
        <v>2234.6</v>
      </c>
      <c r="AT501" s="2">
        <v>993.16</v>
      </c>
    </row>
    <row r="502" spans="1:46" x14ac:dyDescent="0.25">
      <c r="A502" t="s">
        <v>1586</v>
      </c>
      <c r="B502" t="s">
        <v>1587</v>
      </c>
      <c r="C502">
        <v>61</v>
      </c>
      <c r="D502" t="s">
        <v>3111</v>
      </c>
      <c r="E502" t="s">
        <v>32</v>
      </c>
      <c r="F502" t="s">
        <v>3117</v>
      </c>
      <c r="G502" t="s">
        <v>49</v>
      </c>
      <c r="H502" t="s">
        <v>3113</v>
      </c>
      <c r="I502" t="s">
        <v>34</v>
      </c>
      <c r="J502" t="s">
        <v>1588</v>
      </c>
      <c r="K502" s="3">
        <v>45294</v>
      </c>
      <c r="L502" s="3">
        <v>45518</v>
      </c>
      <c r="M502">
        <v>51</v>
      </c>
      <c r="N502">
        <v>224</v>
      </c>
      <c r="O502">
        <v>3</v>
      </c>
      <c r="P502">
        <v>1</v>
      </c>
      <c r="Q502" t="s">
        <v>72</v>
      </c>
      <c r="R502" t="s">
        <v>72</v>
      </c>
      <c r="S502" s="2">
        <v>1290.8</v>
      </c>
      <c r="T502" t="s">
        <v>73</v>
      </c>
      <c r="U502" t="s">
        <v>3115</v>
      </c>
      <c r="V502" t="s">
        <v>38</v>
      </c>
      <c r="W502" t="s">
        <v>63</v>
      </c>
      <c r="X502" t="s">
        <v>40</v>
      </c>
      <c r="Y502" t="s">
        <v>39</v>
      </c>
      <c r="Z502" t="s">
        <v>39</v>
      </c>
      <c r="AA502" t="s">
        <v>39</v>
      </c>
      <c r="AB502">
        <f>IF(datos_transformados[[#This Row],[Cancelacion_reserva]]="Verdadero",1,0)</f>
        <v>0</v>
      </c>
      <c r="AC502">
        <v>9</v>
      </c>
      <c r="AD502">
        <v>2</v>
      </c>
      <c r="AE502" t="s">
        <v>3116</v>
      </c>
      <c r="AF502" t="s">
        <v>41</v>
      </c>
      <c r="AG502" t="s">
        <v>42</v>
      </c>
      <c r="AH502" t="s">
        <v>54</v>
      </c>
      <c r="AI502">
        <v>11</v>
      </c>
      <c r="AJ502">
        <v>1</v>
      </c>
      <c r="AK502">
        <v>5</v>
      </c>
      <c r="AL502">
        <v>8</v>
      </c>
      <c r="AM502" t="s">
        <v>55</v>
      </c>
      <c r="AN502" t="s">
        <v>3123</v>
      </c>
      <c r="AO502" t="s">
        <v>88</v>
      </c>
      <c r="AP502">
        <v>1</v>
      </c>
      <c r="AQ502" t="s">
        <v>66</v>
      </c>
      <c r="AR502" t="s">
        <v>146</v>
      </c>
      <c r="AS502" s="1">
        <v>1290.8</v>
      </c>
      <c r="AT502" s="2">
        <v>430.27</v>
      </c>
    </row>
    <row r="503" spans="1:46" x14ac:dyDescent="0.25">
      <c r="A503" t="s">
        <v>1589</v>
      </c>
      <c r="B503" t="s">
        <v>1590</v>
      </c>
      <c r="C503">
        <v>25</v>
      </c>
      <c r="D503" t="s">
        <v>3119</v>
      </c>
      <c r="E503" t="s">
        <v>58</v>
      </c>
      <c r="F503" t="s">
        <v>59</v>
      </c>
      <c r="G503" t="s">
        <v>59</v>
      </c>
      <c r="H503" t="s">
        <v>34</v>
      </c>
      <c r="I503" t="s">
        <v>34</v>
      </c>
      <c r="J503" t="s">
        <v>1591</v>
      </c>
      <c r="K503" s="3">
        <v>45378</v>
      </c>
      <c r="L503" s="3">
        <v>45437</v>
      </c>
      <c r="M503">
        <v>234</v>
      </c>
      <c r="N503">
        <v>59</v>
      </c>
      <c r="O503">
        <v>10</v>
      </c>
      <c r="P503">
        <v>2</v>
      </c>
      <c r="Q503" t="s">
        <v>72</v>
      </c>
      <c r="R503" t="s">
        <v>72</v>
      </c>
      <c r="S503" s="2">
        <v>1010.2</v>
      </c>
      <c r="T503" t="s">
        <v>37</v>
      </c>
      <c r="U503" t="s">
        <v>3118</v>
      </c>
      <c r="V503" t="s">
        <v>51</v>
      </c>
      <c r="W503" t="s">
        <v>63</v>
      </c>
      <c r="X503" t="s">
        <v>64</v>
      </c>
      <c r="Y503" t="s">
        <v>39</v>
      </c>
      <c r="Z503" t="s">
        <v>39</v>
      </c>
      <c r="AA503" t="s">
        <v>39</v>
      </c>
      <c r="AB503">
        <f>IF(datos_transformados[[#This Row],[Cancelacion_reserva]]="Verdadero",1,0)</f>
        <v>0</v>
      </c>
      <c r="AC503">
        <v>1</v>
      </c>
      <c r="AD503">
        <v>9</v>
      </c>
      <c r="AE503" t="s">
        <v>3123</v>
      </c>
      <c r="AF503" t="s">
        <v>88</v>
      </c>
      <c r="AG503" t="s">
        <v>53</v>
      </c>
      <c r="AH503" t="s">
        <v>43</v>
      </c>
      <c r="AI503">
        <v>9</v>
      </c>
      <c r="AJ503">
        <v>3</v>
      </c>
      <c r="AK503">
        <v>8</v>
      </c>
      <c r="AL503">
        <v>5</v>
      </c>
      <c r="AM503" t="s">
        <v>55</v>
      </c>
      <c r="AN503" t="s">
        <v>3123</v>
      </c>
      <c r="AO503" t="s">
        <v>88</v>
      </c>
      <c r="AP503">
        <v>5</v>
      </c>
      <c r="AQ503" t="s">
        <v>99</v>
      </c>
      <c r="AR503" t="s">
        <v>67</v>
      </c>
      <c r="AS503" s="1">
        <v>505.1</v>
      </c>
      <c r="AT503" s="2">
        <v>101.02</v>
      </c>
    </row>
    <row r="504" spans="1:46" x14ac:dyDescent="0.25">
      <c r="A504" t="s">
        <v>1592</v>
      </c>
      <c r="B504" t="s">
        <v>1593</v>
      </c>
      <c r="C504">
        <v>29</v>
      </c>
      <c r="D504" t="s">
        <v>3125</v>
      </c>
      <c r="E504" t="s">
        <v>97</v>
      </c>
      <c r="F504" t="s">
        <v>3117</v>
      </c>
      <c r="G504" t="s">
        <v>49</v>
      </c>
      <c r="H504" t="s">
        <v>34</v>
      </c>
      <c r="I504" t="s">
        <v>34</v>
      </c>
      <c r="J504" t="s">
        <v>1594</v>
      </c>
      <c r="K504" s="3">
        <v>45414</v>
      </c>
      <c r="L504" s="3">
        <v>45422</v>
      </c>
      <c r="M504">
        <v>171</v>
      </c>
      <c r="N504">
        <v>8</v>
      </c>
      <c r="O504">
        <v>6</v>
      </c>
      <c r="P504">
        <v>4</v>
      </c>
      <c r="Q504" t="s">
        <v>61</v>
      </c>
      <c r="R504" t="s">
        <v>61</v>
      </c>
      <c r="S504" s="2">
        <v>5822.5</v>
      </c>
      <c r="T504" t="s">
        <v>73</v>
      </c>
      <c r="U504" t="s">
        <v>3122</v>
      </c>
      <c r="V504" t="s">
        <v>81</v>
      </c>
      <c r="W504" t="s">
        <v>103</v>
      </c>
      <c r="X504" t="s">
        <v>40</v>
      </c>
      <c r="Y504" t="s">
        <v>3127</v>
      </c>
      <c r="Z504" t="s">
        <v>3127</v>
      </c>
      <c r="AA504" t="s">
        <v>130</v>
      </c>
      <c r="AB504">
        <f>IF(datos_transformados[[#This Row],[Cancelacion_reserva]]="Verdadero",1,0)</f>
        <v>0</v>
      </c>
      <c r="AC504">
        <v>2</v>
      </c>
      <c r="AD504">
        <v>5</v>
      </c>
      <c r="AE504" t="s">
        <v>3116</v>
      </c>
      <c r="AF504" t="s">
        <v>41</v>
      </c>
      <c r="AG504" t="s">
        <v>42</v>
      </c>
      <c r="AH504" t="s">
        <v>104</v>
      </c>
      <c r="AI504">
        <v>11</v>
      </c>
      <c r="AJ504">
        <v>5</v>
      </c>
      <c r="AK504">
        <v>11</v>
      </c>
      <c r="AL504">
        <v>5</v>
      </c>
      <c r="AM504" t="s">
        <v>55</v>
      </c>
      <c r="AN504" t="s">
        <v>3123</v>
      </c>
      <c r="AO504" t="s">
        <v>88</v>
      </c>
      <c r="AP504">
        <v>3</v>
      </c>
      <c r="AQ504" t="s">
        <v>99</v>
      </c>
      <c r="AR504" t="s">
        <v>67</v>
      </c>
      <c r="AS504" s="1">
        <v>1455.63</v>
      </c>
      <c r="AT504" s="2">
        <v>970.42</v>
      </c>
    </row>
    <row r="505" spans="1:46" x14ac:dyDescent="0.25">
      <c r="A505" t="s">
        <v>1595</v>
      </c>
      <c r="B505" t="s">
        <v>1596</v>
      </c>
      <c r="C505">
        <v>52</v>
      </c>
      <c r="D505" t="s">
        <v>3111</v>
      </c>
      <c r="E505" t="s">
        <v>32</v>
      </c>
      <c r="F505" t="s">
        <v>3117</v>
      </c>
      <c r="G505" t="s">
        <v>49</v>
      </c>
      <c r="H505" t="s">
        <v>34</v>
      </c>
      <c r="I505" t="s">
        <v>34</v>
      </c>
      <c r="J505" t="s">
        <v>1597</v>
      </c>
      <c r="K505" s="3">
        <v>45493</v>
      </c>
      <c r="L505" s="3">
        <v>45575</v>
      </c>
      <c r="M505">
        <v>337</v>
      </c>
      <c r="N505">
        <v>82</v>
      </c>
      <c r="O505">
        <v>13</v>
      </c>
      <c r="P505">
        <v>4</v>
      </c>
      <c r="Q505" t="s">
        <v>61</v>
      </c>
      <c r="R505" t="s">
        <v>61</v>
      </c>
      <c r="S505" s="2">
        <v>19541.8</v>
      </c>
      <c r="T505" t="s">
        <v>37</v>
      </c>
      <c r="U505" t="s">
        <v>119</v>
      </c>
      <c r="V505" t="s">
        <v>119</v>
      </c>
      <c r="W505" t="s">
        <v>103</v>
      </c>
      <c r="X505" t="s">
        <v>40</v>
      </c>
      <c r="Y505" t="s">
        <v>39</v>
      </c>
      <c r="Z505" t="s">
        <v>120</v>
      </c>
      <c r="AA505" t="s">
        <v>120</v>
      </c>
      <c r="AB505">
        <f>IF(datos_transformados[[#This Row],[Cancelacion_reserva]]="Verdadero",1,0)</f>
        <v>0</v>
      </c>
      <c r="AC505">
        <v>4</v>
      </c>
      <c r="AD505">
        <v>12</v>
      </c>
      <c r="AE505" t="s">
        <v>3116</v>
      </c>
      <c r="AF505" t="s">
        <v>41</v>
      </c>
      <c r="AG505" t="s">
        <v>42</v>
      </c>
      <c r="AH505" t="s">
        <v>104</v>
      </c>
      <c r="AI505">
        <v>4</v>
      </c>
      <c r="AJ505">
        <v>7</v>
      </c>
      <c r="AK505">
        <v>8</v>
      </c>
      <c r="AL505">
        <v>10</v>
      </c>
      <c r="AM505" t="s">
        <v>44</v>
      </c>
      <c r="AN505" t="s">
        <v>3123</v>
      </c>
      <c r="AO505" t="s">
        <v>88</v>
      </c>
      <c r="AP505">
        <v>3</v>
      </c>
      <c r="AQ505" t="s">
        <v>66</v>
      </c>
      <c r="AR505" t="s">
        <v>146</v>
      </c>
      <c r="AS505" s="1">
        <v>4885.45</v>
      </c>
      <c r="AT505" s="2">
        <v>1503.22</v>
      </c>
    </row>
    <row r="506" spans="1:46" x14ac:dyDescent="0.25">
      <c r="A506" t="s">
        <v>1598</v>
      </c>
      <c r="B506" t="s">
        <v>1599</v>
      </c>
      <c r="C506">
        <v>61</v>
      </c>
      <c r="D506" t="s">
        <v>3119</v>
      </c>
      <c r="E506" t="s">
        <v>58</v>
      </c>
      <c r="F506" t="s">
        <v>3117</v>
      </c>
      <c r="G506" t="s">
        <v>49</v>
      </c>
      <c r="H506" t="s">
        <v>3113</v>
      </c>
      <c r="I506" t="s">
        <v>34</v>
      </c>
      <c r="J506" t="s">
        <v>1600</v>
      </c>
      <c r="K506" s="3">
        <v>45389</v>
      </c>
      <c r="L506" s="3">
        <v>45503</v>
      </c>
      <c r="M506">
        <v>158</v>
      </c>
      <c r="N506">
        <v>114</v>
      </c>
      <c r="O506">
        <v>5</v>
      </c>
      <c r="P506">
        <v>2</v>
      </c>
      <c r="Q506" t="s">
        <v>72</v>
      </c>
      <c r="R506" t="s">
        <v>72</v>
      </c>
      <c r="S506" s="2">
        <v>10469.5</v>
      </c>
      <c r="T506" t="s">
        <v>73</v>
      </c>
      <c r="U506" t="s">
        <v>62</v>
      </c>
      <c r="V506" t="s">
        <v>62</v>
      </c>
      <c r="W506" t="s">
        <v>74</v>
      </c>
      <c r="X506" t="s">
        <v>40</v>
      </c>
      <c r="Y506" t="s">
        <v>39</v>
      </c>
      <c r="Z506" t="s">
        <v>39</v>
      </c>
      <c r="AA506" t="s">
        <v>39</v>
      </c>
      <c r="AB506">
        <f>IF(datos_transformados[[#This Row],[Cancelacion_reserva]]="Verdadero",1,0)</f>
        <v>1</v>
      </c>
      <c r="AC506">
        <v>5</v>
      </c>
      <c r="AD506">
        <v>4</v>
      </c>
      <c r="AE506" t="s">
        <v>3123</v>
      </c>
      <c r="AF506" t="s">
        <v>88</v>
      </c>
      <c r="AG506" t="s">
        <v>53</v>
      </c>
      <c r="AH506" t="s">
        <v>104</v>
      </c>
      <c r="AI506">
        <v>6</v>
      </c>
      <c r="AJ506">
        <v>4</v>
      </c>
      <c r="AK506">
        <v>6</v>
      </c>
      <c r="AL506">
        <v>7</v>
      </c>
      <c r="AM506" t="s">
        <v>44</v>
      </c>
      <c r="AN506" t="s">
        <v>3116</v>
      </c>
      <c r="AO506" t="s">
        <v>41</v>
      </c>
      <c r="AP506">
        <v>4</v>
      </c>
      <c r="AQ506" t="s">
        <v>165</v>
      </c>
      <c r="AR506" t="s">
        <v>146</v>
      </c>
      <c r="AS506" s="1">
        <v>5234.75</v>
      </c>
      <c r="AT506" s="2">
        <v>2093.9</v>
      </c>
    </row>
    <row r="507" spans="1:46" x14ac:dyDescent="0.25">
      <c r="A507" t="s">
        <v>1601</v>
      </c>
      <c r="B507" t="s">
        <v>1602</v>
      </c>
      <c r="C507">
        <v>41</v>
      </c>
      <c r="D507" t="s">
        <v>3119</v>
      </c>
      <c r="E507" t="s">
        <v>58</v>
      </c>
      <c r="F507" t="s">
        <v>3117</v>
      </c>
      <c r="G507" t="s">
        <v>49</v>
      </c>
      <c r="H507" t="s">
        <v>91</v>
      </c>
      <c r="I507" t="s">
        <v>91</v>
      </c>
      <c r="J507" t="s">
        <v>1603</v>
      </c>
      <c r="K507" s="3">
        <v>45420</v>
      </c>
      <c r="L507" s="3">
        <v>45531</v>
      </c>
      <c r="M507">
        <v>229</v>
      </c>
      <c r="N507">
        <v>111</v>
      </c>
      <c r="O507">
        <v>12</v>
      </c>
      <c r="P507">
        <v>2</v>
      </c>
      <c r="Q507" t="s">
        <v>61</v>
      </c>
      <c r="R507" t="s">
        <v>61</v>
      </c>
      <c r="S507" s="2">
        <v>11979.4</v>
      </c>
      <c r="T507" t="s">
        <v>37</v>
      </c>
      <c r="U507" t="s">
        <v>3122</v>
      </c>
      <c r="V507" t="s">
        <v>81</v>
      </c>
      <c r="W507" t="s">
        <v>103</v>
      </c>
      <c r="X507" t="s">
        <v>64</v>
      </c>
      <c r="Y507" t="s">
        <v>65</v>
      </c>
      <c r="Z507" t="s">
        <v>65</v>
      </c>
      <c r="AA507" t="s">
        <v>65</v>
      </c>
      <c r="AB507">
        <f>IF(datos_transformados[[#This Row],[Cancelacion_reserva]]="Verdadero",1,0)</f>
        <v>0</v>
      </c>
      <c r="AC507">
        <v>3</v>
      </c>
      <c r="AD507">
        <v>11</v>
      </c>
      <c r="AE507" t="s">
        <v>3116</v>
      </c>
      <c r="AF507" t="s">
        <v>41</v>
      </c>
      <c r="AG507" t="s">
        <v>53</v>
      </c>
      <c r="AH507" t="s">
        <v>104</v>
      </c>
      <c r="AI507">
        <v>11</v>
      </c>
      <c r="AJ507">
        <v>5</v>
      </c>
      <c r="AK507">
        <v>4</v>
      </c>
      <c r="AL507">
        <v>8</v>
      </c>
      <c r="AM507" t="s">
        <v>55</v>
      </c>
      <c r="AN507" t="s">
        <v>3123</v>
      </c>
      <c r="AO507" t="s">
        <v>88</v>
      </c>
      <c r="AP507">
        <v>1</v>
      </c>
      <c r="AQ507" t="s">
        <v>66</v>
      </c>
      <c r="AR507" t="s">
        <v>94</v>
      </c>
      <c r="AS507" s="1">
        <v>5989.7</v>
      </c>
      <c r="AT507" s="2">
        <v>998.28</v>
      </c>
    </row>
    <row r="508" spans="1:46" x14ac:dyDescent="0.25">
      <c r="A508" t="s">
        <v>1604</v>
      </c>
      <c r="B508" t="s">
        <v>1605</v>
      </c>
      <c r="C508">
        <v>28</v>
      </c>
      <c r="D508" t="s">
        <v>3111</v>
      </c>
      <c r="E508" t="s">
        <v>32</v>
      </c>
      <c r="F508" t="s">
        <v>3126</v>
      </c>
      <c r="G508" t="s">
        <v>110</v>
      </c>
      <c r="H508" t="s">
        <v>34</v>
      </c>
      <c r="I508" t="s">
        <v>34</v>
      </c>
      <c r="J508" t="s">
        <v>1606</v>
      </c>
      <c r="K508" s="3">
        <v>45491</v>
      </c>
      <c r="L508" s="3">
        <v>45492</v>
      </c>
      <c r="M508">
        <v>210</v>
      </c>
      <c r="N508">
        <v>1</v>
      </c>
      <c r="O508">
        <v>6</v>
      </c>
      <c r="P508">
        <v>2</v>
      </c>
      <c r="Q508" t="s">
        <v>61</v>
      </c>
      <c r="R508" t="s">
        <v>61</v>
      </c>
      <c r="S508" s="2">
        <v>1981.2</v>
      </c>
      <c r="T508" t="s">
        <v>80</v>
      </c>
      <c r="U508" t="s">
        <v>3115</v>
      </c>
      <c r="V508" t="s">
        <v>38</v>
      </c>
      <c r="W508" t="s">
        <v>63</v>
      </c>
      <c r="X508" t="s">
        <v>40</v>
      </c>
      <c r="Y508" t="s">
        <v>65</v>
      </c>
      <c r="Z508" t="s">
        <v>65</v>
      </c>
      <c r="AA508" t="s">
        <v>65</v>
      </c>
      <c r="AB508">
        <f>IF(datos_transformados[[#This Row],[Cancelacion_reserva]]="Verdadero",1,0)</f>
        <v>0</v>
      </c>
      <c r="AC508">
        <v>1</v>
      </c>
      <c r="AD508">
        <v>5</v>
      </c>
      <c r="AE508" t="s">
        <v>3123</v>
      </c>
      <c r="AF508" t="s">
        <v>88</v>
      </c>
      <c r="AG508" t="s">
        <v>53</v>
      </c>
      <c r="AH508" t="s">
        <v>54</v>
      </c>
      <c r="AI508">
        <v>12</v>
      </c>
      <c r="AJ508">
        <v>7</v>
      </c>
      <c r="AK508">
        <v>11</v>
      </c>
      <c r="AL508">
        <v>7</v>
      </c>
      <c r="AM508" t="s">
        <v>44</v>
      </c>
      <c r="AN508" t="s">
        <v>3123</v>
      </c>
      <c r="AO508" t="s">
        <v>88</v>
      </c>
      <c r="AP508">
        <v>2</v>
      </c>
      <c r="AQ508" t="s">
        <v>39</v>
      </c>
      <c r="AR508" t="s">
        <v>67</v>
      </c>
      <c r="AS508" s="1">
        <v>990.6</v>
      </c>
      <c r="AT508" s="2">
        <v>330.2</v>
      </c>
    </row>
    <row r="509" spans="1:46" x14ac:dyDescent="0.25">
      <c r="A509" t="s">
        <v>1607</v>
      </c>
      <c r="B509" t="s">
        <v>1608</v>
      </c>
      <c r="C509">
        <v>41</v>
      </c>
      <c r="D509" t="s">
        <v>3111</v>
      </c>
      <c r="E509" t="s">
        <v>32</v>
      </c>
      <c r="F509" t="s">
        <v>3126</v>
      </c>
      <c r="G509" t="s">
        <v>110</v>
      </c>
      <c r="H509" t="s">
        <v>34</v>
      </c>
      <c r="I509" t="s">
        <v>34</v>
      </c>
      <c r="J509" t="s">
        <v>1609</v>
      </c>
      <c r="K509" s="3">
        <v>45479</v>
      </c>
      <c r="L509" s="3">
        <v>45607</v>
      </c>
      <c r="M509">
        <v>314</v>
      </c>
      <c r="N509">
        <v>128</v>
      </c>
      <c r="O509">
        <v>4</v>
      </c>
      <c r="P509">
        <v>1</v>
      </c>
      <c r="Q509" t="s">
        <v>72</v>
      </c>
      <c r="R509" t="s">
        <v>72</v>
      </c>
      <c r="S509" s="2">
        <v>15986.8</v>
      </c>
      <c r="T509" t="s">
        <v>37</v>
      </c>
      <c r="U509" t="s">
        <v>3115</v>
      </c>
      <c r="V509" t="s">
        <v>38</v>
      </c>
      <c r="W509" t="s">
        <v>63</v>
      </c>
      <c r="X509" t="s">
        <v>40</v>
      </c>
      <c r="Y509" t="s">
        <v>39</v>
      </c>
      <c r="Z509" t="s">
        <v>39</v>
      </c>
      <c r="AA509" t="s">
        <v>39</v>
      </c>
      <c r="AB509">
        <f>IF(datos_transformados[[#This Row],[Cancelacion_reserva]]="Verdadero",1,0)</f>
        <v>1</v>
      </c>
      <c r="AC509">
        <v>1</v>
      </c>
      <c r="AD509">
        <v>3</v>
      </c>
      <c r="AE509" t="s">
        <v>3116</v>
      </c>
      <c r="AF509" t="s">
        <v>41</v>
      </c>
      <c r="AG509" t="s">
        <v>53</v>
      </c>
      <c r="AH509" t="s">
        <v>54</v>
      </c>
      <c r="AI509">
        <v>4</v>
      </c>
      <c r="AJ509">
        <v>7</v>
      </c>
      <c r="AK509">
        <v>8</v>
      </c>
      <c r="AL509">
        <v>11</v>
      </c>
      <c r="AM509" t="s">
        <v>44</v>
      </c>
      <c r="AN509" t="s">
        <v>3116</v>
      </c>
      <c r="AO509" t="s">
        <v>41</v>
      </c>
      <c r="AP509">
        <v>5</v>
      </c>
      <c r="AQ509" t="s">
        <v>115</v>
      </c>
      <c r="AR509" t="s">
        <v>94</v>
      </c>
      <c r="AS509" s="1">
        <v>15986.8</v>
      </c>
      <c r="AT509" s="2">
        <v>3996.7</v>
      </c>
    </row>
    <row r="510" spans="1:46" x14ac:dyDescent="0.25">
      <c r="A510" t="s">
        <v>1610</v>
      </c>
      <c r="B510" t="s">
        <v>1611</v>
      </c>
      <c r="C510">
        <v>45</v>
      </c>
      <c r="D510" t="s">
        <v>3111</v>
      </c>
      <c r="E510" t="s">
        <v>32</v>
      </c>
      <c r="F510" t="s">
        <v>3121</v>
      </c>
      <c r="G510" t="s">
        <v>78</v>
      </c>
      <c r="H510" t="s">
        <v>91</v>
      </c>
      <c r="I510" t="s">
        <v>91</v>
      </c>
      <c r="J510" t="s">
        <v>1612</v>
      </c>
      <c r="K510" s="3">
        <v>45335</v>
      </c>
      <c r="L510" s="3">
        <v>45348</v>
      </c>
      <c r="M510">
        <v>147</v>
      </c>
      <c r="N510">
        <v>13</v>
      </c>
      <c r="O510">
        <v>4</v>
      </c>
      <c r="P510">
        <v>2</v>
      </c>
      <c r="Q510" t="s">
        <v>61</v>
      </c>
      <c r="R510" t="s">
        <v>61</v>
      </c>
      <c r="S510" s="2">
        <v>4163.6000000000004</v>
      </c>
      <c r="T510" t="s">
        <v>80</v>
      </c>
      <c r="U510" t="s">
        <v>3122</v>
      </c>
      <c r="V510" t="s">
        <v>81</v>
      </c>
      <c r="W510" t="s">
        <v>63</v>
      </c>
      <c r="X510" t="s">
        <v>52</v>
      </c>
      <c r="Y510" t="s">
        <v>39</v>
      </c>
      <c r="Z510" t="s">
        <v>120</v>
      </c>
      <c r="AA510" t="s">
        <v>120</v>
      </c>
      <c r="AB510">
        <f>IF(datos_transformados[[#This Row],[Cancelacion_reserva]]="Verdadero",1,0)</f>
        <v>1</v>
      </c>
      <c r="AC510">
        <v>4</v>
      </c>
      <c r="AD510">
        <v>3</v>
      </c>
      <c r="AE510" t="s">
        <v>3116</v>
      </c>
      <c r="AF510" t="s">
        <v>41</v>
      </c>
      <c r="AG510" t="s">
        <v>82</v>
      </c>
      <c r="AH510" t="s">
        <v>104</v>
      </c>
      <c r="AI510">
        <v>9</v>
      </c>
      <c r="AJ510">
        <v>2</v>
      </c>
      <c r="AK510">
        <v>2</v>
      </c>
      <c r="AL510">
        <v>2</v>
      </c>
      <c r="AM510" t="s">
        <v>55</v>
      </c>
      <c r="AN510" t="s">
        <v>3116</v>
      </c>
      <c r="AO510" t="s">
        <v>41</v>
      </c>
      <c r="AP510">
        <v>5</v>
      </c>
      <c r="AQ510" t="s">
        <v>115</v>
      </c>
      <c r="AR510" t="s">
        <v>94</v>
      </c>
      <c r="AS510" s="1">
        <v>2081.8000000000002</v>
      </c>
      <c r="AT510" s="2">
        <v>1040.9000000000001</v>
      </c>
    </row>
    <row r="511" spans="1:46" x14ac:dyDescent="0.25">
      <c r="A511" t="s">
        <v>1613</v>
      </c>
      <c r="B511" t="s">
        <v>1614</v>
      </c>
      <c r="C511">
        <v>34</v>
      </c>
      <c r="D511" t="s">
        <v>3111</v>
      </c>
      <c r="E511" t="s">
        <v>32</v>
      </c>
      <c r="F511" t="s">
        <v>3120</v>
      </c>
      <c r="G511" t="s">
        <v>70</v>
      </c>
      <c r="H511" t="s">
        <v>3113</v>
      </c>
      <c r="I511" t="s">
        <v>34</v>
      </c>
      <c r="J511" t="s">
        <v>1615</v>
      </c>
      <c r="K511" s="3">
        <v>45555</v>
      </c>
      <c r="L511" s="3">
        <v>45567</v>
      </c>
      <c r="M511">
        <v>116</v>
      </c>
      <c r="N511">
        <v>12</v>
      </c>
      <c r="O511">
        <v>14</v>
      </c>
      <c r="P511">
        <v>1</v>
      </c>
      <c r="Q511" t="s">
        <v>3114</v>
      </c>
      <c r="R511" t="s">
        <v>36</v>
      </c>
      <c r="S511" s="2">
        <v>19135.7</v>
      </c>
      <c r="T511" t="s">
        <v>73</v>
      </c>
      <c r="U511" t="s">
        <v>87</v>
      </c>
      <c r="V511" t="s">
        <v>87</v>
      </c>
      <c r="W511" t="s">
        <v>39</v>
      </c>
      <c r="X511" t="s">
        <v>40</v>
      </c>
      <c r="Y511" t="s">
        <v>39</v>
      </c>
      <c r="Z511" t="s">
        <v>39</v>
      </c>
      <c r="AA511" t="s">
        <v>39</v>
      </c>
      <c r="AB511">
        <f>IF(datos_transformados[[#This Row],[Cancelacion_reserva]]="Verdadero",1,0)</f>
        <v>0</v>
      </c>
      <c r="AC511">
        <v>4</v>
      </c>
      <c r="AD511">
        <v>13</v>
      </c>
      <c r="AE511" t="s">
        <v>3123</v>
      </c>
      <c r="AF511" t="s">
        <v>88</v>
      </c>
      <c r="AG511" t="s">
        <v>82</v>
      </c>
      <c r="AH511" t="s">
        <v>104</v>
      </c>
      <c r="AI511">
        <v>9</v>
      </c>
      <c r="AJ511">
        <v>9</v>
      </c>
      <c r="AK511">
        <v>11</v>
      </c>
      <c r="AL511">
        <v>10</v>
      </c>
      <c r="AM511" t="s">
        <v>44</v>
      </c>
      <c r="AN511" t="s">
        <v>3123</v>
      </c>
      <c r="AO511" t="s">
        <v>88</v>
      </c>
      <c r="AP511">
        <v>5</v>
      </c>
      <c r="AQ511" t="s">
        <v>165</v>
      </c>
      <c r="AR511" t="s">
        <v>46</v>
      </c>
      <c r="AS511" s="1">
        <v>19135.7</v>
      </c>
      <c r="AT511" s="2">
        <v>1366.84</v>
      </c>
    </row>
    <row r="512" spans="1:46" x14ac:dyDescent="0.25">
      <c r="A512" t="s">
        <v>1616</v>
      </c>
      <c r="B512" t="s">
        <v>1617</v>
      </c>
      <c r="C512">
        <v>47</v>
      </c>
      <c r="D512" t="s">
        <v>3125</v>
      </c>
      <c r="E512" t="s">
        <v>97</v>
      </c>
      <c r="F512" t="s">
        <v>3126</v>
      </c>
      <c r="G512" t="s">
        <v>110</v>
      </c>
      <c r="H512" t="s">
        <v>34</v>
      </c>
      <c r="I512" t="s">
        <v>34</v>
      </c>
      <c r="J512" t="s">
        <v>1618</v>
      </c>
      <c r="K512" s="3">
        <v>45337</v>
      </c>
      <c r="L512" s="3">
        <v>45456</v>
      </c>
      <c r="M512">
        <v>146</v>
      </c>
      <c r="N512">
        <v>119</v>
      </c>
      <c r="O512">
        <v>11</v>
      </c>
      <c r="P512">
        <v>2</v>
      </c>
      <c r="Q512" t="s">
        <v>3114</v>
      </c>
      <c r="R512" t="s">
        <v>36</v>
      </c>
      <c r="S512" s="2">
        <v>8817.4</v>
      </c>
      <c r="T512" t="s">
        <v>37</v>
      </c>
      <c r="U512" t="s">
        <v>62</v>
      </c>
      <c r="V512" t="s">
        <v>62</v>
      </c>
      <c r="W512" t="s">
        <v>39</v>
      </c>
      <c r="X512" t="s">
        <v>40</v>
      </c>
      <c r="Y512" t="s">
        <v>39</v>
      </c>
      <c r="Z512" t="s">
        <v>39</v>
      </c>
      <c r="AA512" t="s">
        <v>39</v>
      </c>
      <c r="AB512">
        <f>IF(datos_transformados[[#This Row],[Cancelacion_reserva]]="Verdadero",1,0)</f>
        <v>1</v>
      </c>
      <c r="AC512">
        <v>9</v>
      </c>
      <c r="AD512">
        <v>10</v>
      </c>
      <c r="AE512" t="s">
        <v>3123</v>
      </c>
      <c r="AF512" t="s">
        <v>88</v>
      </c>
      <c r="AG512" t="s">
        <v>53</v>
      </c>
      <c r="AH512" t="s">
        <v>104</v>
      </c>
      <c r="AI512">
        <v>1</v>
      </c>
      <c r="AJ512">
        <v>2</v>
      </c>
      <c r="AK512">
        <v>9</v>
      </c>
      <c r="AL512">
        <v>6</v>
      </c>
      <c r="AM512" t="s">
        <v>55</v>
      </c>
      <c r="AN512" t="s">
        <v>3116</v>
      </c>
      <c r="AO512" t="s">
        <v>41</v>
      </c>
      <c r="AP512">
        <v>1</v>
      </c>
      <c r="AQ512" t="s">
        <v>45</v>
      </c>
      <c r="AR512" t="s">
        <v>94</v>
      </c>
      <c r="AS512" s="1">
        <v>4408.7</v>
      </c>
      <c r="AT512" s="2">
        <v>801.58</v>
      </c>
    </row>
    <row r="513" spans="1:46" x14ac:dyDescent="0.25">
      <c r="A513" t="s">
        <v>1619</v>
      </c>
      <c r="B513" t="s">
        <v>1620</v>
      </c>
      <c r="C513">
        <v>59</v>
      </c>
      <c r="D513" t="s">
        <v>3119</v>
      </c>
      <c r="E513" t="s">
        <v>58</v>
      </c>
      <c r="F513" t="s">
        <v>3120</v>
      </c>
      <c r="G513" t="s">
        <v>70</v>
      </c>
      <c r="H513" t="s">
        <v>91</v>
      </c>
      <c r="I513" t="s">
        <v>91</v>
      </c>
      <c r="J513" t="s">
        <v>1621</v>
      </c>
      <c r="K513" s="3">
        <v>45422</v>
      </c>
      <c r="L513" s="3">
        <v>45590</v>
      </c>
      <c r="M513">
        <v>208</v>
      </c>
      <c r="N513">
        <v>168</v>
      </c>
      <c r="O513">
        <v>9</v>
      </c>
      <c r="P513">
        <v>1</v>
      </c>
      <c r="Q513" t="s">
        <v>61</v>
      </c>
      <c r="R513" t="s">
        <v>61</v>
      </c>
      <c r="S513" s="2">
        <v>4771.5</v>
      </c>
      <c r="T513" t="s">
        <v>37</v>
      </c>
      <c r="U513" t="s">
        <v>3122</v>
      </c>
      <c r="V513" t="s">
        <v>81</v>
      </c>
      <c r="W513" t="s">
        <v>63</v>
      </c>
      <c r="X513" t="s">
        <v>52</v>
      </c>
      <c r="Y513" t="s">
        <v>39</v>
      </c>
      <c r="Z513" t="s">
        <v>120</v>
      </c>
      <c r="AA513" t="s">
        <v>120</v>
      </c>
      <c r="AB513">
        <f>IF(datos_transformados[[#This Row],[Cancelacion_reserva]]="Verdadero",1,0)</f>
        <v>1</v>
      </c>
      <c r="AC513">
        <v>2</v>
      </c>
      <c r="AD513">
        <v>8</v>
      </c>
      <c r="AE513" t="s">
        <v>3116</v>
      </c>
      <c r="AF513" t="s">
        <v>41</v>
      </c>
      <c r="AG513" t="s">
        <v>42</v>
      </c>
      <c r="AH513" t="s">
        <v>54</v>
      </c>
      <c r="AI513">
        <v>4</v>
      </c>
      <c r="AJ513">
        <v>5</v>
      </c>
      <c r="AK513">
        <v>6</v>
      </c>
      <c r="AL513">
        <v>10</v>
      </c>
      <c r="AM513" t="s">
        <v>55</v>
      </c>
      <c r="AN513" t="s">
        <v>3116</v>
      </c>
      <c r="AO513" t="s">
        <v>41</v>
      </c>
      <c r="AP513">
        <v>1</v>
      </c>
      <c r="AQ513" t="s">
        <v>66</v>
      </c>
      <c r="AR513" t="s">
        <v>146</v>
      </c>
      <c r="AS513" s="1">
        <v>4771.5</v>
      </c>
      <c r="AT513" s="2">
        <v>530.16999999999996</v>
      </c>
    </row>
    <row r="514" spans="1:46" x14ac:dyDescent="0.25">
      <c r="A514" t="s">
        <v>1622</v>
      </c>
      <c r="B514" t="s">
        <v>1623</v>
      </c>
      <c r="C514">
        <v>27</v>
      </c>
      <c r="D514" t="s">
        <v>3119</v>
      </c>
      <c r="E514" t="s">
        <v>58</v>
      </c>
      <c r="F514" t="s">
        <v>3121</v>
      </c>
      <c r="G514" t="s">
        <v>78</v>
      </c>
      <c r="H514" t="s">
        <v>91</v>
      </c>
      <c r="I514" t="s">
        <v>91</v>
      </c>
      <c r="J514" t="s">
        <v>1624</v>
      </c>
      <c r="K514" s="3">
        <v>45323</v>
      </c>
      <c r="L514" s="3">
        <v>45439</v>
      </c>
      <c r="M514">
        <v>27</v>
      </c>
      <c r="N514">
        <v>116</v>
      </c>
      <c r="O514">
        <v>12</v>
      </c>
      <c r="P514">
        <v>2</v>
      </c>
      <c r="Q514" t="s">
        <v>3114</v>
      </c>
      <c r="R514" t="s">
        <v>36</v>
      </c>
      <c r="S514" s="2">
        <v>18870.8</v>
      </c>
      <c r="T514" t="s">
        <v>73</v>
      </c>
      <c r="U514" t="s">
        <v>87</v>
      </c>
      <c r="V514" t="s">
        <v>87</v>
      </c>
      <c r="W514" t="s">
        <v>39</v>
      </c>
      <c r="X514" t="s">
        <v>40</v>
      </c>
      <c r="Y514" t="s">
        <v>39</v>
      </c>
      <c r="Z514" t="s">
        <v>39</v>
      </c>
      <c r="AA514" t="s">
        <v>39</v>
      </c>
      <c r="AB514">
        <f>IF(datos_transformados[[#This Row],[Cancelacion_reserva]]="Verdadero",1,0)</f>
        <v>0</v>
      </c>
      <c r="AC514">
        <v>8</v>
      </c>
      <c r="AD514">
        <v>11</v>
      </c>
      <c r="AE514" t="s">
        <v>3116</v>
      </c>
      <c r="AF514" t="s">
        <v>41</v>
      </c>
      <c r="AG514" t="s">
        <v>42</v>
      </c>
      <c r="AH514" t="s">
        <v>104</v>
      </c>
      <c r="AI514">
        <v>7</v>
      </c>
      <c r="AJ514">
        <v>2</v>
      </c>
      <c r="AK514">
        <v>6</v>
      </c>
      <c r="AL514">
        <v>5</v>
      </c>
      <c r="AM514" t="s">
        <v>44</v>
      </c>
      <c r="AN514" t="s">
        <v>3123</v>
      </c>
      <c r="AO514" t="s">
        <v>88</v>
      </c>
      <c r="AP514">
        <v>2</v>
      </c>
      <c r="AQ514" t="s">
        <v>66</v>
      </c>
      <c r="AR514" t="s">
        <v>67</v>
      </c>
      <c r="AS514" s="1">
        <v>9435.4</v>
      </c>
      <c r="AT514" s="2">
        <v>1572.57</v>
      </c>
    </row>
    <row r="515" spans="1:46" x14ac:dyDescent="0.25">
      <c r="A515" t="s">
        <v>1625</v>
      </c>
      <c r="B515" t="s">
        <v>1626</v>
      </c>
      <c r="C515">
        <v>51</v>
      </c>
      <c r="D515" t="s">
        <v>3111</v>
      </c>
      <c r="E515" t="s">
        <v>32</v>
      </c>
      <c r="F515" t="s">
        <v>85</v>
      </c>
      <c r="G515" t="s">
        <v>85</v>
      </c>
      <c r="H515" t="s">
        <v>34</v>
      </c>
      <c r="I515" t="s">
        <v>34</v>
      </c>
      <c r="J515" t="s">
        <v>1627</v>
      </c>
      <c r="K515" s="3">
        <v>45351</v>
      </c>
      <c r="L515" s="3">
        <v>45545</v>
      </c>
      <c r="M515">
        <v>183</v>
      </c>
      <c r="N515">
        <v>194</v>
      </c>
      <c r="O515">
        <v>7</v>
      </c>
      <c r="P515">
        <v>1</v>
      </c>
      <c r="Q515" t="s">
        <v>3114</v>
      </c>
      <c r="R515" t="s">
        <v>36</v>
      </c>
      <c r="S515" s="2">
        <v>18616.900000000001</v>
      </c>
      <c r="T515" t="s">
        <v>37</v>
      </c>
      <c r="U515" t="s">
        <v>3115</v>
      </c>
      <c r="V515" t="s">
        <v>38</v>
      </c>
      <c r="W515" t="s">
        <v>39</v>
      </c>
      <c r="X515" t="s">
        <v>64</v>
      </c>
      <c r="Y515" t="s">
        <v>39</v>
      </c>
      <c r="Z515" t="s">
        <v>39</v>
      </c>
      <c r="AA515" t="s">
        <v>39</v>
      </c>
      <c r="AB515">
        <f>IF(datos_transformados[[#This Row],[Cancelacion_reserva]]="Verdadero",1,0)</f>
        <v>1</v>
      </c>
      <c r="AC515">
        <v>9</v>
      </c>
      <c r="AD515">
        <v>6</v>
      </c>
      <c r="AE515" t="s">
        <v>3116</v>
      </c>
      <c r="AF515" t="s">
        <v>41</v>
      </c>
      <c r="AG515" t="s">
        <v>53</v>
      </c>
      <c r="AH515" t="s">
        <v>43</v>
      </c>
      <c r="AI515">
        <v>6</v>
      </c>
      <c r="AJ515">
        <v>2</v>
      </c>
      <c r="AK515">
        <v>2</v>
      </c>
      <c r="AL515">
        <v>9</v>
      </c>
      <c r="AM515" t="s">
        <v>44</v>
      </c>
      <c r="AN515" t="s">
        <v>3116</v>
      </c>
      <c r="AO515" t="s">
        <v>41</v>
      </c>
      <c r="AP515">
        <v>3</v>
      </c>
      <c r="AQ515" t="s">
        <v>66</v>
      </c>
      <c r="AR515" t="s">
        <v>146</v>
      </c>
      <c r="AS515" s="1">
        <v>18616.900000000001</v>
      </c>
      <c r="AT515" s="2">
        <v>2659.56</v>
      </c>
    </row>
    <row r="516" spans="1:46" x14ac:dyDescent="0.25">
      <c r="A516" t="s">
        <v>1628</v>
      </c>
      <c r="B516" t="s">
        <v>1629</v>
      </c>
      <c r="C516">
        <v>25</v>
      </c>
      <c r="D516" t="s">
        <v>3125</v>
      </c>
      <c r="E516" t="s">
        <v>97</v>
      </c>
      <c r="F516" t="s">
        <v>3112</v>
      </c>
      <c r="G516" t="s">
        <v>33</v>
      </c>
      <c r="H516" t="s">
        <v>3113</v>
      </c>
      <c r="I516" t="s">
        <v>34</v>
      </c>
      <c r="J516" t="s">
        <v>1630</v>
      </c>
      <c r="K516" s="3">
        <v>45601</v>
      </c>
      <c r="L516" s="3">
        <v>45612</v>
      </c>
      <c r="M516">
        <v>20</v>
      </c>
      <c r="N516">
        <v>11</v>
      </c>
      <c r="O516">
        <v>13</v>
      </c>
      <c r="P516">
        <v>2</v>
      </c>
      <c r="Q516" t="s">
        <v>72</v>
      </c>
      <c r="R516" t="s">
        <v>72</v>
      </c>
      <c r="S516" s="2">
        <v>2486.6</v>
      </c>
      <c r="T516" t="s">
        <v>37</v>
      </c>
      <c r="U516" t="s">
        <v>3118</v>
      </c>
      <c r="V516" t="s">
        <v>51</v>
      </c>
      <c r="W516" t="s">
        <v>103</v>
      </c>
      <c r="X516" t="s">
        <v>40</v>
      </c>
      <c r="Y516" t="s">
        <v>39</v>
      </c>
      <c r="Z516" t="s">
        <v>39</v>
      </c>
      <c r="AA516" t="s">
        <v>39</v>
      </c>
      <c r="AB516">
        <f>IF(datos_transformados[[#This Row],[Cancelacion_reserva]]="Verdadero",1,0)</f>
        <v>0</v>
      </c>
      <c r="AC516">
        <v>1</v>
      </c>
      <c r="AD516">
        <v>12</v>
      </c>
      <c r="AE516" t="s">
        <v>3123</v>
      </c>
      <c r="AF516" t="s">
        <v>88</v>
      </c>
      <c r="AG516" t="s">
        <v>82</v>
      </c>
      <c r="AH516" t="s">
        <v>54</v>
      </c>
      <c r="AI516">
        <v>5</v>
      </c>
      <c r="AJ516">
        <v>11</v>
      </c>
      <c r="AK516">
        <v>6</v>
      </c>
      <c r="AL516">
        <v>11</v>
      </c>
      <c r="AM516" t="s">
        <v>44</v>
      </c>
      <c r="AN516" t="s">
        <v>3123</v>
      </c>
      <c r="AO516" t="s">
        <v>88</v>
      </c>
      <c r="AP516">
        <v>4</v>
      </c>
      <c r="AQ516" t="s">
        <v>115</v>
      </c>
      <c r="AR516" t="s">
        <v>67</v>
      </c>
      <c r="AS516" s="1">
        <v>1243.3</v>
      </c>
      <c r="AT516" s="2">
        <v>191.28</v>
      </c>
    </row>
    <row r="517" spans="1:46" x14ac:dyDescent="0.25">
      <c r="A517" t="s">
        <v>1631</v>
      </c>
      <c r="B517" t="s">
        <v>1632</v>
      </c>
      <c r="C517">
        <v>52</v>
      </c>
      <c r="D517" t="s">
        <v>3125</v>
      </c>
      <c r="E517" t="s">
        <v>97</v>
      </c>
      <c r="F517" t="s">
        <v>3121</v>
      </c>
      <c r="G517" t="s">
        <v>78</v>
      </c>
      <c r="H517" t="s">
        <v>34</v>
      </c>
      <c r="I517" t="s">
        <v>34</v>
      </c>
      <c r="J517" t="s">
        <v>1633</v>
      </c>
      <c r="K517" s="3">
        <v>45338</v>
      </c>
      <c r="L517" s="3">
        <v>45394</v>
      </c>
      <c r="M517">
        <v>234</v>
      </c>
      <c r="N517">
        <v>56</v>
      </c>
      <c r="O517">
        <v>5</v>
      </c>
      <c r="P517">
        <v>4</v>
      </c>
      <c r="Q517" t="s">
        <v>3114</v>
      </c>
      <c r="R517" t="s">
        <v>36</v>
      </c>
      <c r="S517" s="2">
        <v>5518.8</v>
      </c>
      <c r="T517" t="s">
        <v>80</v>
      </c>
      <c r="U517" t="s">
        <v>3124</v>
      </c>
      <c r="V517" t="s">
        <v>93</v>
      </c>
      <c r="W517" t="s">
        <v>39</v>
      </c>
      <c r="X517" t="s">
        <v>64</v>
      </c>
      <c r="Y517" t="s">
        <v>39</v>
      </c>
      <c r="Z517" t="s">
        <v>39</v>
      </c>
      <c r="AA517" t="s">
        <v>39</v>
      </c>
      <c r="AB517">
        <f>IF(datos_transformados[[#This Row],[Cancelacion_reserva]]="Verdadero",1,0)</f>
        <v>1</v>
      </c>
      <c r="AC517">
        <v>6</v>
      </c>
      <c r="AD517">
        <v>4</v>
      </c>
      <c r="AE517" t="s">
        <v>3123</v>
      </c>
      <c r="AF517" t="s">
        <v>88</v>
      </c>
      <c r="AG517" t="s">
        <v>42</v>
      </c>
      <c r="AH517" t="s">
        <v>54</v>
      </c>
      <c r="AI517">
        <v>3</v>
      </c>
      <c r="AJ517">
        <v>2</v>
      </c>
      <c r="AK517">
        <v>6</v>
      </c>
      <c r="AL517">
        <v>4</v>
      </c>
      <c r="AM517" t="s">
        <v>44</v>
      </c>
      <c r="AN517" t="s">
        <v>3116</v>
      </c>
      <c r="AO517" t="s">
        <v>41</v>
      </c>
      <c r="AP517">
        <v>5</v>
      </c>
      <c r="AQ517" t="s">
        <v>115</v>
      </c>
      <c r="AR517" t="s">
        <v>146</v>
      </c>
      <c r="AS517" s="1">
        <v>1379.7</v>
      </c>
      <c r="AT517" s="2">
        <v>1103.76</v>
      </c>
    </row>
    <row r="518" spans="1:46" x14ac:dyDescent="0.25">
      <c r="A518" t="s">
        <v>1634</v>
      </c>
      <c r="B518" t="s">
        <v>1635</v>
      </c>
      <c r="C518">
        <v>60</v>
      </c>
      <c r="D518" t="s">
        <v>3111</v>
      </c>
      <c r="E518" t="s">
        <v>32</v>
      </c>
      <c r="F518" t="s">
        <v>85</v>
      </c>
      <c r="G518" t="s">
        <v>85</v>
      </c>
      <c r="H518" t="s">
        <v>34</v>
      </c>
      <c r="I518" t="s">
        <v>34</v>
      </c>
      <c r="J518" t="s">
        <v>1636</v>
      </c>
      <c r="K518" s="3">
        <v>45404</v>
      </c>
      <c r="L518" s="3">
        <v>45445</v>
      </c>
      <c r="M518">
        <v>341</v>
      </c>
      <c r="N518">
        <v>41</v>
      </c>
      <c r="O518">
        <v>12</v>
      </c>
      <c r="P518">
        <v>2</v>
      </c>
      <c r="Q518" t="s">
        <v>61</v>
      </c>
      <c r="R518" t="s">
        <v>61</v>
      </c>
      <c r="S518" s="2">
        <v>3584.4</v>
      </c>
      <c r="T518" t="s">
        <v>73</v>
      </c>
      <c r="U518" t="s">
        <v>87</v>
      </c>
      <c r="V518" t="s">
        <v>87</v>
      </c>
      <c r="W518" t="s">
        <v>63</v>
      </c>
      <c r="X518" t="s">
        <v>52</v>
      </c>
      <c r="Y518" t="s">
        <v>229</v>
      </c>
      <c r="Z518" t="s">
        <v>229</v>
      </c>
      <c r="AA518" t="s">
        <v>229</v>
      </c>
      <c r="AB518">
        <f>IF(datos_transformados[[#This Row],[Cancelacion_reserva]]="Verdadero",1,0)</f>
        <v>0</v>
      </c>
      <c r="AC518">
        <v>9</v>
      </c>
      <c r="AD518">
        <v>11</v>
      </c>
      <c r="AE518" t="s">
        <v>3123</v>
      </c>
      <c r="AF518" t="s">
        <v>88</v>
      </c>
      <c r="AG518" t="s">
        <v>82</v>
      </c>
      <c r="AH518" t="s">
        <v>54</v>
      </c>
      <c r="AI518">
        <v>10</v>
      </c>
      <c r="AJ518">
        <v>4</v>
      </c>
      <c r="AK518">
        <v>8</v>
      </c>
      <c r="AL518">
        <v>6</v>
      </c>
      <c r="AM518" t="s">
        <v>44</v>
      </c>
      <c r="AN518" t="s">
        <v>3123</v>
      </c>
      <c r="AO518" t="s">
        <v>88</v>
      </c>
      <c r="AP518">
        <v>2</v>
      </c>
      <c r="AQ518" t="s">
        <v>39</v>
      </c>
      <c r="AR518" t="s">
        <v>146</v>
      </c>
      <c r="AS518" s="1">
        <v>1792.2</v>
      </c>
      <c r="AT518" s="2">
        <v>298.7</v>
      </c>
    </row>
    <row r="519" spans="1:46" x14ac:dyDescent="0.25">
      <c r="A519" t="s">
        <v>1637</v>
      </c>
      <c r="B519" t="s">
        <v>1638</v>
      </c>
      <c r="C519">
        <v>54</v>
      </c>
      <c r="D519" t="s">
        <v>3119</v>
      </c>
      <c r="E519" t="s">
        <v>58</v>
      </c>
      <c r="F519" t="s">
        <v>59</v>
      </c>
      <c r="G519" t="s">
        <v>59</v>
      </c>
      <c r="H519" t="s">
        <v>91</v>
      </c>
      <c r="I519" t="s">
        <v>91</v>
      </c>
      <c r="J519" t="s">
        <v>1639</v>
      </c>
      <c r="K519" s="3">
        <v>45323</v>
      </c>
      <c r="L519" s="3">
        <v>45613</v>
      </c>
      <c r="M519">
        <v>363</v>
      </c>
      <c r="N519">
        <v>290</v>
      </c>
      <c r="O519">
        <v>4</v>
      </c>
      <c r="P519">
        <v>3</v>
      </c>
      <c r="Q519" t="s">
        <v>3114</v>
      </c>
      <c r="R519" t="s">
        <v>36</v>
      </c>
      <c r="S519" s="2">
        <v>17930.400000000001</v>
      </c>
      <c r="T519" t="s">
        <v>73</v>
      </c>
      <c r="U519" t="s">
        <v>3124</v>
      </c>
      <c r="V519" t="s">
        <v>93</v>
      </c>
      <c r="W519" t="s">
        <v>39</v>
      </c>
      <c r="X519" t="s">
        <v>52</v>
      </c>
      <c r="Y519" t="s">
        <v>39</v>
      </c>
      <c r="Z519" t="s">
        <v>39</v>
      </c>
      <c r="AA519" t="s">
        <v>39</v>
      </c>
      <c r="AB519">
        <f>IF(datos_transformados[[#This Row],[Cancelacion_reserva]]="Verdadero",1,0)</f>
        <v>1</v>
      </c>
      <c r="AC519">
        <v>4</v>
      </c>
      <c r="AD519">
        <v>3</v>
      </c>
      <c r="AE519" t="s">
        <v>3123</v>
      </c>
      <c r="AF519" t="s">
        <v>88</v>
      </c>
      <c r="AG519" t="s">
        <v>53</v>
      </c>
      <c r="AH519" t="s">
        <v>54</v>
      </c>
      <c r="AI519">
        <v>4</v>
      </c>
      <c r="AJ519">
        <v>2</v>
      </c>
      <c r="AK519">
        <v>1</v>
      </c>
      <c r="AL519">
        <v>11</v>
      </c>
      <c r="AM519" t="s">
        <v>55</v>
      </c>
      <c r="AN519" t="s">
        <v>3116</v>
      </c>
      <c r="AO519" t="s">
        <v>41</v>
      </c>
      <c r="AP519">
        <v>3</v>
      </c>
      <c r="AQ519" t="s">
        <v>115</v>
      </c>
      <c r="AR519" t="s">
        <v>146</v>
      </c>
      <c r="AS519" s="1">
        <v>5976.8</v>
      </c>
      <c r="AT519" s="2">
        <v>4482.6000000000004</v>
      </c>
    </row>
    <row r="520" spans="1:46" x14ac:dyDescent="0.25">
      <c r="A520" t="s">
        <v>1640</v>
      </c>
      <c r="B520" t="s">
        <v>1641</v>
      </c>
      <c r="C520">
        <v>32</v>
      </c>
      <c r="D520" t="s">
        <v>3119</v>
      </c>
      <c r="E520" t="s">
        <v>58</v>
      </c>
      <c r="F520" t="s">
        <v>85</v>
      </c>
      <c r="G520" t="s">
        <v>85</v>
      </c>
      <c r="H520" t="s">
        <v>91</v>
      </c>
      <c r="I520" t="s">
        <v>91</v>
      </c>
      <c r="J520" t="s">
        <v>1642</v>
      </c>
      <c r="K520" s="3">
        <v>45328</v>
      </c>
      <c r="L520" s="3">
        <v>45416</v>
      </c>
      <c r="M520">
        <v>216</v>
      </c>
      <c r="N520">
        <v>88</v>
      </c>
      <c r="O520">
        <v>7</v>
      </c>
      <c r="P520">
        <v>1</v>
      </c>
      <c r="Q520" t="s">
        <v>3114</v>
      </c>
      <c r="R520" t="s">
        <v>36</v>
      </c>
      <c r="S520" s="2">
        <v>16530.599999999999</v>
      </c>
      <c r="T520" t="s">
        <v>80</v>
      </c>
      <c r="U520" t="s">
        <v>3122</v>
      </c>
      <c r="V520" t="s">
        <v>81</v>
      </c>
      <c r="W520" t="s">
        <v>39</v>
      </c>
      <c r="X520" t="s">
        <v>64</v>
      </c>
      <c r="Y520" t="s">
        <v>39</v>
      </c>
      <c r="Z520" t="s">
        <v>39</v>
      </c>
      <c r="AA520" t="s">
        <v>39</v>
      </c>
      <c r="AB520">
        <f>IF(datos_transformados[[#This Row],[Cancelacion_reserva]]="Verdadero",1,0)</f>
        <v>1</v>
      </c>
      <c r="AC520">
        <v>8</v>
      </c>
      <c r="AD520">
        <v>6</v>
      </c>
      <c r="AE520" t="s">
        <v>3116</v>
      </c>
      <c r="AF520" t="s">
        <v>41</v>
      </c>
      <c r="AG520" t="s">
        <v>53</v>
      </c>
      <c r="AH520" t="s">
        <v>54</v>
      </c>
      <c r="AI520">
        <v>10</v>
      </c>
      <c r="AJ520">
        <v>2</v>
      </c>
      <c r="AK520">
        <v>6</v>
      </c>
      <c r="AL520">
        <v>5</v>
      </c>
      <c r="AM520" t="s">
        <v>44</v>
      </c>
      <c r="AN520" t="s">
        <v>3116</v>
      </c>
      <c r="AO520" t="s">
        <v>41</v>
      </c>
      <c r="AP520">
        <v>4</v>
      </c>
      <c r="AQ520" t="s">
        <v>115</v>
      </c>
      <c r="AR520" t="s">
        <v>46</v>
      </c>
      <c r="AS520" s="1">
        <v>16530.599999999999</v>
      </c>
      <c r="AT520" s="2">
        <v>2361.5100000000002</v>
      </c>
    </row>
    <row r="521" spans="1:46" x14ac:dyDescent="0.25">
      <c r="A521" t="s">
        <v>1643</v>
      </c>
      <c r="B521" t="s">
        <v>1644</v>
      </c>
      <c r="C521">
        <v>52</v>
      </c>
      <c r="D521" t="s">
        <v>3125</v>
      </c>
      <c r="E521" t="s">
        <v>97</v>
      </c>
      <c r="F521" t="s">
        <v>3121</v>
      </c>
      <c r="G521" t="s">
        <v>78</v>
      </c>
      <c r="H521" t="s">
        <v>91</v>
      </c>
      <c r="I521" t="s">
        <v>91</v>
      </c>
      <c r="J521" t="s">
        <v>1645</v>
      </c>
      <c r="K521" s="3">
        <v>45376</v>
      </c>
      <c r="L521" s="3">
        <v>45638</v>
      </c>
      <c r="M521">
        <v>36</v>
      </c>
      <c r="N521">
        <v>262</v>
      </c>
      <c r="O521">
        <v>6</v>
      </c>
      <c r="P521">
        <v>2</v>
      </c>
      <c r="Q521" t="s">
        <v>61</v>
      </c>
      <c r="R521" t="s">
        <v>61</v>
      </c>
      <c r="S521" s="2">
        <v>10910.1</v>
      </c>
      <c r="T521" t="s">
        <v>73</v>
      </c>
      <c r="U521" t="s">
        <v>3118</v>
      </c>
      <c r="V521" t="s">
        <v>51</v>
      </c>
      <c r="W521" t="s">
        <v>103</v>
      </c>
      <c r="X521" t="s">
        <v>52</v>
      </c>
      <c r="Y521" t="s">
        <v>65</v>
      </c>
      <c r="Z521" t="s">
        <v>65</v>
      </c>
      <c r="AA521" t="s">
        <v>65</v>
      </c>
      <c r="AB521">
        <f>IF(datos_transformados[[#This Row],[Cancelacion_reserva]]="Verdadero",1,0)</f>
        <v>0</v>
      </c>
      <c r="AC521">
        <v>1</v>
      </c>
      <c r="AD521">
        <v>5</v>
      </c>
      <c r="AE521" t="s">
        <v>3123</v>
      </c>
      <c r="AF521" t="s">
        <v>88</v>
      </c>
      <c r="AG521" t="s">
        <v>53</v>
      </c>
      <c r="AH521" t="s">
        <v>54</v>
      </c>
      <c r="AI521">
        <v>5</v>
      </c>
      <c r="AJ521">
        <v>3</v>
      </c>
      <c r="AK521">
        <v>2</v>
      </c>
      <c r="AL521">
        <v>12</v>
      </c>
      <c r="AM521" t="s">
        <v>55</v>
      </c>
      <c r="AN521" t="s">
        <v>3123</v>
      </c>
      <c r="AO521" t="s">
        <v>88</v>
      </c>
      <c r="AP521">
        <v>2</v>
      </c>
      <c r="AQ521" t="s">
        <v>39</v>
      </c>
      <c r="AR521" t="s">
        <v>146</v>
      </c>
      <c r="AS521" s="1">
        <v>5455.05</v>
      </c>
      <c r="AT521" s="2">
        <v>1818.35</v>
      </c>
    </row>
    <row r="522" spans="1:46" x14ac:dyDescent="0.25">
      <c r="A522" t="s">
        <v>1646</v>
      </c>
      <c r="B522" t="s">
        <v>1647</v>
      </c>
      <c r="C522">
        <v>44</v>
      </c>
      <c r="D522" t="s">
        <v>3119</v>
      </c>
      <c r="E522" t="s">
        <v>58</v>
      </c>
      <c r="F522" t="s">
        <v>59</v>
      </c>
      <c r="G522" t="s">
        <v>59</v>
      </c>
      <c r="H522" t="s">
        <v>34</v>
      </c>
      <c r="I522" t="s">
        <v>34</v>
      </c>
      <c r="J522" t="s">
        <v>1648</v>
      </c>
      <c r="K522" s="3">
        <v>45505</v>
      </c>
      <c r="L522" s="3">
        <v>45591</v>
      </c>
      <c r="M522">
        <v>107</v>
      </c>
      <c r="N522">
        <v>86</v>
      </c>
      <c r="O522">
        <v>9</v>
      </c>
      <c r="P522">
        <v>3</v>
      </c>
      <c r="Q522" t="s">
        <v>3114</v>
      </c>
      <c r="R522" t="s">
        <v>36</v>
      </c>
      <c r="S522" s="2">
        <v>4643.3</v>
      </c>
      <c r="T522" t="s">
        <v>37</v>
      </c>
      <c r="U522" t="s">
        <v>3118</v>
      </c>
      <c r="V522" t="s">
        <v>51</v>
      </c>
      <c r="W522" t="s">
        <v>39</v>
      </c>
      <c r="X522" t="s">
        <v>40</v>
      </c>
      <c r="Y522" t="s">
        <v>39</v>
      </c>
      <c r="Z522" t="s">
        <v>39</v>
      </c>
      <c r="AA522" t="s">
        <v>39</v>
      </c>
      <c r="AB522">
        <f>IF(datos_transformados[[#This Row],[Cancelacion_reserva]]="Verdadero",1,0)</f>
        <v>1</v>
      </c>
      <c r="AC522">
        <v>6</v>
      </c>
      <c r="AD522">
        <v>8</v>
      </c>
      <c r="AE522" t="s">
        <v>3116</v>
      </c>
      <c r="AF522" t="s">
        <v>41</v>
      </c>
      <c r="AG522" t="s">
        <v>42</v>
      </c>
      <c r="AH522" t="s">
        <v>54</v>
      </c>
      <c r="AI522">
        <v>11</v>
      </c>
      <c r="AJ522">
        <v>8</v>
      </c>
      <c r="AK522">
        <v>7</v>
      </c>
      <c r="AL522">
        <v>10</v>
      </c>
      <c r="AM522" t="s">
        <v>55</v>
      </c>
      <c r="AN522" t="s">
        <v>3116</v>
      </c>
      <c r="AO522" t="s">
        <v>41</v>
      </c>
      <c r="AP522">
        <v>3</v>
      </c>
      <c r="AQ522" t="s">
        <v>39</v>
      </c>
      <c r="AR522" t="s">
        <v>94</v>
      </c>
      <c r="AS522" s="1">
        <v>1547.77</v>
      </c>
      <c r="AT522" s="2">
        <v>515.91999999999996</v>
      </c>
    </row>
    <row r="523" spans="1:46" x14ac:dyDescent="0.25">
      <c r="A523" t="s">
        <v>1649</v>
      </c>
      <c r="B523" t="s">
        <v>1650</v>
      </c>
      <c r="C523">
        <v>31</v>
      </c>
      <c r="D523" t="s">
        <v>3111</v>
      </c>
      <c r="E523" t="s">
        <v>32</v>
      </c>
      <c r="F523" t="s">
        <v>85</v>
      </c>
      <c r="G523" t="s">
        <v>85</v>
      </c>
      <c r="H523" t="s">
        <v>34</v>
      </c>
      <c r="I523" t="s">
        <v>34</v>
      </c>
      <c r="J523" t="s">
        <v>1651</v>
      </c>
      <c r="K523" s="3">
        <v>45313</v>
      </c>
      <c r="L523" s="3">
        <v>45476</v>
      </c>
      <c r="M523">
        <v>21</v>
      </c>
      <c r="N523">
        <v>163</v>
      </c>
      <c r="O523">
        <v>1</v>
      </c>
      <c r="P523">
        <v>2</v>
      </c>
      <c r="Q523" t="s">
        <v>72</v>
      </c>
      <c r="R523" t="s">
        <v>72</v>
      </c>
      <c r="S523" s="2">
        <v>16656.900000000001</v>
      </c>
      <c r="T523" t="s">
        <v>37</v>
      </c>
      <c r="U523" t="s">
        <v>87</v>
      </c>
      <c r="V523" t="s">
        <v>87</v>
      </c>
      <c r="W523" t="s">
        <v>63</v>
      </c>
      <c r="X523" t="s">
        <v>40</v>
      </c>
      <c r="Y523" t="s">
        <v>39</v>
      </c>
      <c r="Z523" t="s">
        <v>39</v>
      </c>
      <c r="AA523" t="s">
        <v>39</v>
      </c>
      <c r="AB523">
        <f>IF(datos_transformados[[#This Row],[Cancelacion_reserva]]="Verdadero",1,0)</f>
        <v>1</v>
      </c>
      <c r="AC523">
        <v>2</v>
      </c>
      <c r="AD523">
        <v>0</v>
      </c>
      <c r="AE523" t="s">
        <v>3116</v>
      </c>
      <c r="AF523" t="s">
        <v>41</v>
      </c>
      <c r="AG523" t="s">
        <v>53</v>
      </c>
      <c r="AH523" t="s">
        <v>54</v>
      </c>
      <c r="AI523">
        <v>1</v>
      </c>
      <c r="AJ523">
        <v>1</v>
      </c>
      <c r="AK523">
        <v>4</v>
      </c>
      <c r="AL523">
        <v>7</v>
      </c>
      <c r="AM523" t="s">
        <v>44</v>
      </c>
      <c r="AN523" t="s">
        <v>3116</v>
      </c>
      <c r="AO523" t="s">
        <v>41</v>
      </c>
      <c r="AP523">
        <v>4</v>
      </c>
      <c r="AQ523" t="s">
        <v>115</v>
      </c>
      <c r="AR523" t="s">
        <v>46</v>
      </c>
      <c r="AS523" s="1">
        <v>8328.4500000000007</v>
      </c>
      <c r="AT523" s="2">
        <v>16656.900000000001</v>
      </c>
    </row>
    <row r="524" spans="1:46" x14ac:dyDescent="0.25">
      <c r="A524" t="s">
        <v>1652</v>
      </c>
      <c r="B524" t="s">
        <v>1653</v>
      </c>
      <c r="C524">
        <v>35</v>
      </c>
      <c r="D524" t="s">
        <v>3119</v>
      </c>
      <c r="E524" t="s">
        <v>58</v>
      </c>
      <c r="F524" t="s">
        <v>3117</v>
      </c>
      <c r="G524" t="s">
        <v>49</v>
      </c>
      <c r="H524" t="s">
        <v>91</v>
      </c>
      <c r="I524" t="s">
        <v>91</v>
      </c>
      <c r="J524" t="s">
        <v>1654</v>
      </c>
      <c r="K524" s="3">
        <v>45354</v>
      </c>
      <c r="L524" s="3">
        <v>45589</v>
      </c>
      <c r="M524">
        <v>26</v>
      </c>
      <c r="N524">
        <v>235</v>
      </c>
      <c r="O524">
        <v>9</v>
      </c>
      <c r="P524">
        <v>4</v>
      </c>
      <c r="Q524" t="s">
        <v>61</v>
      </c>
      <c r="R524" t="s">
        <v>61</v>
      </c>
      <c r="S524" s="2">
        <v>7515.1</v>
      </c>
      <c r="T524" t="s">
        <v>73</v>
      </c>
      <c r="U524" t="s">
        <v>3115</v>
      </c>
      <c r="V524" t="s">
        <v>38</v>
      </c>
      <c r="W524" t="s">
        <v>63</v>
      </c>
      <c r="X524" t="s">
        <v>64</v>
      </c>
      <c r="Y524" t="s">
        <v>65</v>
      </c>
      <c r="Z524" t="s">
        <v>65</v>
      </c>
      <c r="AA524" t="s">
        <v>65</v>
      </c>
      <c r="AB524">
        <f>IF(datos_transformados[[#This Row],[Cancelacion_reserva]]="Verdadero",1,0)</f>
        <v>0</v>
      </c>
      <c r="AC524">
        <v>5</v>
      </c>
      <c r="AD524">
        <v>8</v>
      </c>
      <c r="AE524" t="s">
        <v>3116</v>
      </c>
      <c r="AF524" t="s">
        <v>41</v>
      </c>
      <c r="AG524" t="s">
        <v>42</v>
      </c>
      <c r="AH524" t="s">
        <v>104</v>
      </c>
      <c r="AI524">
        <v>10</v>
      </c>
      <c r="AJ524">
        <v>3</v>
      </c>
      <c r="AK524">
        <v>10</v>
      </c>
      <c r="AL524">
        <v>10</v>
      </c>
      <c r="AM524" t="s">
        <v>55</v>
      </c>
      <c r="AN524" t="s">
        <v>3123</v>
      </c>
      <c r="AO524" t="s">
        <v>88</v>
      </c>
      <c r="AP524">
        <v>5</v>
      </c>
      <c r="AQ524" t="s">
        <v>165</v>
      </c>
      <c r="AR524" t="s">
        <v>46</v>
      </c>
      <c r="AS524" s="1">
        <v>1878.78</v>
      </c>
      <c r="AT524" s="2">
        <v>835.01</v>
      </c>
    </row>
    <row r="525" spans="1:46" x14ac:dyDescent="0.25">
      <c r="A525" t="s">
        <v>1655</v>
      </c>
      <c r="B525" t="s">
        <v>1656</v>
      </c>
      <c r="C525">
        <v>28</v>
      </c>
      <c r="D525" t="s">
        <v>3111</v>
      </c>
      <c r="E525" t="s">
        <v>32</v>
      </c>
      <c r="F525" t="s">
        <v>3112</v>
      </c>
      <c r="G525" t="s">
        <v>33</v>
      </c>
      <c r="H525" t="s">
        <v>91</v>
      </c>
      <c r="I525" t="s">
        <v>91</v>
      </c>
      <c r="J525" t="s">
        <v>1657</v>
      </c>
      <c r="K525" s="3">
        <v>45326</v>
      </c>
      <c r="L525" s="3">
        <v>45556</v>
      </c>
      <c r="M525">
        <v>72</v>
      </c>
      <c r="N525">
        <v>230</v>
      </c>
      <c r="O525">
        <v>13</v>
      </c>
      <c r="P525">
        <v>4</v>
      </c>
      <c r="Q525" t="s">
        <v>61</v>
      </c>
      <c r="R525" t="s">
        <v>61</v>
      </c>
      <c r="S525" s="2">
        <v>7263.8</v>
      </c>
      <c r="T525" t="s">
        <v>37</v>
      </c>
      <c r="U525" t="s">
        <v>87</v>
      </c>
      <c r="V525" t="s">
        <v>87</v>
      </c>
      <c r="W525" t="s">
        <v>74</v>
      </c>
      <c r="X525" t="s">
        <v>52</v>
      </c>
      <c r="Y525" t="s">
        <v>39</v>
      </c>
      <c r="Z525" t="s">
        <v>120</v>
      </c>
      <c r="AA525" t="s">
        <v>120</v>
      </c>
      <c r="AB525">
        <f>IF(datos_transformados[[#This Row],[Cancelacion_reserva]]="Verdadero",1,0)</f>
        <v>1</v>
      </c>
      <c r="AC525">
        <v>5</v>
      </c>
      <c r="AD525">
        <v>12</v>
      </c>
      <c r="AE525" t="s">
        <v>3123</v>
      </c>
      <c r="AF525" t="s">
        <v>88</v>
      </c>
      <c r="AG525" t="s">
        <v>82</v>
      </c>
      <c r="AH525" t="s">
        <v>54</v>
      </c>
      <c r="AI525">
        <v>7</v>
      </c>
      <c r="AJ525">
        <v>2</v>
      </c>
      <c r="AK525">
        <v>8</v>
      </c>
      <c r="AL525">
        <v>9</v>
      </c>
      <c r="AM525" t="s">
        <v>55</v>
      </c>
      <c r="AN525" t="s">
        <v>3116</v>
      </c>
      <c r="AO525" t="s">
        <v>41</v>
      </c>
      <c r="AP525">
        <v>5</v>
      </c>
      <c r="AQ525" t="s">
        <v>115</v>
      </c>
      <c r="AR525" t="s">
        <v>67</v>
      </c>
      <c r="AS525" s="1">
        <v>1815.95</v>
      </c>
      <c r="AT525" s="2">
        <v>558.75</v>
      </c>
    </row>
    <row r="526" spans="1:46" x14ac:dyDescent="0.25">
      <c r="A526" t="s">
        <v>1658</v>
      </c>
      <c r="B526" t="s">
        <v>1659</v>
      </c>
      <c r="C526">
        <v>46</v>
      </c>
      <c r="D526" t="s">
        <v>3125</v>
      </c>
      <c r="E526" t="s">
        <v>97</v>
      </c>
      <c r="F526" t="s">
        <v>3121</v>
      </c>
      <c r="G526" t="s">
        <v>78</v>
      </c>
      <c r="H526" t="s">
        <v>91</v>
      </c>
      <c r="I526" t="s">
        <v>91</v>
      </c>
      <c r="J526" t="s">
        <v>1660</v>
      </c>
      <c r="K526" s="3">
        <v>45398</v>
      </c>
      <c r="L526" s="3">
        <v>45634</v>
      </c>
      <c r="M526">
        <v>357</v>
      </c>
      <c r="N526">
        <v>236</v>
      </c>
      <c r="O526">
        <v>6</v>
      </c>
      <c r="P526">
        <v>1</v>
      </c>
      <c r="Q526" t="s">
        <v>3114</v>
      </c>
      <c r="R526" t="s">
        <v>36</v>
      </c>
      <c r="S526" s="2">
        <v>14709.3</v>
      </c>
      <c r="T526" t="s">
        <v>80</v>
      </c>
      <c r="U526" t="s">
        <v>3124</v>
      </c>
      <c r="V526" t="s">
        <v>93</v>
      </c>
      <c r="W526" t="s">
        <v>39</v>
      </c>
      <c r="X526" t="s">
        <v>52</v>
      </c>
      <c r="Y526" t="s">
        <v>39</v>
      </c>
      <c r="Z526" t="s">
        <v>39</v>
      </c>
      <c r="AA526" t="s">
        <v>39</v>
      </c>
      <c r="AB526">
        <f>IF(datos_transformados[[#This Row],[Cancelacion_reserva]]="Verdadero",1,0)</f>
        <v>1</v>
      </c>
      <c r="AC526">
        <v>3</v>
      </c>
      <c r="AD526">
        <v>5</v>
      </c>
      <c r="AE526" t="s">
        <v>3123</v>
      </c>
      <c r="AF526" t="s">
        <v>88</v>
      </c>
      <c r="AG526" t="s">
        <v>82</v>
      </c>
      <c r="AH526" t="s">
        <v>54</v>
      </c>
      <c r="AI526">
        <v>6</v>
      </c>
      <c r="AJ526">
        <v>4</v>
      </c>
      <c r="AK526">
        <v>4</v>
      </c>
      <c r="AL526">
        <v>12</v>
      </c>
      <c r="AM526" t="s">
        <v>44</v>
      </c>
      <c r="AN526" t="s">
        <v>3116</v>
      </c>
      <c r="AO526" t="s">
        <v>41</v>
      </c>
      <c r="AP526">
        <v>3</v>
      </c>
      <c r="AQ526" t="s">
        <v>115</v>
      </c>
      <c r="AR526" t="s">
        <v>94</v>
      </c>
      <c r="AS526" s="1">
        <v>14709.3</v>
      </c>
      <c r="AT526" s="2">
        <v>2451.5500000000002</v>
      </c>
    </row>
    <row r="527" spans="1:46" x14ac:dyDescent="0.25">
      <c r="A527" t="s">
        <v>1661</v>
      </c>
      <c r="B527" t="s">
        <v>1662</v>
      </c>
      <c r="C527">
        <v>54</v>
      </c>
      <c r="D527" t="s">
        <v>3119</v>
      </c>
      <c r="E527" t="s">
        <v>58</v>
      </c>
      <c r="F527" t="s">
        <v>3120</v>
      </c>
      <c r="G527" t="s">
        <v>70</v>
      </c>
      <c r="H527" t="s">
        <v>91</v>
      </c>
      <c r="I527" t="s">
        <v>91</v>
      </c>
      <c r="J527" t="s">
        <v>1663</v>
      </c>
      <c r="K527" s="3">
        <v>45502</v>
      </c>
      <c r="L527" s="3">
        <v>45541</v>
      </c>
      <c r="M527">
        <v>314</v>
      </c>
      <c r="N527">
        <v>39</v>
      </c>
      <c r="O527">
        <v>7</v>
      </c>
      <c r="P527">
        <v>4</v>
      </c>
      <c r="Q527" t="s">
        <v>3114</v>
      </c>
      <c r="R527" t="s">
        <v>36</v>
      </c>
      <c r="S527" s="2">
        <v>5107.1000000000004</v>
      </c>
      <c r="T527" t="s">
        <v>73</v>
      </c>
      <c r="U527" t="s">
        <v>3115</v>
      </c>
      <c r="V527" t="s">
        <v>38</v>
      </c>
      <c r="W527" t="s">
        <v>39</v>
      </c>
      <c r="X527" t="s">
        <v>64</v>
      </c>
      <c r="Y527" t="s">
        <v>39</v>
      </c>
      <c r="Z527" t="s">
        <v>39</v>
      </c>
      <c r="AA527" t="s">
        <v>39</v>
      </c>
      <c r="AB527">
        <f>IF(datos_transformados[[#This Row],[Cancelacion_reserva]]="Verdadero",1,0)</f>
        <v>1</v>
      </c>
      <c r="AC527">
        <v>9</v>
      </c>
      <c r="AD527">
        <v>6</v>
      </c>
      <c r="AE527" t="s">
        <v>3116</v>
      </c>
      <c r="AF527" t="s">
        <v>41</v>
      </c>
      <c r="AG527" t="s">
        <v>42</v>
      </c>
      <c r="AH527" t="s">
        <v>54</v>
      </c>
      <c r="AI527">
        <v>12</v>
      </c>
      <c r="AJ527">
        <v>7</v>
      </c>
      <c r="AK527">
        <v>8</v>
      </c>
      <c r="AL527">
        <v>9</v>
      </c>
      <c r="AM527" t="s">
        <v>44</v>
      </c>
      <c r="AN527" t="s">
        <v>3116</v>
      </c>
      <c r="AO527" t="s">
        <v>41</v>
      </c>
      <c r="AP527">
        <v>4</v>
      </c>
      <c r="AQ527" t="s">
        <v>115</v>
      </c>
      <c r="AR527" t="s">
        <v>146</v>
      </c>
      <c r="AS527" s="1">
        <v>1276.78</v>
      </c>
      <c r="AT527" s="2">
        <v>729.59</v>
      </c>
    </row>
    <row r="528" spans="1:46" x14ac:dyDescent="0.25">
      <c r="A528" t="s">
        <v>1664</v>
      </c>
      <c r="B528" t="s">
        <v>1665</v>
      </c>
      <c r="C528">
        <v>54</v>
      </c>
      <c r="D528" t="s">
        <v>3125</v>
      </c>
      <c r="E528" t="s">
        <v>97</v>
      </c>
      <c r="F528" t="s">
        <v>3120</v>
      </c>
      <c r="G528" t="s">
        <v>70</v>
      </c>
      <c r="H528" t="s">
        <v>91</v>
      </c>
      <c r="I528" t="s">
        <v>91</v>
      </c>
      <c r="J528" t="s">
        <v>1666</v>
      </c>
      <c r="K528" s="3">
        <v>45476</v>
      </c>
      <c r="L528" s="3">
        <v>45559</v>
      </c>
      <c r="M528">
        <v>254</v>
      </c>
      <c r="N528">
        <v>83</v>
      </c>
      <c r="O528">
        <v>9</v>
      </c>
      <c r="P528">
        <v>3</v>
      </c>
      <c r="Q528" t="s">
        <v>61</v>
      </c>
      <c r="R528" t="s">
        <v>61</v>
      </c>
      <c r="S528" s="2">
        <v>11698.8</v>
      </c>
      <c r="T528" t="s">
        <v>73</v>
      </c>
      <c r="U528" t="s">
        <v>62</v>
      </c>
      <c r="V528" t="s">
        <v>62</v>
      </c>
      <c r="W528" t="s">
        <v>103</v>
      </c>
      <c r="X528" t="s">
        <v>52</v>
      </c>
      <c r="Y528" t="s">
        <v>39</v>
      </c>
      <c r="Z528" t="s">
        <v>120</v>
      </c>
      <c r="AA528" t="s">
        <v>120</v>
      </c>
      <c r="AB528">
        <f>IF(datos_transformados[[#This Row],[Cancelacion_reserva]]="Verdadero",1,0)</f>
        <v>0</v>
      </c>
      <c r="AC528">
        <v>3</v>
      </c>
      <c r="AD528">
        <v>8</v>
      </c>
      <c r="AE528" t="s">
        <v>3123</v>
      </c>
      <c r="AF528" t="s">
        <v>88</v>
      </c>
      <c r="AG528" t="s">
        <v>42</v>
      </c>
      <c r="AH528" t="s">
        <v>104</v>
      </c>
      <c r="AI528">
        <v>8</v>
      </c>
      <c r="AJ528">
        <v>7</v>
      </c>
      <c r="AK528">
        <v>7</v>
      </c>
      <c r="AL528">
        <v>9</v>
      </c>
      <c r="AM528" t="s">
        <v>55</v>
      </c>
      <c r="AN528" t="s">
        <v>3123</v>
      </c>
      <c r="AO528" t="s">
        <v>88</v>
      </c>
      <c r="AP528">
        <v>4</v>
      </c>
      <c r="AQ528" t="s">
        <v>99</v>
      </c>
      <c r="AR528" t="s">
        <v>146</v>
      </c>
      <c r="AS528" s="1">
        <v>3899.6</v>
      </c>
      <c r="AT528" s="2">
        <v>1299.8699999999999</v>
      </c>
    </row>
    <row r="529" spans="1:46" x14ac:dyDescent="0.25">
      <c r="A529" t="s">
        <v>1667</v>
      </c>
      <c r="B529" t="s">
        <v>1668</v>
      </c>
      <c r="C529">
        <v>20</v>
      </c>
      <c r="D529" t="s">
        <v>3111</v>
      </c>
      <c r="E529" t="s">
        <v>32</v>
      </c>
      <c r="F529" t="s">
        <v>3112</v>
      </c>
      <c r="G529" t="s">
        <v>33</v>
      </c>
      <c r="H529" t="s">
        <v>34</v>
      </c>
      <c r="I529" t="s">
        <v>34</v>
      </c>
      <c r="J529" t="s">
        <v>1669</v>
      </c>
      <c r="K529" s="3">
        <v>45519</v>
      </c>
      <c r="L529" s="3">
        <v>45630</v>
      </c>
      <c r="M529">
        <v>361</v>
      </c>
      <c r="N529">
        <v>111</v>
      </c>
      <c r="O529">
        <v>11</v>
      </c>
      <c r="P529">
        <v>3</v>
      </c>
      <c r="Q529" t="s">
        <v>72</v>
      </c>
      <c r="R529" t="s">
        <v>72</v>
      </c>
      <c r="S529" s="2">
        <v>2729.3</v>
      </c>
      <c r="T529" t="s">
        <v>80</v>
      </c>
      <c r="U529" t="s">
        <v>3122</v>
      </c>
      <c r="V529" t="s">
        <v>81</v>
      </c>
      <c r="W529" t="s">
        <v>74</v>
      </c>
      <c r="X529" t="s">
        <v>40</v>
      </c>
      <c r="Y529" t="s">
        <v>39</v>
      </c>
      <c r="Z529" t="s">
        <v>39</v>
      </c>
      <c r="AA529" t="s">
        <v>39</v>
      </c>
      <c r="AB529">
        <f>IF(datos_transformados[[#This Row],[Cancelacion_reserva]]="Verdadero",1,0)</f>
        <v>1</v>
      </c>
      <c r="AC529">
        <v>7</v>
      </c>
      <c r="AD529">
        <v>10</v>
      </c>
      <c r="AE529" t="s">
        <v>3116</v>
      </c>
      <c r="AF529" t="s">
        <v>41</v>
      </c>
      <c r="AG529" t="s">
        <v>82</v>
      </c>
      <c r="AH529" t="s">
        <v>54</v>
      </c>
      <c r="AI529">
        <v>5</v>
      </c>
      <c r="AJ529">
        <v>8</v>
      </c>
      <c r="AK529">
        <v>3</v>
      </c>
      <c r="AL529">
        <v>12</v>
      </c>
      <c r="AM529" t="s">
        <v>44</v>
      </c>
      <c r="AN529" t="s">
        <v>3116</v>
      </c>
      <c r="AO529" t="s">
        <v>41</v>
      </c>
      <c r="AP529">
        <v>5</v>
      </c>
      <c r="AQ529" t="s">
        <v>115</v>
      </c>
      <c r="AR529" t="s">
        <v>67</v>
      </c>
      <c r="AS529" s="1">
        <v>909.77</v>
      </c>
      <c r="AT529" s="2">
        <v>248.12</v>
      </c>
    </row>
    <row r="530" spans="1:46" x14ac:dyDescent="0.25">
      <c r="A530" t="s">
        <v>1670</v>
      </c>
      <c r="B530" t="s">
        <v>1671</v>
      </c>
      <c r="C530">
        <v>36</v>
      </c>
      <c r="D530" t="s">
        <v>3111</v>
      </c>
      <c r="E530" t="s">
        <v>32</v>
      </c>
      <c r="F530" t="s">
        <v>59</v>
      </c>
      <c r="G530" t="s">
        <v>59</v>
      </c>
      <c r="H530" t="s">
        <v>3113</v>
      </c>
      <c r="I530" t="s">
        <v>34</v>
      </c>
      <c r="J530" t="s">
        <v>1672</v>
      </c>
      <c r="K530" s="3">
        <v>45380</v>
      </c>
      <c r="L530" s="3">
        <v>45533</v>
      </c>
      <c r="M530">
        <v>6</v>
      </c>
      <c r="N530">
        <v>153</v>
      </c>
      <c r="O530">
        <v>5</v>
      </c>
      <c r="P530">
        <v>4</v>
      </c>
      <c r="Q530" t="s">
        <v>3114</v>
      </c>
      <c r="R530" t="s">
        <v>36</v>
      </c>
      <c r="S530" s="2">
        <v>13128.1</v>
      </c>
      <c r="T530" t="s">
        <v>73</v>
      </c>
      <c r="U530" t="s">
        <v>62</v>
      </c>
      <c r="V530" t="s">
        <v>62</v>
      </c>
      <c r="W530" t="s">
        <v>39</v>
      </c>
      <c r="X530" t="s">
        <v>40</v>
      </c>
      <c r="Y530" t="s">
        <v>39</v>
      </c>
      <c r="Z530" t="s">
        <v>39</v>
      </c>
      <c r="AA530" t="s">
        <v>39</v>
      </c>
      <c r="AB530">
        <f>IF(datos_transformados[[#This Row],[Cancelacion_reserva]]="Verdadero",1,0)</f>
        <v>0</v>
      </c>
      <c r="AC530">
        <v>7</v>
      </c>
      <c r="AD530">
        <v>4</v>
      </c>
      <c r="AE530" t="s">
        <v>3123</v>
      </c>
      <c r="AF530" t="s">
        <v>88</v>
      </c>
      <c r="AG530" t="s">
        <v>42</v>
      </c>
      <c r="AH530" t="s">
        <v>43</v>
      </c>
      <c r="AI530">
        <v>5</v>
      </c>
      <c r="AJ530">
        <v>3</v>
      </c>
      <c r="AK530">
        <v>5</v>
      </c>
      <c r="AL530">
        <v>8</v>
      </c>
      <c r="AM530" t="s">
        <v>55</v>
      </c>
      <c r="AN530" t="s">
        <v>3123</v>
      </c>
      <c r="AO530" t="s">
        <v>88</v>
      </c>
      <c r="AP530">
        <v>2</v>
      </c>
      <c r="AQ530" t="s">
        <v>66</v>
      </c>
      <c r="AR530" t="s">
        <v>46</v>
      </c>
      <c r="AS530" s="1">
        <v>3282.03</v>
      </c>
      <c r="AT530" s="2">
        <v>2625.62</v>
      </c>
    </row>
    <row r="531" spans="1:46" x14ac:dyDescent="0.25">
      <c r="A531" t="s">
        <v>1673</v>
      </c>
      <c r="B531" t="s">
        <v>1674</v>
      </c>
      <c r="C531">
        <v>18</v>
      </c>
      <c r="D531" t="s">
        <v>3111</v>
      </c>
      <c r="E531" t="s">
        <v>32</v>
      </c>
      <c r="F531" t="s">
        <v>3112</v>
      </c>
      <c r="G531" t="s">
        <v>33</v>
      </c>
      <c r="H531" t="s">
        <v>34</v>
      </c>
      <c r="I531" t="s">
        <v>34</v>
      </c>
      <c r="J531" t="s">
        <v>1675</v>
      </c>
      <c r="K531" s="3">
        <v>45337</v>
      </c>
      <c r="L531" s="3">
        <v>45551</v>
      </c>
      <c r="M531">
        <v>119</v>
      </c>
      <c r="N531">
        <v>214</v>
      </c>
      <c r="O531">
        <v>14</v>
      </c>
      <c r="P531">
        <v>3</v>
      </c>
      <c r="Q531" t="s">
        <v>3114</v>
      </c>
      <c r="R531" t="s">
        <v>36</v>
      </c>
      <c r="S531" s="2">
        <v>1593.5</v>
      </c>
      <c r="T531" t="s">
        <v>73</v>
      </c>
      <c r="U531" t="s">
        <v>119</v>
      </c>
      <c r="V531" t="s">
        <v>119</v>
      </c>
      <c r="W531" t="s">
        <v>39</v>
      </c>
      <c r="X531" t="s">
        <v>40</v>
      </c>
      <c r="Y531" t="s">
        <v>39</v>
      </c>
      <c r="Z531" t="s">
        <v>39</v>
      </c>
      <c r="AA531" t="s">
        <v>39</v>
      </c>
      <c r="AB531">
        <f>IF(datos_transformados[[#This Row],[Cancelacion_reserva]]="Verdadero",1,0)</f>
        <v>1</v>
      </c>
      <c r="AC531">
        <v>4</v>
      </c>
      <c r="AD531">
        <v>13</v>
      </c>
      <c r="AE531" t="s">
        <v>3123</v>
      </c>
      <c r="AF531" t="s">
        <v>88</v>
      </c>
      <c r="AG531" t="s">
        <v>53</v>
      </c>
      <c r="AH531" t="s">
        <v>104</v>
      </c>
      <c r="AI531">
        <v>9</v>
      </c>
      <c r="AJ531">
        <v>2</v>
      </c>
      <c r="AK531">
        <v>1</v>
      </c>
      <c r="AL531">
        <v>9</v>
      </c>
      <c r="AM531" t="s">
        <v>44</v>
      </c>
      <c r="AN531" t="s">
        <v>3116</v>
      </c>
      <c r="AO531" t="s">
        <v>41</v>
      </c>
      <c r="AP531">
        <v>4</v>
      </c>
      <c r="AQ531" t="s">
        <v>115</v>
      </c>
      <c r="AR531" t="s">
        <v>67</v>
      </c>
      <c r="AS531" s="1">
        <v>531.16999999999996</v>
      </c>
      <c r="AT531" s="2">
        <v>113.82</v>
      </c>
    </row>
    <row r="532" spans="1:46" x14ac:dyDescent="0.25">
      <c r="A532" t="s">
        <v>1676</v>
      </c>
      <c r="B532" t="s">
        <v>1677</v>
      </c>
      <c r="C532">
        <v>22</v>
      </c>
      <c r="D532" t="s">
        <v>3119</v>
      </c>
      <c r="E532" t="s">
        <v>58</v>
      </c>
      <c r="F532" t="s">
        <v>85</v>
      </c>
      <c r="G532" t="s">
        <v>85</v>
      </c>
      <c r="H532" t="s">
        <v>34</v>
      </c>
      <c r="I532" t="s">
        <v>34</v>
      </c>
      <c r="J532" t="s">
        <v>1678</v>
      </c>
      <c r="K532" s="3">
        <v>45378</v>
      </c>
      <c r="L532" s="3">
        <v>45464</v>
      </c>
      <c r="M532">
        <v>166</v>
      </c>
      <c r="N532">
        <v>86</v>
      </c>
      <c r="O532">
        <v>12</v>
      </c>
      <c r="P532">
        <v>3</v>
      </c>
      <c r="Q532" t="s">
        <v>3114</v>
      </c>
      <c r="R532" t="s">
        <v>36</v>
      </c>
      <c r="S532" s="2">
        <v>18544.599999999999</v>
      </c>
      <c r="T532" t="s">
        <v>73</v>
      </c>
      <c r="U532" t="s">
        <v>3115</v>
      </c>
      <c r="V532" t="s">
        <v>38</v>
      </c>
      <c r="W532" t="s">
        <v>39</v>
      </c>
      <c r="X532" t="s">
        <v>40</v>
      </c>
      <c r="Y532" t="s">
        <v>39</v>
      </c>
      <c r="Z532" t="s">
        <v>39</v>
      </c>
      <c r="AA532" t="s">
        <v>39</v>
      </c>
      <c r="AB532">
        <f>IF(datos_transformados[[#This Row],[Cancelacion_reserva]]="Verdadero",1,0)</f>
        <v>0</v>
      </c>
      <c r="AC532">
        <v>4</v>
      </c>
      <c r="AD532">
        <v>11</v>
      </c>
      <c r="AE532" t="s">
        <v>3116</v>
      </c>
      <c r="AF532" t="s">
        <v>41</v>
      </c>
      <c r="AG532" t="s">
        <v>42</v>
      </c>
      <c r="AH532" t="s">
        <v>54</v>
      </c>
      <c r="AI532">
        <v>3</v>
      </c>
      <c r="AJ532">
        <v>3</v>
      </c>
      <c r="AK532">
        <v>10</v>
      </c>
      <c r="AL532">
        <v>6</v>
      </c>
      <c r="AM532" t="s">
        <v>55</v>
      </c>
      <c r="AN532" t="s">
        <v>3123</v>
      </c>
      <c r="AO532" t="s">
        <v>88</v>
      </c>
      <c r="AP532">
        <v>5</v>
      </c>
      <c r="AQ532" t="s">
        <v>115</v>
      </c>
      <c r="AR532" t="s">
        <v>67</v>
      </c>
      <c r="AS532" s="1">
        <v>6181.53</v>
      </c>
      <c r="AT532" s="2">
        <v>1545.38</v>
      </c>
    </row>
    <row r="533" spans="1:46" x14ac:dyDescent="0.25">
      <c r="A533" t="s">
        <v>1679</v>
      </c>
      <c r="B533" t="s">
        <v>1680</v>
      </c>
      <c r="C533">
        <v>65</v>
      </c>
      <c r="D533" t="s">
        <v>3125</v>
      </c>
      <c r="E533" t="s">
        <v>97</v>
      </c>
      <c r="F533" t="s">
        <v>85</v>
      </c>
      <c r="G533" t="s">
        <v>85</v>
      </c>
      <c r="H533" t="s">
        <v>91</v>
      </c>
      <c r="I533" t="s">
        <v>91</v>
      </c>
      <c r="J533" t="s">
        <v>1681</v>
      </c>
      <c r="K533" s="3">
        <v>45436</v>
      </c>
      <c r="L533" s="3">
        <v>45606</v>
      </c>
      <c r="M533">
        <v>210</v>
      </c>
      <c r="N533">
        <v>170</v>
      </c>
      <c r="O533">
        <v>1</v>
      </c>
      <c r="P533">
        <v>3</v>
      </c>
      <c r="Q533" t="s">
        <v>72</v>
      </c>
      <c r="R533" t="s">
        <v>72</v>
      </c>
      <c r="S533" s="2">
        <v>5735.6</v>
      </c>
      <c r="T533" t="s">
        <v>73</v>
      </c>
      <c r="U533" t="s">
        <v>87</v>
      </c>
      <c r="V533" t="s">
        <v>87</v>
      </c>
      <c r="W533" t="s">
        <v>74</v>
      </c>
      <c r="X533" t="s">
        <v>40</v>
      </c>
      <c r="Y533" t="s">
        <v>39</v>
      </c>
      <c r="Z533" t="s">
        <v>39</v>
      </c>
      <c r="AA533" t="s">
        <v>39</v>
      </c>
      <c r="AB533">
        <f>IF(datos_transformados[[#This Row],[Cancelacion_reserva]]="Verdadero",1,0)</f>
        <v>0</v>
      </c>
      <c r="AC533">
        <v>9</v>
      </c>
      <c r="AD533">
        <v>0</v>
      </c>
      <c r="AE533" t="s">
        <v>3116</v>
      </c>
      <c r="AF533" t="s">
        <v>41</v>
      </c>
      <c r="AG533" t="s">
        <v>42</v>
      </c>
      <c r="AH533" t="s">
        <v>54</v>
      </c>
      <c r="AI533">
        <v>10</v>
      </c>
      <c r="AJ533">
        <v>5</v>
      </c>
      <c r="AK533">
        <v>5</v>
      </c>
      <c r="AL533">
        <v>11</v>
      </c>
      <c r="AM533" t="s">
        <v>44</v>
      </c>
      <c r="AN533" t="s">
        <v>3123</v>
      </c>
      <c r="AO533" t="s">
        <v>88</v>
      </c>
      <c r="AP533">
        <v>1</v>
      </c>
      <c r="AQ533" t="s">
        <v>45</v>
      </c>
      <c r="AR533" t="s">
        <v>146</v>
      </c>
      <c r="AS533" s="1">
        <v>1911.87</v>
      </c>
      <c r="AT533" s="2">
        <v>5735.6</v>
      </c>
    </row>
    <row r="534" spans="1:46" x14ac:dyDescent="0.25">
      <c r="A534" t="s">
        <v>1682</v>
      </c>
      <c r="B534" t="s">
        <v>1683</v>
      </c>
      <c r="C534">
        <v>28</v>
      </c>
      <c r="D534" t="s">
        <v>3119</v>
      </c>
      <c r="E534" t="s">
        <v>58</v>
      </c>
      <c r="F534" t="s">
        <v>3117</v>
      </c>
      <c r="G534" t="s">
        <v>49</v>
      </c>
      <c r="H534" t="s">
        <v>91</v>
      </c>
      <c r="I534" t="s">
        <v>91</v>
      </c>
      <c r="J534" t="s">
        <v>1684</v>
      </c>
      <c r="K534" s="3">
        <v>45469</v>
      </c>
      <c r="L534" s="3">
        <v>45484</v>
      </c>
      <c r="M534">
        <v>125</v>
      </c>
      <c r="N534">
        <v>15</v>
      </c>
      <c r="O534">
        <v>3</v>
      </c>
      <c r="P534">
        <v>3</v>
      </c>
      <c r="Q534" t="s">
        <v>72</v>
      </c>
      <c r="R534" t="s">
        <v>72</v>
      </c>
      <c r="S534" s="2">
        <v>1485.3</v>
      </c>
      <c r="T534" t="s">
        <v>80</v>
      </c>
      <c r="U534" t="s">
        <v>3118</v>
      </c>
      <c r="V534" t="s">
        <v>51</v>
      </c>
      <c r="W534" t="s">
        <v>63</v>
      </c>
      <c r="X534" t="s">
        <v>64</v>
      </c>
      <c r="Y534" t="s">
        <v>39</v>
      </c>
      <c r="Z534" t="s">
        <v>39</v>
      </c>
      <c r="AA534" t="s">
        <v>39</v>
      </c>
      <c r="AB534">
        <f>IF(datos_transformados[[#This Row],[Cancelacion_reserva]]="Verdadero",1,0)</f>
        <v>1</v>
      </c>
      <c r="AC534">
        <v>2</v>
      </c>
      <c r="AD534">
        <v>2</v>
      </c>
      <c r="AE534" t="s">
        <v>3123</v>
      </c>
      <c r="AF534" t="s">
        <v>88</v>
      </c>
      <c r="AG534" t="s">
        <v>82</v>
      </c>
      <c r="AH534" t="s">
        <v>54</v>
      </c>
      <c r="AI534">
        <v>7</v>
      </c>
      <c r="AJ534">
        <v>6</v>
      </c>
      <c r="AK534">
        <v>2</v>
      </c>
      <c r="AL534">
        <v>7</v>
      </c>
      <c r="AM534" t="s">
        <v>55</v>
      </c>
      <c r="AN534" t="s">
        <v>3116</v>
      </c>
      <c r="AO534" t="s">
        <v>41</v>
      </c>
      <c r="AP534">
        <v>2</v>
      </c>
      <c r="AQ534" t="s">
        <v>66</v>
      </c>
      <c r="AR534" t="s">
        <v>67</v>
      </c>
      <c r="AS534" s="1">
        <v>495.1</v>
      </c>
      <c r="AT534" s="2">
        <v>495.1</v>
      </c>
    </row>
    <row r="535" spans="1:46" x14ac:dyDescent="0.25">
      <c r="A535" t="s">
        <v>1685</v>
      </c>
      <c r="B535" t="s">
        <v>1686</v>
      </c>
      <c r="C535">
        <v>50</v>
      </c>
      <c r="D535" t="s">
        <v>3119</v>
      </c>
      <c r="E535" t="s">
        <v>58</v>
      </c>
      <c r="F535" t="s">
        <v>3121</v>
      </c>
      <c r="G535" t="s">
        <v>78</v>
      </c>
      <c r="H535" t="s">
        <v>34</v>
      </c>
      <c r="I535" t="s">
        <v>34</v>
      </c>
      <c r="J535" t="s">
        <v>1687</v>
      </c>
      <c r="K535" s="3">
        <v>45430</v>
      </c>
      <c r="L535" s="3">
        <v>45556</v>
      </c>
      <c r="M535">
        <v>191</v>
      </c>
      <c r="N535">
        <v>126</v>
      </c>
      <c r="O535">
        <v>6</v>
      </c>
      <c r="P535">
        <v>3</v>
      </c>
      <c r="Q535" t="s">
        <v>3114</v>
      </c>
      <c r="R535" t="s">
        <v>36</v>
      </c>
      <c r="S535" s="2">
        <v>1343.4</v>
      </c>
      <c r="T535" t="s">
        <v>80</v>
      </c>
      <c r="U535" t="s">
        <v>87</v>
      </c>
      <c r="V535" t="s">
        <v>87</v>
      </c>
      <c r="W535" t="s">
        <v>39</v>
      </c>
      <c r="X535" t="s">
        <v>40</v>
      </c>
      <c r="Y535" t="s">
        <v>39</v>
      </c>
      <c r="Z535" t="s">
        <v>39</v>
      </c>
      <c r="AA535" t="s">
        <v>39</v>
      </c>
      <c r="AB535">
        <f>IF(datos_transformados[[#This Row],[Cancelacion_reserva]]="Verdadero",1,0)</f>
        <v>1</v>
      </c>
      <c r="AC535">
        <v>5</v>
      </c>
      <c r="AD535">
        <v>5</v>
      </c>
      <c r="AE535" t="s">
        <v>3116</v>
      </c>
      <c r="AF535" t="s">
        <v>41</v>
      </c>
      <c r="AG535" t="s">
        <v>82</v>
      </c>
      <c r="AH535" t="s">
        <v>54</v>
      </c>
      <c r="AI535">
        <v>5</v>
      </c>
      <c r="AJ535">
        <v>5</v>
      </c>
      <c r="AK535">
        <v>5</v>
      </c>
      <c r="AL535">
        <v>9</v>
      </c>
      <c r="AM535" t="s">
        <v>55</v>
      </c>
      <c r="AN535" t="s">
        <v>3116</v>
      </c>
      <c r="AO535" t="s">
        <v>41</v>
      </c>
      <c r="AP535">
        <v>1</v>
      </c>
      <c r="AQ535" t="s">
        <v>66</v>
      </c>
      <c r="AR535" t="s">
        <v>146</v>
      </c>
      <c r="AS535" s="1">
        <v>447.8</v>
      </c>
      <c r="AT535" s="2">
        <v>223.9</v>
      </c>
    </row>
    <row r="536" spans="1:46" x14ac:dyDescent="0.25">
      <c r="A536" t="s">
        <v>1688</v>
      </c>
      <c r="B536" t="s">
        <v>1689</v>
      </c>
      <c r="C536">
        <v>57</v>
      </c>
      <c r="D536" t="s">
        <v>3111</v>
      </c>
      <c r="E536" t="s">
        <v>32</v>
      </c>
      <c r="F536" t="s">
        <v>3121</v>
      </c>
      <c r="G536" t="s">
        <v>78</v>
      </c>
      <c r="H536" t="s">
        <v>3113</v>
      </c>
      <c r="I536" t="s">
        <v>34</v>
      </c>
      <c r="J536" t="s">
        <v>1690</v>
      </c>
      <c r="K536" s="3">
        <v>45466</v>
      </c>
      <c r="L536" s="3">
        <v>45475</v>
      </c>
      <c r="M536">
        <v>302</v>
      </c>
      <c r="N536">
        <v>9</v>
      </c>
      <c r="O536">
        <v>11</v>
      </c>
      <c r="P536">
        <v>4</v>
      </c>
      <c r="Q536" t="s">
        <v>61</v>
      </c>
      <c r="R536" t="s">
        <v>61</v>
      </c>
      <c r="S536" s="2">
        <v>11722.2</v>
      </c>
      <c r="T536" t="s">
        <v>73</v>
      </c>
      <c r="U536" t="s">
        <v>3118</v>
      </c>
      <c r="V536" t="s">
        <v>51</v>
      </c>
      <c r="W536" t="s">
        <v>74</v>
      </c>
      <c r="X536" t="s">
        <v>40</v>
      </c>
      <c r="Y536" t="s">
        <v>39</v>
      </c>
      <c r="Z536" t="s">
        <v>120</v>
      </c>
      <c r="AA536" t="s">
        <v>120</v>
      </c>
      <c r="AB536">
        <f>IF(datos_transformados[[#This Row],[Cancelacion_reserva]]="Verdadero",1,0)</f>
        <v>1</v>
      </c>
      <c r="AC536">
        <v>9</v>
      </c>
      <c r="AD536">
        <v>10</v>
      </c>
      <c r="AE536" t="s">
        <v>3123</v>
      </c>
      <c r="AF536" t="s">
        <v>88</v>
      </c>
      <c r="AG536" t="s">
        <v>53</v>
      </c>
      <c r="AH536" t="s">
        <v>54</v>
      </c>
      <c r="AI536">
        <v>10</v>
      </c>
      <c r="AJ536">
        <v>6</v>
      </c>
      <c r="AK536">
        <v>3</v>
      </c>
      <c r="AL536">
        <v>7</v>
      </c>
      <c r="AM536" t="s">
        <v>44</v>
      </c>
      <c r="AN536" t="s">
        <v>3116</v>
      </c>
      <c r="AO536" t="s">
        <v>41</v>
      </c>
      <c r="AP536">
        <v>2</v>
      </c>
      <c r="AQ536" t="s">
        <v>45</v>
      </c>
      <c r="AR536" t="s">
        <v>146</v>
      </c>
      <c r="AS536" s="1">
        <v>2930.55</v>
      </c>
      <c r="AT536" s="2">
        <v>1065.6500000000001</v>
      </c>
    </row>
    <row r="537" spans="1:46" x14ac:dyDescent="0.25">
      <c r="A537" t="s">
        <v>1691</v>
      </c>
      <c r="B537" t="s">
        <v>1692</v>
      </c>
      <c r="C537">
        <v>27</v>
      </c>
      <c r="D537" t="s">
        <v>3111</v>
      </c>
      <c r="E537" t="s">
        <v>32</v>
      </c>
      <c r="F537" t="s">
        <v>3120</v>
      </c>
      <c r="G537" t="s">
        <v>70</v>
      </c>
      <c r="H537" t="s">
        <v>34</v>
      </c>
      <c r="I537" t="s">
        <v>34</v>
      </c>
      <c r="J537" t="s">
        <v>1693</v>
      </c>
      <c r="K537" s="3">
        <v>45375</v>
      </c>
      <c r="L537" s="3">
        <v>45465</v>
      </c>
      <c r="M537">
        <v>233</v>
      </c>
      <c r="N537">
        <v>90</v>
      </c>
      <c r="O537">
        <v>7</v>
      </c>
      <c r="P537">
        <v>2</v>
      </c>
      <c r="Q537" t="s">
        <v>61</v>
      </c>
      <c r="R537" t="s">
        <v>61</v>
      </c>
      <c r="S537" s="2">
        <v>11899.7</v>
      </c>
      <c r="T537" t="s">
        <v>73</v>
      </c>
      <c r="U537" t="s">
        <v>3115</v>
      </c>
      <c r="V537" t="s">
        <v>38</v>
      </c>
      <c r="W537" t="s">
        <v>74</v>
      </c>
      <c r="X537" t="s">
        <v>64</v>
      </c>
      <c r="Y537" t="s">
        <v>3127</v>
      </c>
      <c r="Z537" t="s">
        <v>3127</v>
      </c>
      <c r="AA537" t="s">
        <v>130</v>
      </c>
      <c r="AB537">
        <f>IF(datos_transformados[[#This Row],[Cancelacion_reserva]]="Verdadero",1,0)</f>
        <v>1</v>
      </c>
      <c r="AC537">
        <v>7</v>
      </c>
      <c r="AD537">
        <v>6</v>
      </c>
      <c r="AE537" t="s">
        <v>3116</v>
      </c>
      <c r="AF537" t="s">
        <v>41</v>
      </c>
      <c r="AG537" t="s">
        <v>42</v>
      </c>
      <c r="AH537" t="s">
        <v>43</v>
      </c>
      <c r="AI537">
        <v>3</v>
      </c>
      <c r="AJ537">
        <v>3</v>
      </c>
      <c r="AK537">
        <v>10</v>
      </c>
      <c r="AL537">
        <v>6</v>
      </c>
      <c r="AM537" t="s">
        <v>44</v>
      </c>
      <c r="AN537" t="s">
        <v>3116</v>
      </c>
      <c r="AO537" t="s">
        <v>41</v>
      </c>
      <c r="AP537">
        <v>4</v>
      </c>
      <c r="AQ537" t="s">
        <v>115</v>
      </c>
      <c r="AR537" t="s">
        <v>67</v>
      </c>
      <c r="AS537" s="1">
        <v>5949.85</v>
      </c>
      <c r="AT537" s="2">
        <v>1699.96</v>
      </c>
    </row>
    <row r="538" spans="1:46" x14ac:dyDescent="0.25">
      <c r="A538" t="s">
        <v>1694</v>
      </c>
      <c r="B538" t="s">
        <v>1695</v>
      </c>
      <c r="C538">
        <v>38</v>
      </c>
      <c r="D538" t="s">
        <v>3125</v>
      </c>
      <c r="E538" t="s">
        <v>97</v>
      </c>
      <c r="F538" t="s">
        <v>85</v>
      </c>
      <c r="G538" t="s">
        <v>85</v>
      </c>
      <c r="H538" t="s">
        <v>91</v>
      </c>
      <c r="I538" t="s">
        <v>91</v>
      </c>
      <c r="J538" t="s">
        <v>1696</v>
      </c>
      <c r="K538" s="3">
        <v>45397</v>
      </c>
      <c r="L538" s="3">
        <v>45439</v>
      </c>
      <c r="M538">
        <v>133</v>
      </c>
      <c r="N538">
        <v>42</v>
      </c>
      <c r="O538">
        <v>3</v>
      </c>
      <c r="P538">
        <v>1</v>
      </c>
      <c r="Q538" t="s">
        <v>61</v>
      </c>
      <c r="R538" t="s">
        <v>61</v>
      </c>
      <c r="S538" s="2">
        <v>1081.3</v>
      </c>
      <c r="T538" t="s">
        <v>37</v>
      </c>
      <c r="U538" t="s">
        <v>62</v>
      </c>
      <c r="V538" t="s">
        <v>62</v>
      </c>
      <c r="W538" t="s">
        <v>103</v>
      </c>
      <c r="X538" t="s">
        <v>64</v>
      </c>
      <c r="Y538" t="s">
        <v>65</v>
      </c>
      <c r="Z538" t="s">
        <v>65</v>
      </c>
      <c r="AA538" t="s">
        <v>65</v>
      </c>
      <c r="AB538">
        <f>IF(datos_transformados[[#This Row],[Cancelacion_reserva]]="Verdadero",1,0)</f>
        <v>0</v>
      </c>
      <c r="AC538">
        <v>3</v>
      </c>
      <c r="AD538">
        <v>2</v>
      </c>
      <c r="AE538" t="s">
        <v>3116</v>
      </c>
      <c r="AF538" t="s">
        <v>41</v>
      </c>
      <c r="AG538" t="s">
        <v>82</v>
      </c>
      <c r="AH538" t="s">
        <v>43</v>
      </c>
      <c r="AI538">
        <v>1</v>
      </c>
      <c r="AJ538">
        <v>4</v>
      </c>
      <c r="AK538">
        <v>9</v>
      </c>
      <c r="AL538">
        <v>5</v>
      </c>
      <c r="AM538" t="s">
        <v>55</v>
      </c>
      <c r="AN538" t="s">
        <v>3123</v>
      </c>
      <c r="AO538" t="s">
        <v>88</v>
      </c>
      <c r="AP538">
        <v>4</v>
      </c>
      <c r="AQ538" t="s">
        <v>115</v>
      </c>
      <c r="AR538" t="s">
        <v>46</v>
      </c>
      <c r="AS538" s="1">
        <v>1081.3</v>
      </c>
      <c r="AT538" s="2">
        <v>360.43</v>
      </c>
    </row>
    <row r="539" spans="1:46" x14ac:dyDescent="0.25">
      <c r="A539" t="s">
        <v>1697</v>
      </c>
      <c r="B539" t="s">
        <v>1698</v>
      </c>
      <c r="C539">
        <v>33</v>
      </c>
      <c r="D539" t="s">
        <v>3111</v>
      </c>
      <c r="E539" t="s">
        <v>32</v>
      </c>
      <c r="F539" t="s">
        <v>3112</v>
      </c>
      <c r="G539" t="s">
        <v>33</v>
      </c>
      <c r="H539" t="s">
        <v>34</v>
      </c>
      <c r="I539" t="s">
        <v>34</v>
      </c>
      <c r="J539" t="s">
        <v>1699</v>
      </c>
      <c r="K539" s="3">
        <v>45292</v>
      </c>
      <c r="L539" s="3">
        <v>45586</v>
      </c>
      <c r="M539">
        <v>61</v>
      </c>
      <c r="N539">
        <v>294</v>
      </c>
      <c r="O539">
        <v>4</v>
      </c>
      <c r="P539">
        <v>4</v>
      </c>
      <c r="Q539" t="s">
        <v>3114</v>
      </c>
      <c r="R539" t="s">
        <v>36</v>
      </c>
      <c r="S539" s="2">
        <v>16808.5</v>
      </c>
      <c r="T539" t="s">
        <v>73</v>
      </c>
      <c r="U539" t="s">
        <v>3124</v>
      </c>
      <c r="V539" t="s">
        <v>93</v>
      </c>
      <c r="W539" t="s">
        <v>39</v>
      </c>
      <c r="X539" t="s">
        <v>40</v>
      </c>
      <c r="Y539" t="s">
        <v>39</v>
      </c>
      <c r="Z539" t="s">
        <v>39</v>
      </c>
      <c r="AA539" t="s">
        <v>39</v>
      </c>
      <c r="AB539">
        <f>IF(datos_transformados[[#This Row],[Cancelacion_reserva]]="Verdadero",1,0)</f>
        <v>1</v>
      </c>
      <c r="AC539">
        <v>2</v>
      </c>
      <c r="AD539">
        <v>3</v>
      </c>
      <c r="AE539" t="s">
        <v>3123</v>
      </c>
      <c r="AF539" t="s">
        <v>88</v>
      </c>
      <c r="AG539" t="s">
        <v>53</v>
      </c>
      <c r="AH539" t="s">
        <v>104</v>
      </c>
      <c r="AI539">
        <v>1</v>
      </c>
      <c r="AJ539">
        <v>1</v>
      </c>
      <c r="AK539">
        <v>6</v>
      </c>
      <c r="AL539">
        <v>10</v>
      </c>
      <c r="AM539" t="s">
        <v>55</v>
      </c>
      <c r="AN539" t="s">
        <v>3116</v>
      </c>
      <c r="AO539" t="s">
        <v>41</v>
      </c>
      <c r="AP539">
        <v>3</v>
      </c>
      <c r="AQ539" t="s">
        <v>99</v>
      </c>
      <c r="AR539" t="s">
        <v>46</v>
      </c>
      <c r="AS539" s="1">
        <v>4202.13</v>
      </c>
      <c r="AT539" s="2">
        <v>4202.13</v>
      </c>
    </row>
    <row r="540" spans="1:46" x14ac:dyDescent="0.25">
      <c r="A540" t="s">
        <v>1700</v>
      </c>
      <c r="B540" t="s">
        <v>1701</v>
      </c>
      <c r="C540">
        <v>49</v>
      </c>
      <c r="D540" t="s">
        <v>3119</v>
      </c>
      <c r="E540" t="s">
        <v>58</v>
      </c>
      <c r="F540" t="s">
        <v>3117</v>
      </c>
      <c r="G540" t="s">
        <v>49</v>
      </c>
      <c r="H540" t="s">
        <v>34</v>
      </c>
      <c r="I540" t="s">
        <v>34</v>
      </c>
      <c r="J540" t="s">
        <v>1702</v>
      </c>
      <c r="K540" s="3">
        <v>45419</v>
      </c>
      <c r="L540" s="3">
        <v>45509</v>
      </c>
      <c r="M540">
        <v>295</v>
      </c>
      <c r="N540">
        <v>90</v>
      </c>
      <c r="O540">
        <v>8</v>
      </c>
      <c r="P540">
        <v>3</v>
      </c>
      <c r="Q540" t="s">
        <v>72</v>
      </c>
      <c r="R540" t="s">
        <v>72</v>
      </c>
      <c r="S540" s="2">
        <v>3993.6</v>
      </c>
      <c r="T540" t="s">
        <v>73</v>
      </c>
      <c r="U540" t="s">
        <v>3122</v>
      </c>
      <c r="V540" t="s">
        <v>81</v>
      </c>
      <c r="W540" t="s">
        <v>103</v>
      </c>
      <c r="X540" t="s">
        <v>52</v>
      </c>
      <c r="Y540" t="s">
        <v>39</v>
      </c>
      <c r="Z540" t="s">
        <v>39</v>
      </c>
      <c r="AA540" t="s">
        <v>39</v>
      </c>
      <c r="AB540">
        <f>IF(datos_transformados[[#This Row],[Cancelacion_reserva]]="Verdadero",1,0)</f>
        <v>0</v>
      </c>
      <c r="AC540">
        <v>1</v>
      </c>
      <c r="AD540">
        <v>7</v>
      </c>
      <c r="AE540" t="s">
        <v>3116</v>
      </c>
      <c r="AF540" t="s">
        <v>41</v>
      </c>
      <c r="AG540" t="s">
        <v>42</v>
      </c>
      <c r="AH540" t="s">
        <v>43</v>
      </c>
      <c r="AI540">
        <v>9</v>
      </c>
      <c r="AJ540">
        <v>5</v>
      </c>
      <c r="AK540">
        <v>5</v>
      </c>
      <c r="AL540">
        <v>8</v>
      </c>
      <c r="AM540" t="s">
        <v>55</v>
      </c>
      <c r="AN540" t="s">
        <v>3123</v>
      </c>
      <c r="AO540" t="s">
        <v>88</v>
      </c>
      <c r="AP540">
        <v>3</v>
      </c>
      <c r="AQ540" t="s">
        <v>115</v>
      </c>
      <c r="AR540" t="s">
        <v>94</v>
      </c>
      <c r="AS540" s="1">
        <v>1331.2</v>
      </c>
      <c r="AT540" s="2">
        <v>499.2</v>
      </c>
    </row>
    <row r="541" spans="1:46" x14ac:dyDescent="0.25">
      <c r="A541" t="s">
        <v>1703</v>
      </c>
      <c r="B541" t="s">
        <v>1704</v>
      </c>
      <c r="C541">
        <v>56</v>
      </c>
      <c r="D541" t="s">
        <v>3125</v>
      </c>
      <c r="E541" t="s">
        <v>97</v>
      </c>
      <c r="F541" t="s">
        <v>59</v>
      </c>
      <c r="G541" t="s">
        <v>59</v>
      </c>
      <c r="H541" t="s">
        <v>91</v>
      </c>
      <c r="I541" t="s">
        <v>91</v>
      </c>
      <c r="J541" t="s">
        <v>1705</v>
      </c>
      <c r="K541" s="3">
        <v>45381</v>
      </c>
      <c r="L541" s="3">
        <v>45395</v>
      </c>
      <c r="M541">
        <v>50</v>
      </c>
      <c r="N541">
        <v>14</v>
      </c>
      <c r="O541">
        <v>6</v>
      </c>
      <c r="P541">
        <v>3</v>
      </c>
      <c r="Q541" t="s">
        <v>61</v>
      </c>
      <c r="R541" t="s">
        <v>61</v>
      </c>
      <c r="S541" s="2">
        <v>17768.900000000001</v>
      </c>
      <c r="T541" t="s">
        <v>73</v>
      </c>
      <c r="U541" t="s">
        <v>119</v>
      </c>
      <c r="V541" t="s">
        <v>119</v>
      </c>
      <c r="W541" t="s">
        <v>103</v>
      </c>
      <c r="X541" t="s">
        <v>52</v>
      </c>
      <c r="Y541" t="s">
        <v>3127</v>
      </c>
      <c r="Z541" t="s">
        <v>3127</v>
      </c>
      <c r="AA541" t="s">
        <v>130</v>
      </c>
      <c r="AB541">
        <f>IF(datos_transformados[[#This Row],[Cancelacion_reserva]]="Verdadero",1,0)</f>
        <v>1</v>
      </c>
      <c r="AC541">
        <v>7</v>
      </c>
      <c r="AD541">
        <v>5</v>
      </c>
      <c r="AE541" t="s">
        <v>3116</v>
      </c>
      <c r="AF541" t="s">
        <v>41</v>
      </c>
      <c r="AG541" t="s">
        <v>53</v>
      </c>
      <c r="AH541" t="s">
        <v>54</v>
      </c>
      <c r="AI541">
        <v>1</v>
      </c>
      <c r="AJ541">
        <v>3</v>
      </c>
      <c r="AK541">
        <v>11</v>
      </c>
      <c r="AL541">
        <v>4</v>
      </c>
      <c r="AM541" t="s">
        <v>55</v>
      </c>
      <c r="AN541" t="s">
        <v>3116</v>
      </c>
      <c r="AO541" t="s">
        <v>41</v>
      </c>
      <c r="AP541">
        <v>1</v>
      </c>
      <c r="AQ541" t="s">
        <v>45</v>
      </c>
      <c r="AR541" t="s">
        <v>146</v>
      </c>
      <c r="AS541" s="1">
        <v>5922.97</v>
      </c>
      <c r="AT541" s="2">
        <v>2961.48</v>
      </c>
    </row>
    <row r="542" spans="1:46" x14ac:dyDescent="0.25">
      <c r="A542" t="s">
        <v>1706</v>
      </c>
      <c r="B542" t="s">
        <v>1707</v>
      </c>
      <c r="C542">
        <v>49</v>
      </c>
      <c r="D542" t="s">
        <v>3125</v>
      </c>
      <c r="E542" t="s">
        <v>97</v>
      </c>
      <c r="F542" t="s">
        <v>85</v>
      </c>
      <c r="G542" t="s">
        <v>85</v>
      </c>
      <c r="H542" t="s">
        <v>91</v>
      </c>
      <c r="I542" t="s">
        <v>91</v>
      </c>
      <c r="J542" t="s">
        <v>1708</v>
      </c>
      <c r="K542" s="3">
        <v>45343</v>
      </c>
      <c r="L542" s="3">
        <v>45618</v>
      </c>
      <c r="M542">
        <v>25</v>
      </c>
      <c r="N542">
        <v>275</v>
      </c>
      <c r="O542">
        <v>5</v>
      </c>
      <c r="P542">
        <v>4</v>
      </c>
      <c r="Q542" t="s">
        <v>61</v>
      </c>
      <c r="R542" t="s">
        <v>61</v>
      </c>
      <c r="S542" s="2">
        <v>1158</v>
      </c>
      <c r="T542" t="s">
        <v>37</v>
      </c>
      <c r="U542" t="s">
        <v>87</v>
      </c>
      <c r="V542" t="s">
        <v>87</v>
      </c>
      <c r="W542" t="s">
        <v>74</v>
      </c>
      <c r="X542" t="s">
        <v>52</v>
      </c>
      <c r="Y542" t="s">
        <v>229</v>
      </c>
      <c r="Z542" t="s">
        <v>229</v>
      </c>
      <c r="AA542" t="s">
        <v>229</v>
      </c>
      <c r="AB542">
        <f>IF(datos_transformados[[#This Row],[Cancelacion_reserva]]="Verdadero",1,0)</f>
        <v>0</v>
      </c>
      <c r="AC542">
        <v>8</v>
      </c>
      <c r="AD542">
        <v>4</v>
      </c>
      <c r="AE542" t="s">
        <v>3116</v>
      </c>
      <c r="AF542" t="s">
        <v>41</v>
      </c>
      <c r="AG542" t="s">
        <v>82</v>
      </c>
      <c r="AH542" t="s">
        <v>43</v>
      </c>
      <c r="AI542">
        <v>4</v>
      </c>
      <c r="AJ542">
        <v>2</v>
      </c>
      <c r="AK542">
        <v>12</v>
      </c>
      <c r="AL542">
        <v>11</v>
      </c>
      <c r="AM542" t="s">
        <v>55</v>
      </c>
      <c r="AN542" t="s">
        <v>3123</v>
      </c>
      <c r="AO542" t="s">
        <v>88</v>
      </c>
      <c r="AP542">
        <v>5</v>
      </c>
      <c r="AQ542" t="s">
        <v>99</v>
      </c>
      <c r="AR542" t="s">
        <v>94</v>
      </c>
      <c r="AS542" s="1">
        <v>289.5</v>
      </c>
      <c r="AT542" s="2">
        <v>231.6</v>
      </c>
    </row>
    <row r="543" spans="1:46" x14ac:dyDescent="0.25">
      <c r="A543" t="s">
        <v>1709</v>
      </c>
      <c r="B543" t="s">
        <v>1710</v>
      </c>
      <c r="C543">
        <v>54</v>
      </c>
      <c r="D543" t="s">
        <v>3125</v>
      </c>
      <c r="E543" t="s">
        <v>97</v>
      </c>
      <c r="F543" t="s">
        <v>3121</v>
      </c>
      <c r="G543" t="s">
        <v>78</v>
      </c>
      <c r="H543" t="s">
        <v>91</v>
      </c>
      <c r="I543" t="s">
        <v>91</v>
      </c>
      <c r="J543" t="s">
        <v>1711</v>
      </c>
      <c r="K543" s="3">
        <v>45332</v>
      </c>
      <c r="L543" s="3">
        <v>45429</v>
      </c>
      <c r="M543">
        <v>238</v>
      </c>
      <c r="N543">
        <v>97</v>
      </c>
      <c r="O543">
        <v>3</v>
      </c>
      <c r="P543">
        <v>2</v>
      </c>
      <c r="Q543" t="s">
        <v>3114</v>
      </c>
      <c r="R543" t="s">
        <v>36</v>
      </c>
      <c r="S543" s="2">
        <v>2958.7</v>
      </c>
      <c r="T543" t="s">
        <v>73</v>
      </c>
      <c r="U543" t="s">
        <v>62</v>
      </c>
      <c r="V543" t="s">
        <v>62</v>
      </c>
      <c r="W543" t="s">
        <v>39</v>
      </c>
      <c r="X543" t="s">
        <v>64</v>
      </c>
      <c r="Y543" t="s">
        <v>39</v>
      </c>
      <c r="Z543" t="s">
        <v>39</v>
      </c>
      <c r="AA543" t="s">
        <v>39</v>
      </c>
      <c r="AB543">
        <f>IF(datos_transformados[[#This Row],[Cancelacion_reserva]]="Verdadero",1,0)</f>
        <v>1</v>
      </c>
      <c r="AC543">
        <v>1</v>
      </c>
      <c r="AD543">
        <v>2</v>
      </c>
      <c r="AE543" t="s">
        <v>3123</v>
      </c>
      <c r="AF543" t="s">
        <v>88</v>
      </c>
      <c r="AG543" t="s">
        <v>82</v>
      </c>
      <c r="AH543" t="s">
        <v>54</v>
      </c>
      <c r="AI543">
        <v>3</v>
      </c>
      <c r="AJ543">
        <v>2</v>
      </c>
      <c r="AK543">
        <v>12</v>
      </c>
      <c r="AL543">
        <v>5</v>
      </c>
      <c r="AM543" t="s">
        <v>44</v>
      </c>
      <c r="AN543" t="s">
        <v>3116</v>
      </c>
      <c r="AO543" t="s">
        <v>41</v>
      </c>
      <c r="AP543">
        <v>4</v>
      </c>
      <c r="AQ543" t="s">
        <v>66</v>
      </c>
      <c r="AR543" t="s">
        <v>146</v>
      </c>
      <c r="AS543" s="1">
        <v>1479.35</v>
      </c>
      <c r="AT543" s="2">
        <v>986.23</v>
      </c>
    </row>
    <row r="544" spans="1:46" x14ac:dyDescent="0.25">
      <c r="A544" t="s">
        <v>1712</v>
      </c>
      <c r="B544" t="s">
        <v>1713</v>
      </c>
      <c r="C544">
        <v>18</v>
      </c>
      <c r="D544" t="s">
        <v>3119</v>
      </c>
      <c r="E544" t="s">
        <v>58</v>
      </c>
      <c r="F544" t="s">
        <v>3117</v>
      </c>
      <c r="G544" t="s">
        <v>49</v>
      </c>
      <c r="H544" t="s">
        <v>34</v>
      </c>
      <c r="I544" t="s">
        <v>34</v>
      </c>
      <c r="J544" t="s">
        <v>1714</v>
      </c>
      <c r="K544" s="3">
        <v>45345</v>
      </c>
      <c r="L544" s="3">
        <v>45617</v>
      </c>
      <c r="M544">
        <v>135</v>
      </c>
      <c r="N544">
        <v>272</v>
      </c>
      <c r="O544">
        <v>1</v>
      </c>
      <c r="P544">
        <v>1</v>
      </c>
      <c r="Q544" t="s">
        <v>3114</v>
      </c>
      <c r="R544" t="s">
        <v>36</v>
      </c>
      <c r="S544" s="2">
        <v>2733.2</v>
      </c>
      <c r="T544" t="s">
        <v>80</v>
      </c>
      <c r="U544" t="s">
        <v>3115</v>
      </c>
      <c r="V544" t="s">
        <v>38</v>
      </c>
      <c r="W544" t="s">
        <v>39</v>
      </c>
      <c r="X544" t="s">
        <v>64</v>
      </c>
      <c r="Y544" t="s">
        <v>39</v>
      </c>
      <c r="Z544" t="s">
        <v>39</v>
      </c>
      <c r="AA544" t="s">
        <v>39</v>
      </c>
      <c r="AB544">
        <f>IF(datos_transformados[[#This Row],[Cancelacion_reserva]]="Verdadero",1,0)</f>
        <v>1</v>
      </c>
      <c r="AC544">
        <v>4</v>
      </c>
      <c r="AD544">
        <v>0</v>
      </c>
      <c r="AE544" t="s">
        <v>3123</v>
      </c>
      <c r="AF544" t="s">
        <v>88</v>
      </c>
      <c r="AG544" t="s">
        <v>42</v>
      </c>
      <c r="AH544" t="s">
        <v>43</v>
      </c>
      <c r="AI544">
        <v>9</v>
      </c>
      <c r="AJ544">
        <v>2</v>
      </c>
      <c r="AK544">
        <v>11</v>
      </c>
      <c r="AL544">
        <v>11</v>
      </c>
      <c r="AM544" t="s">
        <v>44</v>
      </c>
      <c r="AN544" t="s">
        <v>3116</v>
      </c>
      <c r="AO544" t="s">
        <v>41</v>
      </c>
      <c r="AP544">
        <v>2</v>
      </c>
      <c r="AQ544" t="s">
        <v>45</v>
      </c>
      <c r="AR544" t="s">
        <v>67</v>
      </c>
      <c r="AS544" s="1">
        <v>2733.2</v>
      </c>
      <c r="AT544" s="2">
        <v>2733.2</v>
      </c>
    </row>
    <row r="545" spans="1:46" x14ac:dyDescent="0.25">
      <c r="A545" t="s">
        <v>1715</v>
      </c>
      <c r="B545" t="s">
        <v>1716</v>
      </c>
      <c r="C545">
        <v>51</v>
      </c>
      <c r="D545" t="s">
        <v>3125</v>
      </c>
      <c r="E545" t="s">
        <v>97</v>
      </c>
      <c r="F545" t="s">
        <v>85</v>
      </c>
      <c r="G545" t="s">
        <v>85</v>
      </c>
      <c r="H545" t="s">
        <v>3113</v>
      </c>
      <c r="I545" t="s">
        <v>34</v>
      </c>
      <c r="J545" t="s">
        <v>1717</v>
      </c>
      <c r="K545" s="3">
        <v>45503</v>
      </c>
      <c r="L545" s="3">
        <v>45619</v>
      </c>
      <c r="M545">
        <v>244</v>
      </c>
      <c r="N545">
        <v>116</v>
      </c>
      <c r="O545">
        <v>1</v>
      </c>
      <c r="P545">
        <v>3</v>
      </c>
      <c r="Q545" t="s">
        <v>72</v>
      </c>
      <c r="R545" t="s">
        <v>72</v>
      </c>
      <c r="S545" s="2">
        <v>1043.8</v>
      </c>
      <c r="T545" t="s">
        <v>37</v>
      </c>
      <c r="U545" t="s">
        <v>3118</v>
      </c>
      <c r="V545" t="s">
        <v>51</v>
      </c>
      <c r="W545" t="s">
        <v>103</v>
      </c>
      <c r="X545" t="s">
        <v>64</v>
      </c>
      <c r="Y545" t="s">
        <v>39</v>
      </c>
      <c r="Z545" t="s">
        <v>39</v>
      </c>
      <c r="AA545" t="s">
        <v>39</v>
      </c>
      <c r="AB545">
        <f>IF(datos_transformados[[#This Row],[Cancelacion_reserva]]="Verdadero",1,0)</f>
        <v>1</v>
      </c>
      <c r="AC545">
        <v>5</v>
      </c>
      <c r="AD545">
        <v>0</v>
      </c>
      <c r="AE545" t="s">
        <v>3123</v>
      </c>
      <c r="AF545" t="s">
        <v>88</v>
      </c>
      <c r="AG545" t="s">
        <v>42</v>
      </c>
      <c r="AH545" t="s">
        <v>54</v>
      </c>
      <c r="AI545">
        <v>7</v>
      </c>
      <c r="AJ545">
        <v>7</v>
      </c>
      <c r="AK545">
        <v>7</v>
      </c>
      <c r="AL545">
        <v>11</v>
      </c>
      <c r="AM545" t="s">
        <v>55</v>
      </c>
      <c r="AN545" t="s">
        <v>3116</v>
      </c>
      <c r="AO545" t="s">
        <v>41</v>
      </c>
      <c r="AP545">
        <v>1</v>
      </c>
      <c r="AQ545" t="s">
        <v>66</v>
      </c>
      <c r="AR545" t="s">
        <v>146</v>
      </c>
      <c r="AS545" s="1">
        <v>347.93</v>
      </c>
      <c r="AT545" s="2">
        <v>1043.8</v>
      </c>
    </row>
    <row r="546" spans="1:46" x14ac:dyDescent="0.25">
      <c r="A546" t="s">
        <v>1718</v>
      </c>
      <c r="B546" t="s">
        <v>1719</v>
      </c>
      <c r="C546">
        <v>21</v>
      </c>
      <c r="D546" t="s">
        <v>3125</v>
      </c>
      <c r="E546" t="s">
        <v>97</v>
      </c>
      <c r="F546" t="s">
        <v>3121</v>
      </c>
      <c r="G546" t="s">
        <v>78</v>
      </c>
      <c r="H546" t="s">
        <v>34</v>
      </c>
      <c r="I546" t="s">
        <v>34</v>
      </c>
      <c r="J546" t="s">
        <v>1720</v>
      </c>
      <c r="K546" s="3">
        <v>45490</v>
      </c>
      <c r="L546" s="3">
        <v>45581</v>
      </c>
      <c r="M546">
        <v>134</v>
      </c>
      <c r="N546">
        <v>91</v>
      </c>
      <c r="O546">
        <v>9</v>
      </c>
      <c r="P546">
        <v>1</v>
      </c>
      <c r="Q546" t="s">
        <v>3114</v>
      </c>
      <c r="R546" t="s">
        <v>36</v>
      </c>
      <c r="S546" s="2">
        <v>1641.3</v>
      </c>
      <c r="T546" t="s">
        <v>80</v>
      </c>
      <c r="U546" t="s">
        <v>62</v>
      </c>
      <c r="V546" t="s">
        <v>62</v>
      </c>
      <c r="W546" t="s">
        <v>39</v>
      </c>
      <c r="X546" t="s">
        <v>52</v>
      </c>
      <c r="Y546" t="s">
        <v>39</v>
      </c>
      <c r="Z546" t="s">
        <v>39</v>
      </c>
      <c r="AA546" t="s">
        <v>39</v>
      </c>
      <c r="AB546">
        <f>IF(datos_transformados[[#This Row],[Cancelacion_reserva]]="Verdadero",1,0)</f>
        <v>0</v>
      </c>
      <c r="AC546">
        <v>6</v>
      </c>
      <c r="AD546">
        <v>8</v>
      </c>
      <c r="AE546" t="s">
        <v>3116</v>
      </c>
      <c r="AF546" t="s">
        <v>41</v>
      </c>
      <c r="AG546" t="s">
        <v>42</v>
      </c>
      <c r="AH546" t="s">
        <v>104</v>
      </c>
      <c r="AI546">
        <v>10</v>
      </c>
      <c r="AJ546">
        <v>7</v>
      </c>
      <c r="AK546">
        <v>1</v>
      </c>
      <c r="AL546">
        <v>10</v>
      </c>
      <c r="AM546" t="s">
        <v>55</v>
      </c>
      <c r="AN546" t="s">
        <v>3123</v>
      </c>
      <c r="AO546" t="s">
        <v>88</v>
      </c>
      <c r="AP546">
        <v>4</v>
      </c>
      <c r="AQ546" t="s">
        <v>99</v>
      </c>
      <c r="AR546" t="s">
        <v>67</v>
      </c>
      <c r="AS546" s="1">
        <v>1641.3</v>
      </c>
      <c r="AT546" s="2">
        <v>182.37</v>
      </c>
    </row>
    <row r="547" spans="1:46" x14ac:dyDescent="0.25">
      <c r="A547" t="s">
        <v>1721</v>
      </c>
      <c r="B547" t="s">
        <v>1722</v>
      </c>
      <c r="C547">
        <v>55</v>
      </c>
      <c r="D547" t="s">
        <v>3119</v>
      </c>
      <c r="E547" t="s">
        <v>58</v>
      </c>
      <c r="F547" t="s">
        <v>3121</v>
      </c>
      <c r="G547" t="s">
        <v>78</v>
      </c>
      <c r="H547" t="s">
        <v>91</v>
      </c>
      <c r="I547" t="s">
        <v>91</v>
      </c>
      <c r="J547" t="s">
        <v>1723</v>
      </c>
      <c r="K547" s="3">
        <v>45360</v>
      </c>
      <c r="L547" s="3">
        <v>45491</v>
      </c>
      <c r="M547">
        <v>301</v>
      </c>
      <c r="N547">
        <v>131</v>
      </c>
      <c r="O547">
        <v>13</v>
      </c>
      <c r="P547">
        <v>3</v>
      </c>
      <c r="Q547" t="s">
        <v>61</v>
      </c>
      <c r="R547" t="s">
        <v>61</v>
      </c>
      <c r="S547" s="2">
        <v>16108.8</v>
      </c>
      <c r="T547" t="s">
        <v>73</v>
      </c>
      <c r="U547" t="s">
        <v>3122</v>
      </c>
      <c r="V547" t="s">
        <v>81</v>
      </c>
      <c r="W547" t="s">
        <v>103</v>
      </c>
      <c r="X547" t="s">
        <v>64</v>
      </c>
      <c r="Y547" t="s">
        <v>65</v>
      </c>
      <c r="Z547" t="s">
        <v>65</v>
      </c>
      <c r="AA547" t="s">
        <v>65</v>
      </c>
      <c r="AB547">
        <f>IF(datos_transformados[[#This Row],[Cancelacion_reserva]]="Verdadero",1,0)</f>
        <v>1</v>
      </c>
      <c r="AC547">
        <v>2</v>
      </c>
      <c r="AD547">
        <v>12</v>
      </c>
      <c r="AE547" t="s">
        <v>3116</v>
      </c>
      <c r="AF547" t="s">
        <v>41</v>
      </c>
      <c r="AG547" t="s">
        <v>82</v>
      </c>
      <c r="AH547" t="s">
        <v>54</v>
      </c>
      <c r="AI547">
        <v>11</v>
      </c>
      <c r="AJ547">
        <v>3</v>
      </c>
      <c r="AK547">
        <v>8</v>
      </c>
      <c r="AL547">
        <v>7</v>
      </c>
      <c r="AM547" t="s">
        <v>55</v>
      </c>
      <c r="AN547" t="s">
        <v>3116</v>
      </c>
      <c r="AO547" t="s">
        <v>41</v>
      </c>
      <c r="AP547">
        <v>2</v>
      </c>
      <c r="AQ547" t="s">
        <v>39</v>
      </c>
      <c r="AR547" t="s">
        <v>146</v>
      </c>
      <c r="AS547" s="1">
        <v>5369.6</v>
      </c>
      <c r="AT547" s="2">
        <v>1239.1400000000001</v>
      </c>
    </row>
    <row r="548" spans="1:46" x14ac:dyDescent="0.25">
      <c r="A548" t="s">
        <v>1724</v>
      </c>
      <c r="B548" t="s">
        <v>1725</v>
      </c>
      <c r="C548">
        <v>32</v>
      </c>
      <c r="D548" t="s">
        <v>3111</v>
      </c>
      <c r="E548" t="s">
        <v>32</v>
      </c>
      <c r="F548" t="s">
        <v>3126</v>
      </c>
      <c r="G548" t="s">
        <v>110</v>
      </c>
      <c r="H548" t="s">
        <v>3113</v>
      </c>
      <c r="I548" t="s">
        <v>34</v>
      </c>
      <c r="J548" t="s">
        <v>1726</v>
      </c>
      <c r="K548" s="3">
        <v>45520</v>
      </c>
      <c r="L548" s="3">
        <v>45539</v>
      </c>
      <c r="M548">
        <v>346</v>
      </c>
      <c r="N548">
        <v>19</v>
      </c>
      <c r="O548">
        <v>5</v>
      </c>
      <c r="P548">
        <v>4</v>
      </c>
      <c r="Q548" t="s">
        <v>61</v>
      </c>
      <c r="R548" t="s">
        <v>61</v>
      </c>
      <c r="S548" s="2">
        <v>16550.099999999999</v>
      </c>
      <c r="T548" t="s">
        <v>73</v>
      </c>
      <c r="U548" t="s">
        <v>3122</v>
      </c>
      <c r="V548" t="s">
        <v>81</v>
      </c>
      <c r="W548" t="s">
        <v>74</v>
      </c>
      <c r="X548" t="s">
        <v>40</v>
      </c>
      <c r="Y548" t="s">
        <v>65</v>
      </c>
      <c r="Z548" t="s">
        <v>65</v>
      </c>
      <c r="AA548" t="s">
        <v>65</v>
      </c>
      <c r="AB548">
        <f>IF(datos_transformados[[#This Row],[Cancelacion_reserva]]="Verdadero",1,0)</f>
        <v>1</v>
      </c>
      <c r="AC548">
        <v>5</v>
      </c>
      <c r="AD548">
        <v>4</v>
      </c>
      <c r="AE548" t="s">
        <v>3123</v>
      </c>
      <c r="AF548" t="s">
        <v>88</v>
      </c>
      <c r="AG548" t="s">
        <v>53</v>
      </c>
      <c r="AH548" t="s">
        <v>54</v>
      </c>
      <c r="AI548">
        <v>2</v>
      </c>
      <c r="AJ548">
        <v>8</v>
      </c>
      <c r="AK548">
        <v>7</v>
      </c>
      <c r="AL548">
        <v>9</v>
      </c>
      <c r="AM548" t="s">
        <v>55</v>
      </c>
      <c r="AN548" t="s">
        <v>3116</v>
      </c>
      <c r="AO548" t="s">
        <v>41</v>
      </c>
      <c r="AP548">
        <v>1</v>
      </c>
      <c r="AQ548" t="s">
        <v>66</v>
      </c>
      <c r="AR548" t="s">
        <v>46</v>
      </c>
      <c r="AS548" s="1">
        <v>4137.53</v>
      </c>
      <c r="AT548" s="2">
        <v>3310.02</v>
      </c>
    </row>
    <row r="549" spans="1:46" x14ac:dyDescent="0.25">
      <c r="A549" t="s">
        <v>1727</v>
      </c>
      <c r="B549" t="s">
        <v>1728</v>
      </c>
      <c r="C549">
        <v>30</v>
      </c>
      <c r="D549" t="s">
        <v>3119</v>
      </c>
      <c r="E549" t="s">
        <v>58</v>
      </c>
      <c r="F549" t="s">
        <v>59</v>
      </c>
      <c r="G549" t="s">
        <v>59</v>
      </c>
      <c r="H549" t="s">
        <v>91</v>
      </c>
      <c r="I549" t="s">
        <v>91</v>
      </c>
      <c r="J549" t="s">
        <v>1729</v>
      </c>
      <c r="K549" s="3">
        <v>45468</v>
      </c>
      <c r="L549" s="3">
        <v>45484</v>
      </c>
      <c r="M549">
        <v>32</v>
      </c>
      <c r="N549">
        <v>16</v>
      </c>
      <c r="O549">
        <v>11</v>
      </c>
      <c r="P549">
        <v>2</v>
      </c>
      <c r="Q549" t="s">
        <v>72</v>
      </c>
      <c r="R549" t="s">
        <v>72</v>
      </c>
      <c r="S549" s="2">
        <v>10419.6</v>
      </c>
      <c r="T549" t="s">
        <v>80</v>
      </c>
      <c r="U549" t="s">
        <v>3122</v>
      </c>
      <c r="V549" t="s">
        <v>81</v>
      </c>
      <c r="W549" t="s">
        <v>74</v>
      </c>
      <c r="X549" t="s">
        <v>40</v>
      </c>
      <c r="Y549" t="s">
        <v>39</v>
      </c>
      <c r="Z549" t="s">
        <v>39</v>
      </c>
      <c r="AA549" t="s">
        <v>39</v>
      </c>
      <c r="AB549">
        <f>IF(datos_transformados[[#This Row],[Cancelacion_reserva]]="Verdadero",1,0)</f>
        <v>0</v>
      </c>
      <c r="AC549">
        <v>6</v>
      </c>
      <c r="AD549">
        <v>10</v>
      </c>
      <c r="AE549" t="s">
        <v>3123</v>
      </c>
      <c r="AF549" t="s">
        <v>88</v>
      </c>
      <c r="AG549" t="s">
        <v>82</v>
      </c>
      <c r="AH549" t="s">
        <v>104</v>
      </c>
      <c r="AI549">
        <v>11</v>
      </c>
      <c r="AJ549">
        <v>6</v>
      </c>
      <c r="AK549">
        <v>12</v>
      </c>
      <c r="AL549">
        <v>7</v>
      </c>
      <c r="AM549" t="s">
        <v>55</v>
      </c>
      <c r="AN549" t="s">
        <v>3123</v>
      </c>
      <c r="AO549" t="s">
        <v>88</v>
      </c>
      <c r="AP549">
        <v>2</v>
      </c>
      <c r="AQ549" t="s">
        <v>99</v>
      </c>
      <c r="AR549" t="s">
        <v>46</v>
      </c>
      <c r="AS549" s="1">
        <v>5209.8</v>
      </c>
      <c r="AT549" s="2">
        <v>947.24</v>
      </c>
    </row>
    <row r="550" spans="1:46" x14ac:dyDescent="0.25">
      <c r="A550" t="s">
        <v>1730</v>
      </c>
      <c r="B550" t="s">
        <v>1731</v>
      </c>
      <c r="C550">
        <v>32</v>
      </c>
      <c r="D550" t="s">
        <v>3119</v>
      </c>
      <c r="E550" t="s">
        <v>58</v>
      </c>
      <c r="F550" t="s">
        <v>3120</v>
      </c>
      <c r="G550" t="s">
        <v>70</v>
      </c>
      <c r="H550" t="s">
        <v>91</v>
      </c>
      <c r="I550" t="s">
        <v>91</v>
      </c>
      <c r="J550" t="s">
        <v>1732</v>
      </c>
      <c r="K550" s="3">
        <v>45352</v>
      </c>
      <c r="L550" s="3">
        <v>45445</v>
      </c>
      <c r="M550">
        <v>232</v>
      </c>
      <c r="N550">
        <v>93</v>
      </c>
      <c r="O550">
        <v>7</v>
      </c>
      <c r="P550">
        <v>3</v>
      </c>
      <c r="Q550" t="s">
        <v>3114</v>
      </c>
      <c r="R550" t="s">
        <v>36</v>
      </c>
      <c r="S550" s="2">
        <v>1383.8</v>
      </c>
      <c r="T550" t="s">
        <v>80</v>
      </c>
      <c r="U550" t="s">
        <v>3115</v>
      </c>
      <c r="V550" t="s">
        <v>38</v>
      </c>
      <c r="W550" t="s">
        <v>39</v>
      </c>
      <c r="X550" t="s">
        <v>64</v>
      </c>
      <c r="Y550" t="s">
        <v>39</v>
      </c>
      <c r="Z550" t="s">
        <v>39</v>
      </c>
      <c r="AA550" t="s">
        <v>39</v>
      </c>
      <c r="AB550">
        <f>IF(datos_transformados[[#This Row],[Cancelacion_reserva]]="Verdadero",1,0)</f>
        <v>1</v>
      </c>
      <c r="AC550">
        <v>1</v>
      </c>
      <c r="AD550">
        <v>6</v>
      </c>
      <c r="AE550" t="s">
        <v>3116</v>
      </c>
      <c r="AF550" t="s">
        <v>41</v>
      </c>
      <c r="AG550" t="s">
        <v>82</v>
      </c>
      <c r="AH550" t="s">
        <v>54</v>
      </c>
      <c r="AI550">
        <v>8</v>
      </c>
      <c r="AJ550">
        <v>3</v>
      </c>
      <c r="AK550">
        <v>5</v>
      </c>
      <c r="AL550">
        <v>6</v>
      </c>
      <c r="AM550" t="s">
        <v>44</v>
      </c>
      <c r="AN550" t="s">
        <v>3116</v>
      </c>
      <c r="AO550" t="s">
        <v>41</v>
      </c>
      <c r="AP550">
        <v>1</v>
      </c>
      <c r="AQ550" t="s">
        <v>66</v>
      </c>
      <c r="AR550" t="s">
        <v>46</v>
      </c>
      <c r="AS550" s="1">
        <v>461.27</v>
      </c>
      <c r="AT550" s="2">
        <v>197.69</v>
      </c>
    </row>
    <row r="551" spans="1:46" x14ac:dyDescent="0.25">
      <c r="A551" t="s">
        <v>1733</v>
      </c>
      <c r="B551" t="s">
        <v>1734</v>
      </c>
      <c r="C551">
        <v>51</v>
      </c>
      <c r="D551" t="s">
        <v>3119</v>
      </c>
      <c r="E551" t="s">
        <v>58</v>
      </c>
      <c r="F551" t="s">
        <v>59</v>
      </c>
      <c r="G551" t="s">
        <v>59</v>
      </c>
      <c r="H551" t="s">
        <v>91</v>
      </c>
      <c r="I551" t="s">
        <v>91</v>
      </c>
      <c r="J551" t="s">
        <v>1735</v>
      </c>
      <c r="K551" s="3">
        <v>45332</v>
      </c>
      <c r="L551" s="3">
        <v>45472</v>
      </c>
      <c r="M551">
        <v>252</v>
      </c>
      <c r="N551">
        <v>140</v>
      </c>
      <c r="O551">
        <v>1</v>
      </c>
      <c r="P551">
        <v>2</v>
      </c>
      <c r="Q551" t="s">
        <v>3114</v>
      </c>
      <c r="R551" t="s">
        <v>36</v>
      </c>
      <c r="S551" s="2">
        <v>19027.2</v>
      </c>
      <c r="T551" t="s">
        <v>37</v>
      </c>
      <c r="U551" t="s">
        <v>3115</v>
      </c>
      <c r="V551" t="s">
        <v>38</v>
      </c>
      <c r="W551" t="s">
        <v>39</v>
      </c>
      <c r="X551" t="s">
        <v>40</v>
      </c>
      <c r="Y551" t="s">
        <v>39</v>
      </c>
      <c r="Z551" t="s">
        <v>39</v>
      </c>
      <c r="AA551" t="s">
        <v>39</v>
      </c>
      <c r="AB551">
        <f>IF(datos_transformados[[#This Row],[Cancelacion_reserva]]="Verdadero",1,0)</f>
        <v>1</v>
      </c>
      <c r="AC551">
        <v>3</v>
      </c>
      <c r="AD551">
        <v>0</v>
      </c>
      <c r="AE551" t="s">
        <v>3123</v>
      </c>
      <c r="AF551" t="s">
        <v>88</v>
      </c>
      <c r="AG551" t="s">
        <v>82</v>
      </c>
      <c r="AH551" t="s">
        <v>104</v>
      </c>
      <c r="AI551">
        <v>10</v>
      </c>
      <c r="AJ551">
        <v>2</v>
      </c>
      <c r="AK551">
        <v>3</v>
      </c>
      <c r="AL551">
        <v>6</v>
      </c>
      <c r="AM551" t="s">
        <v>55</v>
      </c>
      <c r="AN551" t="s">
        <v>3116</v>
      </c>
      <c r="AO551" t="s">
        <v>41</v>
      </c>
      <c r="AP551">
        <v>3</v>
      </c>
      <c r="AQ551" t="s">
        <v>165</v>
      </c>
      <c r="AR551" t="s">
        <v>146</v>
      </c>
      <c r="AS551" s="1">
        <v>9513.6</v>
      </c>
      <c r="AT551" s="2">
        <v>19027.2</v>
      </c>
    </row>
    <row r="552" spans="1:46" x14ac:dyDescent="0.25">
      <c r="A552" t="s">
        <v>1736</v>
      </c>
      <c r="B552" t="s">
        <v>1737</v>
      </c>
      <c r="C552">
        <v>62</v>
      </c>
      <c r="D552" t="s">
        <v>3119</v>
      </c>
      <c r="E552" t="s">
        <v>58</v>
      </c>
      <c r="F552" t="s">
        <v>3117</v>
      </c>
      <c r="G552" t="s">
        <v>49</v>
      </c>
      <c r="H552" t="s">
        <v>34</v>
      </c>
      <c r="I552" t="s">
        <v>34</v>
      </c>
      <c r="J552" t="s">
        <v>1738</v>
      </c>
      <c r="K552" s="3">
        <v>45488</v>
      </c>
      <c r="L552" s="3">
        <v>45528</v>
      </c>
      <c r="M552">
        <v>148</v>
      </c>
      <c r="N552">
        <v>40</v>
      </c>
      <c r="O552">
        <v>10</v>
      </c>
      <c r="P552">
        <v>3</v>
      </c>
      <c r="Q552" t="s">
        <v>3114</v>
      </c>
      <c r="R552" t="s">
        <v>36</v>
      </c>
      <c r="S552" s="2">
        <v>19865.3</v>
      </c>
      <c r="T552" t="s">
        <v>73</v>
      </c>
      <c r="U552" t="s">
        <v>3122</v>
      </c>
      <c r="V552" t="s">
        <v>81</v>
      </c>
      <c r="W552" t="s">
        <v>39</v>
      </c>
      <c r="X552" t="s">
        <v>40</v>
      </c>
      <c r="Y552" t="s">
        <v>39</v>
      </c>
      <c r="Z552" t="s">
        <v>39</v>
      </c>
      <c r="AA552" t="s">
        <v>39</v>
      </c>
      <c r="AB552">
        <f>IF(datos_transformados[[#This Row],[Cancelacion_reserva]]="Verdadero",1,0)</f>
        <v>0</v>
      </c>
      <c r="AC552">
        <v>8</v>
      </c>
      <c r="AD552">
        <v>9</v>
      </c>
      <c r="AE552" t="s">
        <v>3116</v>
      </c>
      <c r="AF552" t="s">
        <v>41</v>
      </c>
      <c r="AG552" t="s">
        <v>42</v>
      </c>
      <c r="AH552" t="s">
        <v>104</v>
      </c>
      <c r="AI552">
        <v>4</v>
      </c>
      <c r="AJ552">
        <v>7</v>
      </c>
      <c r="AK552">
        <v>3</v>
      </c>
      <c r="AL552">
        <v>8</v>
      </c>
      <c r="AM552" t="s">
        <v>44</v>
      </c>
      <c r="AN552" t="s">
        <v>3123</v>
      </c>
      <c r="AO552" t="s">
        <v>88</v>
      </c>
      <c r="AP552">
        <v>1</v>
      </c>
      <c r="AQ552" t="s">
        <v>45</v>
      </c>
      <c r="AR552" t="s">
        <v>146</v>
      </c>
      <c r="AS552" s="1">
        <v>6621.77</v>
      </c>
      <c r="AT552" s="2">
        <v>1986.53</v>
      </c>
    </row>
    <row r="553" spans="1:46" x14ac:dyDescent="0.25">
      <c r="A553" t="s">
        <v>1739</v>
      </c>
      <c r="B553" t="s">
        <v>1740</v>
      </c>
      <c r="C553">
        <v>64</v>
      </c>
      <c r="D553" t="s">
        <v>3119</v>
      </c>
      <c r="E553" t="s">
        <v>58</v>
      </c>
      <c r="F553" t="s">
        <v>59</v>
      </c>
      <c r="G553" t="s">
        <v>59</v>
      </c>
      <c r="H553" t="s">
        <v>91</v>
      </c>
      <c r="I553" t="s">
        <v>91</v>
      </c>
      <c r="J553" t="s">
        <v>1741</v>
      </c>
      <c r="K553" s="3">
        <v>45340</v>
      </c>
      <c r="L553" s="3">
        <v>45641</v>
      </c>
      <c r="M553">
        <v>19</v>
      </c>
      <c r="N553">
        <v>301</v>
      </c>
      <c r="O553">
        <v>9</v>
      </c>
      <c r="P553">
        <v>1</v>
      </c>
      <c r="Q553" t="s">
        <v>3114</v>
      </c>
      <c r="R553" t="s">
        <v>36</v>
      </c>
      <c r="S553" s="2">
        <v>13348.2</v>
      </c>
      <c r="T553" t="s">
        <v>73</v>
      </c>
      <c r="U553" t="s">
        <v>119</v>
      </c>
      <c r="V553" t="s">
        <v>119</v>
      </c>
      <c r="W553" t="s">
        <v>39</v>
      </c>
      <c r="X553" t="s">
        <v>52</v>
      </c>
      <c r="Y553" t="s">
        <v>39</v>
      </c>
      <c r="Z553" t="s">
        <v>39</v>
      </c>
      <c r="AA553" t="s">
        <v>39</v>
      </c>
      <c r="AB553">
        <f>IF(datos_transformados[[#This Row],[Cancelacion_reserva]]="Verdadero",1,0)</f>
        <v>1</v>
      </c>
      <c r="AC553">
        <v>4</v>
      </c>
      <c r="AD553">
        <v>8</v>
      </c>
      <c r="AE553" t="s">
        <v>3123</v>
      </c>
      <c r="AF553" t="s">
        <v>88</v>
      </c>
      <c r="AG553" t="s">
        <v>42</v>
      </c>
      <c r="AH553" t="s">
        <v>54</v>
      </c>
      <c r="AI553">
        <v>4</v>
      </c>
      <c r="AJ553">
        <v>2</v>
      </c>
      <c r="AK553">
        <v>10</v>
      </c>
      <c r="AL553">
        <v>12</v>
      </c>
      <c r="AM553" t="s">
        <v>55</v>
      </c>
      <c r="AN553" t="s">
        <v>3116</v>
      </c>
      <c r="AO553" t="s">
        <v>41</v>
      </c>
      <c r="AP553">
        <v>2</v>
      </c>
      <c r="AQ553" t="s">
        <v>45</v>
      </c>
      <c r="AR553" t="s">
        <v>146</v>
      </c>
      <c r="AS553" s="1">
        <v>13348.2</v>
      </c>
      <c r="AT553" s="2">
        <v>1483.13</v>
      </c>
    </row>
    <row r="554" spans="1:46" x14ac:dyDescent="0.25">
      <c r="A554" t="s">
        <v>1742</v>
      </c>
      <c r="B554" t="s">
        <v>1743</v>
      </c>
      <c r="C554">
        <v>64</v>
      </c>
      <c r="D554" t="s">
        <v>3125</v>
      </c>
      <c r="E554" t="s">
        <v>97</v>
      </c>
      <c r="F554" t="s">
        <v>3120</v>
      </c>
      <c r="G554" t="s">
        <v>70</v>
      </c>
      <c r="H554" t="s">
        <v>91</v>
      </c>
      <c r="I554" t="s">
        <v>91</v>
      </c>
      <c r="J554" t="s">
        <v>1744</v>
      </c>
      <c r="K554" s="3">
        <v>45511</v>
      </c>
      <c r="L554" s="3">
        <v>45571</v>
      </c>
      <c r="M554">
        <v>331</v>
      </c>
      <c r="N554">
        <v>60</v>
      </c>
      <c r="O554">
        <v>13</v>
      </c>
      <c r="P554">
        <v>3</v>
      </c>
      <c r="Q554" t="s">
        <v>3114</v>
      </c>
      <c r="R554" t="s">
        <v>36</v>
      </c>
      <c r="S554" s="2">
        <v>5149.3</v>
      </c>
      <c r="T554" t="s">
        <v>73</v>
      </c>
      <c r="U554" t="s">
        <v>87</v>
      </c>
      <c r="V554" t="s">
        <v>87</v>
      </c>
      <c r="W554" t="s">
        <v>39</v>
      </c>
      <c r="X554" t="s">
        <v>40</v>
      </c>
      <c r="Y554" t="s">
        <v>39</v>
      </c>
      <c r="Z554" t="s">
        <v>39</v>
      </c>
      <c r="AA554" t="s">
        <v>39</v>
      </c>
      <c r="AB554">
        <f>IF(datos_transformados[[#This Row],[Cancelacion_reserva]]="Verdadero",1,0)</f>
        <v>1</v>
      </c>
      <c r="AC554">
        <v>7</v>
      </c>
      <c r="AD554">
        <v>12</v>
      </c>
      <c r="AE554" t="s">
        <v>3116</v>
      </c>
      <c r="AF554" t="s">
        <v>41</v>
      </c>
      <c r="AG554" t="s">
        <v>53</v>
      </c>
      <c r="AH554" t="s">
        <v>54</v>
      </c>
      <c r="AI554">
        <v>8</v>
      </c>
      <c r="AJ554">
        <v>8</v>
      </c>
      <c r="AK554">
        <v>5</v>
      </c>
      <c r="AL554">
        <v>10</v>
      </c>
      <c r="AM554" t="s">
        <v>55</v>
      </c>
      <c r="AN554" t="s">
        <v>3116</v>
      </c>
      <c r="AO554" t="s">
        <v>41</v>
      </c>
      <c r="AP554">
        <v>3</v>
      </c>
      <c r="AQ554" t="s">
        <v>45</v>
      </c>
      <c r="AR554" t="s">
        <v>146</v>
      </c>
      <c r="AS554" s="1">
        <v>1716.43</v>
      </c>
      <c r="AT554" s="2">
        <v>396.1</v>
      </c>
    </row>
    <row r="555" spans="1:46" x14ac:dyDescent="0.25">
      <c r="A555" t="s">
        <v>1745</v>
      </c>
      <c r="B555" t="s">
        <v>1746</v>
      </c>
      <c r="C555">
        <v>24</v>
      </c>
      <c r="D555" t="s">
        <v>3111</v>
      </c>
      <c r="E555" t="s">
        <v>32</v>
      </c>
      <c r="F555" t="s">
        <v>59</v>
      </c>
      <c r="G555" t="s">
        <v>59</v>
      </c>
      <c r="H555" t="s">
        <v>34</v>
      </c>
      <c r="I555" t="s">
        <v>34</v>
      </c>
      <c r="J555" t="s">
        <v>1747</v>
      </c>
      <c r="K555" s="3">
        <v>45527</v>
      </c>
      <c r="L555" s="3">
        <v>45593</v>
      </c>
      <c r="M555">
        <v>312</v>
      </c>
      <c r="N555">
        <v>66</v>
      </c>
      <c r="O555">
        <v>2</v>
      </c>
      <c r="P555">
        <v>2</v>
      </c>
      <c r="Q555" t="s">
        <v>61</v>
      </c>
      <c r="R555" t="s">
        <v>61</v>
      </c>
      <c r="S555" s="2">
        <v>1302.4000000000001</v>
      </c>
      <c r="T555" t="s">
        <v>80</v>
      </c>
      <c r="U555" t="s">
        <v>3115</v>
      </c>
      <c r="V555" t="s">
        <v>38</v>
      </c>
      <c r="W555" t="s">
        <v>63</v>
      </c>
      <c r="X555" t="s">
        <v>52</v>
      </c>
      <c r="Y555" t="s">
        <v>3127</v>
      </c>
      <c r="Z555" t="s">
        <v>3127</v>
      </c>
      <c r="AA555" t="s">
        <v>130</v>
      </c>
      <c r="AB555">
        <f>IF(datos_transformados[[#This Row],[Cancelacion_reserva]]="Verdadero",1,0)</f>
        <v>1</v>
      </c>
      <c r="AC555">
        <v>7</v>
      </c>
      <c r="AD555">
        <v>1</v>
      </c>
      <c r="AE555" t="s">
        <v>3116</v>
      </c>
      <c r="AF555" t="s">
        <v>41</v>
      </c>
      <c r="AG555" t="s">
        <v>53</v>
      </c>
      <c r="AH555" t="s">
        <v>54</v>
      </c>
      <c r="AI555">
        <v>2</v>
      </c>
      <c r="AJ555">
        <v>8</v>
      </c>
      <c r="AK555">
        <v>7</v>
      </c>
      <c r="AL555">
        <v>10</v>
      </c>
      <c r="AM555" t="s">
        <v>55</v>
      </c>
      <c r="AN555" t="s">
        <v>3116</v>
      </c>
      <c r="AO555" t="s">
        <v>41</v>
      </c>
      <c r="AP555">
        <v>2</v>
      </c>
      <c r="AQ555" t="s">
        <v>45</v>
      </c>
      <c r="AR555" t="s">
        <v>67</v>
      </c>
      <c r="AS555" s="1">
        <v>651.20000000000005</v>
      </c>
      <c r="AT555" s="2">
        <v>651.20000000000005</v>
      </c>
    </row>
    <row r="556" spans="1:46" x14ac:dyDescent="0.25">
      <c r="A556" t="s">
        <v>1748</v>
      </c>
      <c r="B556" t="s">
        <v>1749</v>
      </c>
      <c r="C556">
        <v>25</v>
      </c>
      <c r="D556" t="s">
        <v>3111</v>
      </c>
      <c r="E556" t="s">
        <v>32</v>
      </c>
      <c r="F556" t="s">
        <v>3121</v>
      </c>
      <c r="G556" t="s">
        <v>78</v>
      </c>
      <c r="H556" t="s">
        <v>91</v>
      </c>
      <c r="I556" t="s">
        <v>91</v>
      </c>
      <c r="J556" t="s">
        <v>1750</v>
      </c>
      <c r="K556" s="3">
        <v>45436</v>
      </c>
      <c r="L556" s="3">
        <v>45473</v>
      </c>
      <c r="M556">
        <v>126</v>
      </c>
      <c r="N556">
        <v>37</v>
      </c>
      <c r="O556">
        <v>1</v>
      </c>
      <c r="P556">
        <v>3</v>
      </c>
      <c r="Q556" t="s">
        <v>3114</v>
      </c>
      <c r="R556" t="s">
        <v>36</v>
      </c>
      <c r="S556" s="2">
        <v>3060.4</v>
      </c>
      <c r="T556" t="s">
        <v>37</v>
      </c>
      <c r="U556" t="s">
        <v>119</v>
      </c>
      <c r="V556" t="s">
        <v>119</v>
      </c>
      <c r="W556" t="s">
        <v>39</v>
      </c>
      <c r="X556" t="s">
        <v>40</v>
      </c>
      <c r="Y556" t="s">
        <v>39</v>
      </c>
      <c r="Z556" t="s">
        <v>39</v>
      </c>
      <c r="AA556" t="s">
        <v>39</v>
      </c>
      <c r="AB556">
        <f>IF(datos_transformados[[#This Row],[Cancelacion_reserva]]="Verdadero",1,0)</f>
        <v>1</v>
      </c>
      <c r="AC556">
        <v>6</v>
      </c>
      <c r="AD556">
        <v>0</v>
      </c>
      <c r="AE556" t="s">
        <v>3116</v>
      </c>
      <c r="AF556" t="s">
        <v>41</v>
      </c>
      <c r="AG556" t="s">
        <v>42</v>
      </c>
      <c r="AH556" t="s">
        <v>54</v>
      </c>
      <c r="AI556">
        <v>9</v>
      </c>
      <c r="AJ556">
        <v>5</v>
      </c>
      <c r="AK556">
        <v>8</v>
      </c>
      <c r="AL556">
        <v>6</v>
      </c>
      <c r="AM556" t="s">
        <v>55</v>
      </c>
      <c r="AN556" t="s">
        <v>3116</v>
      </c>
      <c r="AO556" t="s">
        <v>41</v>
      </c>
      <c r="AP556">
        <v>5</v>
      </c>
      <c r="AQ556" t="s">
        <v>115</v>
      </c>
      <c r="AR556" t="s">
        <v>67</v>
      </c>
      <c r="AS556" s="1">
        <v>1020.13</v>
      </c>
      <c r="AT556" s="2">
        <v>3060.4</v>
      </c>
    </row>
    <row r="557" spans="1:46" x14ac:dyDescent="0.25">
      <c r="A557" t="s">
        <v>1751</v>
      </c>
      <c r="B557" t="s">
        <v>1752</v>
      </c>
      <c r="C557">
        <v>37</v>
      </c>
      <c r="D557" t="s">
        <v>3125</v>
      </c>
      <c r="E557" t="s">
        <v>97</v>
      </c>
      <c r="F557" t="s">
        <v>3121</v>
      </c>
      <c r="G557" t="s">
        <v>78</v>
      </c>
      <c r="H557" t="s">
        <v>34</v>
      </c>
      <c r="I557" t="s">
        <v>34</v>
      </c>
      <c r="J557" t="s">
        <v>1753</v>
      </c>
      <c r="K557" s="3">
        <v>45372</v>
      </c>
      <c r="L557" s="3">
        <v>45652</v>
      </c>
      <c r="M557">
        <v>257</v>
      </c>
      <c r="N557">
        <v>280</v>
      </c>
      <c r="O557">
        <v>5</v>
      </c>
      <c r="P557">
        <v>1</v>
      </c>
      <c r="Q557" t="s">
        <v>72</v>
      </c>
      <c r="R557" t="s">
        <v>72</v>
      </c>
      <c r="S557" s="2">
        <v>19481.2</v>
      </c>
      <c r="T557" t="s">
        <v>73</v>
      </c>
      <c r="U557" t="s">
        <v>87</v>
      </c>
      <c r="V557" t="s">
        <v>87</v>
      </c>
      <c r="W557" t="s">
        <v>74</v>
      </c>
      <c r="X557" t="s">
        <v>40</v>
      </c>
      <c r="Y557" t="s">
        <v>39</v>
      </c>
      <c r="Z557" t="s">
        <v>39</v>
      </c>
      <c r="AA557" t="s">
        <v>39</v>
      </c>
      <c r="AB557">
        <f>IF(datos_transformados[[#This Row],[Cancelacion_reserva]]="Verdadero",1,0)</f>
        <v>1</v>
      </c>
      <c r="AC557">
        <v>2</v>
      </c>
      <c r="AD557">
        <v>4</v>
      </c>
      <c r="AE557" t="s">
        <v>3123</v>
      </c>
      <c r="AF557" t="s">
        <v>88</v>
      </c>
      <c r="AG557" t="s">
        <v>53</v>
      </c>
      <c r="AH557" t="s">
        <v>43</v>
      </c>
      <c r="AI557">
        <v>1</v>
      </c>
      <c r="AJ557">
        <v>3</v>
      </c>
      <c r="AK557">
        <v>2</v>
      </c>
      <c r="AL557">
        <v>12</v>
      </c>
      <c r="AM557" t="s">
        <v>44</v>
      </c>
      <c r="AN557" t="s">
        <v>3116</v>
      </c>
      <c r="AO557" t="s">
        <v>41</v>
      </c>
      <c r="AP557">
        <v>2</v>
      </c>
      <c r="AQ557" t="s">
        <v>45</v>
      </c>
      <c r="AR557" t="s">
        <v>46</v>
      </c>
      <c r="AS557" s="1">
        <v>19481.2</v>
      </c>
      <c r="AT557" s="2">
        <v>3896.24</v>
      </c>
    </row>
    <row r="558" spans="1:46" x14ac:dyDescent="0.25">
      <c r="A558" t="s">
        <v>1754</v>
      </c>
      <c r="B558" t="s">
        <v>1755</v>
      </c>
      <c r="C558">
        <v>52</v>
      </c>
      <c r="D558" t="s">
        <v>3119</v>
      </c>
      <c r="E558" t="s">
        <v>58</v>
      </c>
      <c r="F558" t="s">
        <v>3126</v>
      </c>
      <c r="G558" t="s">
        <v>110</v>
      </c>
      <c r="H558" t="s">
        <v>91</v>
      </c>
      <c r="I558" t="s">
        <v>91</v>
      </c>
      <c r="J558" t="s">
        <v>1756</v>
      </c>
      <c r="K558" s="3">
        <v>45324</v>
      </c>
      <c r="L558" s="3">
        <v>45388</v>
      </c>
      <c r="M558">
        <v>212</v>
      </c>
      <c r="N558">
        <v>64</v>
      </c>
      <c r="O558">
        <v>7</v>
      </c>
      <c r="P558">
        <v>3</v>
      </c>
      <c r="Q558" t="s">
        <v>61</v>
      </c>
      <c r="R558" t="s">
        <v>61</v>
      </c>
      <c r="S558" s="2">
        <v>17551.3</v>
      </c>
      <c r="T558" t="s">
        <v>73</v>
      </c>
      <c r="U558" t="s">
        <v>3118</v>
      </c>
      <c r="V558" t="s">
        <v>51</v>
      </c>
      <c r="W558" t="s">
        <v>63</v>
      </c>
      <c r="X558" t="s">
        <v>64</v>
      </c>
      <c r="Y558" t="s">
        <v>3127</v>
      </c>
      <c r="Z558" t="s">
        <v>3127</v>
      </c>
      <c r="AA558" t="s">
        <v>130</v>
      </c>
      <c r="AB558">
        <f>IF(datos_transformados[[#This Row],[Cancelacion_reserva]]="Verdadero",1,0)</f>
        <v>0</v>
      </c>
      <c r="AC558">
        <v>4</v>
      </c>
      <c r="AD558">
        <v>6</v>
      </c>
      <c r="AE558" t="s">
        <v>3116</v>
      </c>
      <c r="AF558" t="s">
        <v>41</v>
      </c>
      <c r="AG558" t="s">
        <v>53</v>
      </c>
      <c r="AH558" t="s">
        <v>104</v>
      </c>
      <c r="AI558">
        <v>11</v>
      </c>
      <c r="AJ558">
        <v>2</v>
      </c>
      <c r="AK558">
        <v>3</v>
      </c>
      <c r="AL558">
        <v>4</v>
      </c>
      <c r="AM558" t="s">
        <v>44</v>
      </c>
      <c r="AN558" t="s">
        <v>3123</v>
      </c>
      <c r="AO558" t="s">
        <v>88</v>
      </c>
      <c r="AP558">
        <v>5</v>
      </c>
      <c r="AQ558" t="s">
        <v>165</v>
      </c>
      <c r="AR558" t="s">
        <v>146</v>
      </c>
      <c r="AS558" s="1">
        <v>5850.43</v>
      </c>
      <c r="AT558" s="2">
        <v>2507.33</v>
      </c>
    </row>
    <row r="559" spans="1:46" x14ac:dyDescent="0.25">
      <c r="A559" t="s">
        <v>1757</v>
      </c>
      <c r="B559" t="s">
        <v>1758</v>
      </c>
      <c r="C559">
        <v>19</v>
      </c>
      <c r="D559" t="s">
        <v>3125</v>
      </c>
      <c r="E559" t="s">
        <v>97</v>
      </c>
      <c r="F559" t="s">
        <v>3126</v>
      </c>
      <c r="G559" t="s">
        <v>110</v>
      </c>
      <c r="H559" t="s">
        <v>3113</v>
      </c>
      <c r="I559" t="s">
        <v>34</v>
      </c>
      <c r="J559" t="s">
        <v>1759</v>
      </c>
      <c r="K559" s="3">
        <v>45408</v>
      </c>
      <c r="L559" s="3">
        <v>45606</v>
      </c>
      <c r="M559">
        <v>150</v>
      </c>
      <c r="N559">
        <v>198</v>
      </c>
      <c r="O559">
        <v>4</v>
      </c>
      <c r="P559">
        <v>4</v>
      </c>
      <c r="Q559" t="s">
        <v>72</v>
      </c>
      <c r="R559" t="s">
        <v>72</v>
      </c>
      <c r="S559" s="2">
        <v>12665.5</v>
      </c>
      <c r="T559" t="s">
        <v>73</v>
      </c>
      <c r="U559" t="s">
        <v>3124</v>
      </c>
      <c r="V559" t="s">
        <v>93</v>
      </c>
      <c r="W559" t="s">
        <v>103</v>
      </c>
      <c r="X559" t="s">
        <v>40</v>
      </c>
      <c r="Y559" t="s">
        <v>39</v>
      </c>
      <c r="Z559" t="s">
        <v>39</v>
      </c>
      <c r="AA559" t="s">
        <v>39</v>
      </c>
      <c r="AB559">
        <f>IF(datos_transformados[[#This Row],[Cancelacion_reserva]]="Verdadero",1,0)</f>
        <v>0</v>
      </c>
      <c r="AC559">
        <v>7</v>
      </c>
      <c r="AD559">
        <v>3</v>
      </c>
      <c r="AE559" t="s">
        <v>3116</v>
      </c>
      <c r="AF559" t="s">
        <v>41</v>
      </c>
      <c r="AG559" t="s">
        <v>82</v>
      </c>
      <c r="AH559" t="s">
        <v>104</v>
      </c>
      <c r="AI559">
        <v>1</v>
      </c>
      <c r="AJ559">
        <v>4</v>
      </c>
      <c r="AK559">
        <v>3</v>
      </c>
      <c r="AL559">
        <v>11</v>
      </c>
      <c r="AM559" t="s">
        <v>44</v>
      </c>
      <c r="AN559" t="s">
        <v>3123</v>
      </c>
      <c r="AO559" t="s">
        <v>88</v>
      </c>
      <c r="AP559">
        <v>3</v>
      </c>
      <c r="AQ559" t="s">
        <v>165</v>
      </c>
      <c r="AR559" t="s">
        <v>67</v>
      </c>
      <c r="AS559" s="1">
        <v>3166.38</v>
      </c>
      <c r="AT559" s="2">
        <v>3166.38</v>
      </c>
    </row>
    <row r="560" spans="1:46" x14ac:dyDescent="0.25">
      <c r="A560" t="s">
        <v>1760</v>
      </c>
      <c r="B560" t="s">
        <v>1761</v>
      </c>
      <c r="C560">
        <v>48</v>
      </c>
      <c r="D560" t="s">
        <v>3125</v>
      </c>
      <c r="E560" t="s">
        <v>97</v>
      </c>
      <c r="F560" t="s">
        <v>85</v>
      </c>
      <c r="G560" t="s">
        <v>85</v>
      </c>
      <c r="H560" t="s">
        <v>91</v>
      </c>
      <c r="I560" t="s">
        <v>91</v>
      </c>
      <c r="J560" t="s">
        <v>1762</v>
      </c>
      <c r="K560" s="3">
        <v>45437</v>
      </c>
      <c r="L560" s="3">
        <v>45600</v>
      </c>
      <c r="M560">
        <v>131</v>
      </c>
      <c r="N560">
        <v>163</v>
      </c>
      <c r="O560">
        <v>6</v>
      </c>
      <c r="P560">
        <v>2</v>
      </c>
      <c r="Q560" t="s">
        <v>61</v>
      </c>
      <c r="R560" t="s">
        <v>61</v>
      </c>
      <c r="S560" s="2">
        <v>15070.6</v>
      </c>
      <c r="T560" t="s">
        <v>80</v>
      </c>
      <c r="U560" t="s">
        <v>3122</v>
      </c>
      <c r="V560" t="s">
        <v>81</v>
      </c>
      <c r="W560" t="s">
        <v>103</v>
      </c>
      <c r="X560" t="s">
        <v>40</v>
      </c>
      <c r="Y560" t="s">
        <v>65</v>
      </c>
      <c r="Z560" t="s">
        <v>65</v>
      </c>
      <c r="AA560" t="s">
        <v>65</v>
      </c>
      <c r="AB560">
        <f>IF(datos_transformados[[#This Row],[Cancelacion_reserva]]="Verdadero",1,0)</f>
        <v>0</v>
      </c>
      <c r="AC560">
        <v>9</v>
      </c>
      <c r="AD560">
        <v>5</v>
      </c>
      <c r="AE560" t="s">
        <v>3123</v>
      </c>
      <c r="AF560" t="s">
        <v>88</v>
      </c>
      <c r="AG560" t="s">
        <v>53</v>
      </c>
      <c r="AH560" t="s">
        <v>54</v>
      </c>
      <c r="AI560">
        <v>2</v>
      </c>
      <c r="AJ560">
        <v>5</v>
      </c>
      <c r="AK560">
        <v>2</v>
      </c>
      <c r="AL560">
        <v>11</v>
      </c>
      <c r="AM560" t="s">
        <v>55</v>
      </c>
      <c r="AN560" t="s">
        <v>3123</v>
      </c>
      <c r="AO560" t="s">
        <v>88</v>
      </c>
      <c r="AP560">
        <v>2</v>
      </c>
      <c r="AQ560" t="s">
        <v>45</v>
      </c>
      <c r="AR560" t="s">
        <v>94</v>
      </c>
      <c r="AS560" s="1">
        <v>7535.3</v>
      </c>
      <c r="AT560" s="2">
        <v>2511.77</v>
      </c>
    </row>
    <row r="561" spans="1:46" x14ac:dyDescent="0.25">
      <c r="A561" t="s">
        <v>1763</v>
      </c>
      <c r="B561" t="s">
        <v>1764</v>
      </c>
      <c r="C561">
        <v>55</v>
      </c>
      <c r="D561" t="s">
        <v>3119</v>
      </c>
      <c r="E561" t="s">
        <v>58</v>
      </c>
      <c r="F561" t="s">
        <v>3120</v>
      </c>
      <c r="G561" t="s">
        <v>70</v>
      </c>
      <c r="H561" t="s">
        <v>34</v>
      </c>
      <c r="I561" t="s">
        <v>34</v>
      </c>
      <c r="J561" t="s">
        <v>1765</v>
      </c>
      <c r="K561" s="3">
        <v>45568</v>
      </c>
      <c r="L561" s="3">
        <v>45650</v>
      </c>
      <c r="M561">
        <v>97</v>
      </c>
      <c r="N561">
        <v>82</v>
      </c>
      <c r="O561">
        <v>9</v>
      </c>
      <c r="P561">
        <v>4</v>
      </c>
      <c r="Q561" t="s">
        <v>61</v>
      </c>
      <c r="R561" t="s">
        <v>61</v>
      </c>
      <c r="S561" s="2">
        <v>3896.7</v>
      </c>
      <c r="T561" t="s">
        <v>73</v>
      </c>
      <c r="U561" t="s">
        <v>87</v>
      </c>
      <c r="V561" t="s">
        <v>87</v>
      </c>
      <c r="W561" t="s">
        <v>103</v>
      </c>
      <c r="X561" t="s">
        <v>52</v>
      </c>
      <c r="Y561" t="s">
        <v>65</v>
      </c>
      <c r="Z561" t="s">
        <v>65</v>
      </c>
      <c r="AA561" t="s">
        <v>65</v>
      </c>
      <c r="AB561">
        <f>IF(datos_transformados[[#This Row],[Cancelacion_reserva]]="Verdadero",1,0)</f>
        <v>1</v>
      </c>
      <c r="AC561">
        <v>5</v>
      </c>
      <c r="AD561">
        <v>8</v>
      </c>
      <c r="AE561" t="s">
        <v>3123</v>
      </c>
      <c r="AF561" t="s">
        <v>88</v>
      </c>
      <c r="AG561" t="s">
        <v>42</v>
      </c>
      <c r="AH561" t="s">
        <v>54</v>
      </c>
      <c r="AI561">
        <v>6</v>
      </c>
      <c r="AJ561">
        <v>10</v>
      </c>
      <c r="AK561">
        <v>5</v>
      </c>
      <c r="AL561">
        <v>12</v>
      </c>
      <c r="AM561" t="s">
        <v>44</v>
      </c>
      <c r="AN561" t="s">
        <v>3116</v>
      </c>
      <c r="AO561" t="s">
        <v>41</v>
      </c>
      <c r="AP561">
        <v>3</v>
      </c>
      <c r="AQ561" t="s">
        <v>99</v>
      </c>
      <c r="AR561" t="s">
        <v>146</v>
      </c>
      <c r="AS561" s="1">
        <v>974.18</v>
      </c>
      <c r="AT561" s="2">
        <v>432.97</v>
      </c>
    </row>
    <row r="562" spans="1:46" x14ac:dyDescent="0.25">
      <c r="A562" t="s">
        <v>1766</v>
      </c>
      <c r="B562" t="s">
        <v>1767</v>
      </c>
      <c r="C562">
        <v>59</v>
      </c>
      <c r="D562" t="s">
        <v>3119</v>
      </c>
      <c r="E562" t="s">
        <v>58</v>
      </c>
      <c r="F562" t="s">
        <v>3121</v>
      </c>
      <c r="G562" t="s">
        <v>78</v>
      </c>
      <c r="H562" t="s">
        <v>91</v>
      </c>
      <c r="I562" t="s">
        <v>91</v>
      </c>
      <c r="J562" t="s">
        <v>1768</v>
      </c>
      <c r="K562" s="3">
        <v>45581</v>
      </c>
      <c r="L562" s="3">
        <v>45647</v>
      </c>
      <c r="M562">
        <v>79</v>
      </c>
      <c r="N562">
        <v>66</v>
      </c>
      <c r="O562">
        <v>4</v>
      </c>
      <c r="P562">
        <v>4</v>
      </c>
      <c r="Q562" t="s">
        <v>3114</v>
      </c>
      <c r="R562" t="s">
        <v>36</v>
      </c>
      <c r="S562" s="2">
        <v>737.5</v>
      </c>
      <c r="T562" t="s">
        <v>73</v>
      </c>
      <c r="U562" t="s">
        <v>119</v>
      </c>
      <c r="V562" t="s">
        <v>119</v>
      </c>
      <c r="W562" t="s">
        <v>39</v>
      </c>
      <c r="X562" t="s">
        <v>52</v>
      </c>
      <c r="Y562" t="s">
        <v>39</v>
      </c>
      <c r="Z562" t="s">
        <v>39</v>
      </c>
      <c r="AA562" t="s">
        <v>39</v>
      </c>
      <c r="AB562">
        <f>IF(datos_transformados[[#This Row],[Cancelacion_reserva]]="Verdadero",1,0)</f>
        <v>0</v>
      </c>
      <c r="AC562">
        <v>4</v>
      </c>
      <c r="AD562">
        <v>3</v>
      </c>
      <c r="AE562" t="s">
        <v>3123</v>
      </c>
      <c r="AF562" t="s">
        <v>88</v>
      </c>
      <c r="AG562" t="s">
        <v>53</v>
      </c>
      <c r="AH562" t="s">
        <v>104</v>
      </c>
      <c r="AI562">
        <v>12</v>
      </c>
      <c r="AJ562">
        <v>10</v>
      </c>
      <c r="AK562">
        <v>4</v>
      </c>
      <c r="AL562">
        <v>12</v>
      </c>
      <c r="AM562" t="s">
        <v>44</v>
      </c>
      <c r="AN562" t="s">
        <v>3123</v>
      </c>
      <c r="AO562" t="s">
        <v>88</v>
      </c>
      <c r="AP562">
        <v>2</v>
      </c>
      <c r="AQ562" t="s">
        <v>45</v>
      </c>
      <c r="AR562" t="s">
        <v>146</v>
      </c>
      <c r="AS562" s="1">
        <v>184.38</v>
      </c>
      <c r="AT562" s="2">
        <v>184.38</v>
      </c>
    </row>
    <row r="563" spans="1:46" x14ac:dyDescent="0.25">
      <c r="A563" t="s">
        <v>1769</v>
      </c>
      <c r="B563" t="s">
        <v>1770</v>
      </c>
      <c r="C563">
        <v>44</v>
      </c>
      <c r="D563" t="s">
        <v>3119</v>
      </c>
      <c r="E563" t="s">
        <v>58</v>
      </c>
      <c r="F563" t="s">
        <v>3117</v>
      </c>
      <c r="G563" t="s">
        <v>49</v>
      </c>
      <c r="H563" t="s">
        <v>34</v>
      </c>
      <c r="I563" t="s">
        <v>34</v>
      </c>
      <c r="J563" t="s">
        <v>1771</v>
      </c>
      <c r="K563" s="3">
        <v>45355</v>
      </c>
      <c r="L563" s="3">
        <v>45375</v>
      </c>
      <c r="M563">
        <v>300</v>
      </c>
      <c r="N563">
        <v>20</v>
      </c>
      <c r="O563">
        <v>7</v>
      </c>
      <c r="P563">
        <v>1</v>
      </c>
      <c r="Q563" t="s">
        <v>72</v>
      </c>
      <c r="R563" t="s">
        <v>72</v>
      </c>
      <c r="S563" s="2">
        <v>1194.7</v>
      </c>
      <c r="T563" t="s">
        <v>73</v>
      </c>
      <c r="U563" t="s">
        <v>3115</v>
      </c>
      <c r="V563" t="s">
        <v>38</v>
      </c>
      <c r="W563" t="s">
        <v>63</v>
      </c>
      <c r="X563" t="s">
        <v>52</v>
      </c>
      <c r="Y563" t="s">
        <v>39</v>
      </c>
      <c r="Z563" t="s">
        <v>39</v>
      </c>
      <c r="AA563" t="s">
        <v>39</v>
      </c>
      <c r="AB563">
        <f>IF(datos_transformados[[#This Row],[Cancelacion_reserva]]="Verdadero",1,0)</f>
        <v>0</v>
      </c>
      <c r="AC563">
        <v>8</v>
      </c>
      <c r="AD563">
        <v>6</v>
      </c>
      <c r="AE563" t="s">
        <v>3123</v>
      </c>
      <c r="AF563" t="s">
        <v>88</v>
      </c>
      <c r="AG563" t="s">
        <v>82</v>
      </c>
      <c r="AH563" t="s">
        <v>104</v>
      </c>
      <c r="AI563">
        <v>4</v>
      </c>
      <c r="AJ563">
        <v>3</v>
      </c>
      <c r="AK563">
        <v>11</v>
      </c>
      <c r="AL563">
        <v>3</v>
      </c>
      <c r="AM563" t="s">
        <v>44</v>
      </c>
      <c r="AN563" t="s">
        <v>3123</v>
      </c>
      <c r="AO563" t="s">
        <v>88</v>
      </c>
      <c r="AP563">
        <v>5</v>
      </c>
      <c r="AQ563" t="s">
        <v>165</v>
      </c>
      <c r="AR563" t="s">
        <v>94</v>
      </c>
      <c r="AS563" s="1">
        <v>1194.7</v>
      </c>
      <c r="AT563" s="2">
        <v>170.67</v>
      </c>
    </row>
    <row r="564" spans="1:46" x14ac:dyDescent="0.25">
      <c r="A564" t="s">
        <v>1772</v>
      </c>
      <c r="B564" t="s">
        <v>1773</v>
      </c>
      <c r="C564">
        <v>57</v>
      </c>
      <c r="D564" t="s">
        <v>3111</v>
      </c>
      <c r="E564" t="s">
        <v>32</v>
      </c>
      <c r="F564" t="s">
        <v>3126</v>
      </c>
      <c r="G564" t="s">
        <v>110</v>
      </c>
      <c r="H564" t="s">
        <v>34</v>
      </c>
      <c r="I564" t="s">
        <v>34</v>
      </c>
      <c r="J564" t="s">
        <v>1774</v>
      </c>
      <c r="K564" s="3">
        <v>45480</v>
      </c>
      <c r="L564" s="3">
        <v>45512</v>
      </c>
      <c r="M564">
        <v>347</v>
      </c>
      <c r="N564">
        <v>32</v>
      </c>
      <c r="O564">
        <v>3</v>
      </c>
      <c r="P564">
        <v>1</v>
      </c>
      <c r="Q564" t="s">
        <v>61</v>
      </c>
      <c r="R564" t="s">
        <v>61</v>
      </c>
      <c r="S564" s="2">
        <v>16159.7</v>
      </c>
      <c r="T564" t="s">
        <v>73</v>
      </c>
      <c r="U564" t="s">
        <v>119</v>
      </c>
      <c r="V564" t="s">
        <v>119</v>
      </c>
      <c r="W564" t="s">
        <v>63</v>
      </c>
      <c r="X564" t="s">
        <v>52</v>
      </c>
      <c r="Y564" t="s">
        <v>3127</v>
      </c>
      <c r="Z564" t="s">
        <v>3127</v>
      </c>
      <c r="AA564" t="s">
        <v>130</v>
      </c>
      <c r="AB564">
        <f>IF(datos_transformados[[#This Row],[Cancelacion_reserva]]="Verdadero",1,0)</f>
        <v>0</v>
      </c>
      <c r="AC564">
        <v>6</v>
      </c>
      <c r="AD564">
        <v>2</v>
      </c>
      <c r="AE564" t="s">
        <v>3123</v>
      </c>
      <c r="AF564" t="s">
        <v>88</v>
      </c>
      <c r="AG564" t="s">
        <v>42</v>
      </c>
      <c r="AH564" t="s">
        <v>104</v>
      </c>
      <c r="AI564">
        <v>6</v>
      </c>
      <c r="AJ564">
        <v>7</v>
      </c>
      <c r="AK564">
        <v>5</v>
      </c>
      <c r="AL564">
        <v>8</v>
      </c>
      <c r="AM564" t="s">
        <v>55</v>
      </c>
      <c r="AN564" t="s">
        <v>3123</v>
      </c>
      <c r="AO564" t="s">
        <v>88</v>
      </c>
      <c r="AP564">
        <v>4</v>
      </c>
      <c r="AQ564" t="s">
        <v>115</v>
      </c>
      <c r="AR564" t="s">
        <v>146</v>
      </c>
      <c r="AS564" s="1">
        <v>16159.7</v>
      </c>
      <c r="AT564" s="2">
        <v>5386.57</v>
      </c>
    </row>
    <row r="565" spans="1:46" x14ac:dyDescent="0.25">
      <c r="A565" t="s">
        <v>1775</v>
      </c>
      <c r="B565" t="s">
        <v>1776</v>
      </c>
      <c r="C565">
        <v>63</v>
      </c>
      <c r="D565" t="s">
        <v>3125</v>
      </c>
      <c r="E565" t="s">
        <v>97</v>
      </c>
      <c r="F565" t="s">
        <v>3126</v>
      </c>
      <c r="G565" t="s">
        <v>110</v>
      </c>
      <c r="H565" t="s">
        <v>34</v>
      </c>
      <c r="I565" t="s">
        <v>34</v>
      </c>
      <c r="J565" t="s">
        <v>1777</v>
      </c>
      <c r="K565" s="3">
        <v>45467</v>
      </c>
      <c r="L565" s="3">
        <v>45574</v>
      </c>
      <c r="M565">
        <v>145</v>
      </c>
      <c r="N565">
        <v>107</v>
      </c>
      <c r="O565">
        <v>2</v>
      </c>
      <c r="P565">
        <v>2</v>
      </c>
      <c r="Q565" t="s">
        <v>3114</v>
      </c>
      <c r="R565" t="s">
        <v>36</v>
      </c>
      <c r="S565" s="2">
        <v>19184.2</v>
      </c>
      <c r="T565" t="s">
        <v>73</v>
      </c>
      <c r="U565" t="s">
        <v>3118</v>
      </c>
      <c r="V565" t="s">
        <v>51</v>
      </c>
      <c r="W565" t="s">
        <v>39</v>
      </c>
      <c r="X565" t="s">
        <v>40</v>
      </c>
      <c r="Y565" t="s">
        <v>39</v>
      </c>
      <c r="Z565" t="s">
        <v>39</v>
      </c>
      <c r="AA565" t="s">
        <v>39</v>
      </c>
      <c r="AB565">
        <f>IF(datos_transformados[[#This Row],[Cancelacion_reserva]]="Verdadero",1,0)</f>
        <v>0</v>
      </c>
      <c r="AC565">
        <v>5</v>
      </c>
      <c r="AD565">
        <v>1</v>
      </c>
      <c r="AE565" t="s">
        <v>3123</v>
      </c>
      <c r="AF565" t="s">
        <v>88</v>
      </c>
      <c r="AG565" t="s">
        <v>53</v>
      </c>
      <c r="AH565" t="s">
        <v>104</v>
      </c>
      <c r="AI565">
        <v>9</v>
      </c>
      <c r="AJ565">
        <v>6</v>
      </c>
      <c r="AK565">
        <v>11</v>
      </c>
      <c r="AL565">
        <v>10</v>
      </c>
      <c r="AM565" t="s">
        <v>44</v>
      </c>
      <c r="AN565" t="s">
        <v>3123</v>
      </c>
      <c r="AO565" t="s">
        <v>88</v>
      </c>
      <c r="AP565">
        <v>5</v>
      </c>
      <c r="AQ565" t="s">
        <v>165</v>
      </c>
      <c r="AR565" t="s">
        <v>146</v>
      </c>
      <c r="AS565" s="1">
        <v>9592.1</v>
      </c>
      <c r="AT565" s="2">
        <v>9592.1</v>
      </c>
    </row>
    <row r="566" spans="1:46" x14ac:dyDescent="0.25">
      <c r="A566" t="s">
        <v>1778</v>
      </c>
      <c r="B566" t="s">
        <v>1779</v>
      </c>
      <c r="C566">
        <v>60</v>
      </c>
      <c r="D566" t="s">
        <v>3125</v>
      </c>
      <c r="E566" t="s">
        <v>97</v>
      </c>
      <c r="F566" t="s">
        <v>3126</v>
      </c>
      <c r="G566" t="s">
        <v>110</v>
      </c>
      <c r="H566" t="s">
        <v>34</v>
      </c>
      <c r="I566" t="s">
        <v>34</v>
      </c>
      <c r="J566" t="s">
        <v>1780</v>
      </c>
      <c r="K566" s="3">
        <v>45454</v>
      </c>
      <c r="L566" s="3">
        <v>45483</v>
      </c>
      <c r="M566">
        <v>232</v>
      </c>
      <c r="N566">
        <v>29</v>
      </c>
      <c r="O566">
        <v>3</v>
      </c>
      <c r="P566">
        <v>2</v>
      </c>
      <c r="Q566" t="s">
        <v>3114</v>
      </c>
      <c r="R566" t="s">
        <v>36</v>
      </c>
      <c r="S566" s="2">
        <v>9214.7000000000007</v>
      </c>
      <c r="T566" t="s">
        <v>37</v>
      </c>
      <c r="U566" t="s">
        <v>3124</v>
      </c>
      <c r="V566" t="s">
        <v>93</v>
      </c>
      <c r="W566" t="s">
        <v>39</v>
      </c>
      <c r="X566" t="s">
        <v>52</v>
      </c>
      <c r="Y566" t="s">
        <v>39</v>
      </c>
      <c r="Z566" t="s">
        <v>39</v>
      </c>
      <c r="AA566" t="s">
        <v>39</v>
      </c>
      <c r="AB566">
        <f>IF(datos_transformados[[#This Row],[Cancelacion_reserva]]="Verdadero",1,0)</f>
        <v>0</v>
      </c>
      <c r="AC566">
        <v>9</v>
      </c>
      <c r="AD566">
        <v>2</v>
      </c>
      <c r="AE566" t="s">
        <v>3123</v>
      </c>
      <c r="AF566" t="s">
        <v>88</v>
      </c>
      <c r="AG566" t="s">
        <v>42</v>
      </c>
      <c r="AH566" t="s">
        <v>104</v>
      </c>
      <c r="AI566">
        <v>10</v>
      </c>
      <c r="AJ566">
        <v>6</v>
      </c>
      <c r="AK566">
        <v>1</v>
      </c>
      <c r="AL566">
        <v>7</v>
      </c>
      <c r="AM566" t="s">
        <v>44</v>
      </c>
      <c r="AN566" t="s">
        <v>3123</v>
      </c>
      <c r="AO566" t="s">
        <v>88</v>
      </c>
      <c r="AP566">
        <v>4</v>
      </c>
      <c r="AQ566" t="s">
        <v>165</v>
      </c>
      <c r="AR566" t="s">
        <v>146</v>
      </c>
      <c r="AS566" s="1">
        <v>4607.3500000000004</v>
      </c>
      <c r="AT566" s="2">
        <v>3071.57</v>
      </c>
    </row>
    <row r="567" spans="1:46" x14ac:dyDescent="0.25">
      <c r="A567" t="s">
        <v>1781</v>
      </c>
      <c r="B567" t="s">
        <v>1782</v>
      </c>
      <c r="C567">
        <v>54</v>
      </c>
      <c r="D567" t="s">
        <v>3125</v>
      </c>
      <c r="E567" t="s">
        <v>97</v>
      </c>
      <c r="F567" t="s">
        <v>3126</v>
      </c>
      <c r="G567" t="s">
        <v>110</v>
      </c>
      <c r="H567" t="s">
        <v>34</v>
      </c>
      <c r="I567" t="s">
        <v>34</v>
      </c>
      <c r="J567" t="s">
        <v>1783</v>
      </c>
      <c r="K567" s="3">
        <v>45339</v>
      </c>
      <c r="L567" s="3">
        <v>45533</v>
      </c>
      <c r="M567">
        <v>321</v>
      </c>
      <c r="N567">
        <v>194</v>
      </c>
      <c r="O567">
        <v>6</v>
      </c>
      <c r="P567">
        <v>1</v>
      </c>
      <c r="Q567" t="s">
        <v>61</v>
      </c>
      <c r="R567" t="s">
        <v>61</v>
      </c>
      <c r="S567" s="2">
        <v>5033.8999999999996</v>
      </c>
      <c r="T567" t="s">
        <v>80</v>
      </c>
      <c r="U567" t="s">
        <v>3122</v>
      </c>
      <c r="V567" t="s">
        <v>81</v>
      </c>
      <c r="W567" t="s">
        <v>103</v>
      </c>
      <c r="X567" t="s">
        <v>64</v>
      </c>
      <c r="Y567" t="s">
        <v>3127</v>
      </c>
      <c r="Z567" t="s">
        <v>3127</v>
      </c>
      <c r="AA567" t="s">
        <v>130</v>
      </c>
      <c r="AB567">
        <f>IF(datos_transformados[[#This Row],[Cancelacion_reserva]]="Verdadero",1,0)</f>
        <v>1</v>
      </c>
      <c r="AC567">
        <v>1</v>
      </c>
      <c r="AD567">
        <v>5</v>
      </c>
      <c r="AE567" t="s">
        <v>3116</v>
      </c>
      <c r="AF567" t="s">
        <v>41</v>
      </c>
      <c r="AG567" t="s">
        <v>42</v>
      </c>
      <c r="AH567" t="s">
        <v>43</v>
      </c>
      <c r="AI567">
        <v>11</v>
      </c>
      <c r="AJ567">
        <v>2</v>
      </c>
      <c r="AK567">
        <v>3</v>
      </c>
      <c r="AL567">
        <v>8</v>
      </c>
      <c r="AM567" t="s">
        <v>44</v>
      </c>
      <c r="AN567" t="s">
        <v>3116</v>
      </c>
      <c r="AO567" t="s">
        <v>41</v>
      </c>
      <c r="AP567">
        <v>5</v>
      </c>
      <c r="AQ567" t="s">
        <v>165</v>
      </c>
      <c r="AR567" t="s">
        <v>146</v>
      </c>
      <c r="AS567" s="1">
        <v>5033.8999999999996</v>
      </c>
      <c r="AT567" s="2">
        <v>838.98</v>
      </c>
    </row>
    <row r="568" spans="1:46" x14ac:dyDescent="0.25">
      <c r="A568" t="s">
        <v>1784</v>
      </c>
      <c r="B568" t="s">
        <v>1785</v>
      </c>
      <c r="C568">
        <v>53</v>
      </c>
      <c r="D568" t="s">
        <v>3119</v>
      </c>
      <c r="E568" t="s">
        <v>58</v>
      </c>
      <c r="F568" t="s">
        <v>3121</v>
      </c>
      <c r="G568" t="s">
        <v>78</v>
      </c>
      <c r="H568" t="s">
        <v>91</v>
      </c>
      <c r="I568" t="s">
        <v>91</v>
      </c>
      <c r="J568" t="s">
        <v>1786</v>
      </c>
      <c r="K568" s="3">
        <v>45420</v>
      </c>
      <c r="L568" s="3">
        <v>45648</v>
      </c>
      <c r="M568">
        <v>68</v>
      </c>
      <c r="N568">
        <v>228</v>
      </c>
      <c r="O568">
        <v>12</v>
      </c>
      <c r="P568">
        <v>1</v>
      </c>
      <c r="Q568" t="s">
        <v>72</v>
      </c>
      <c r="R568" t="s">
        <v>72</v>
      </c>
      <c r="S568" s="2">
        <v>8398.2000000000007</v>
      </c>
      <c r="T568" t="s">
        <v>73</v>
      </c>
      <c r="U568" t="s">
        <v>3124</v>
      </c>
      <c r="V568" t="s">
        <v>93</v>
      </c>
      <c r="W568" t="s">
        <v>103</v>
      </c>
      <c r="X568" t="s">
        <v>64</v>
      </c>
      <c r="Y568" t="s">
        <v>39</v>
      </c>
      <c r="Z568" t="s">
        <v>39</v>
      </c>
      <c r="AA568" t="s">
        <v>39</v>
      </c>
      <c r="AB568">
        <f>IF(datos_transformados[[#This Row],[Cancelacion_reserva]]="Verdadero",1,0)</f>
        <v>1</v>
      </c>
      <c r="AC568">
        <v>7</v>
      </c>
      <c r="AD568">
        <v>11</v>
      </c>
      <c r="AE568" t="s">
        <v>3116</v>
      </c>
      <c r="AF568" t="s">
        <v>41</v>
      </c>
      <c r="AG568" t="s">
        <v>53</v>
      </c>
      <c r="AH568" t="s">
        <v>104</v>
      </c>
      <c r="AI568">
        <v>4</v>
      </c>
      <c r="AJ568">
        <v>5</v>
      </c>
      <c r="AK568">
        <v>2</v>
      </c>
      <c r="AL568">
        <v>12</v>
      </c>
      <c r="AM568" t="s">
        <v>55</v>
      </c>
      <c r="AN568" t="s">
        <v>3116</v>
      </c>
      <c r="AO568" t="s">
        <v>41</v>
      </c>
      <c r="AP568">
        <v>5</v>
      </c>
      <c r="AQ568" t="s">
        <v>165</v>
      </c>
      <c r="AR568" t="s">
        <v>146</v>
      </c>
      <c r="AS568" s="1">
        <v>8398.2000000000007</v>
      </c>
      <c r="AT568" s="2">
        <v>699.85</v>
      </c>
    </row>
    <row r="569" spans="1:46" x14ac:dyDescent="0.25">
      <c r="A569" t="s">
        <v>1787</v>
      </c>
      <c r="B569" t="s">
        <v>1788</v>
      </c>
      <c r="C569">
        <v>60</v>
      </c>
      <c r="D569" t="s">
        <v>3125</v>
      </c>
      <c r="E569" t="s">
        <v>97</v>
      </c>
      <c r="F569" t="s">
        <v>3120</v>
      </c>
      <c r="G569" t="s">
        <v>70</v>
      </c>
      <c r="H569" t="s">
        <v>3113</v>
      </c>
      <c r="I569" t="s">
        <v>34</v>
      </c>
      <c r="J569" t="s">
        <v>1789</v>
      </c>
      <c r="K569" s="3">
        <v>45561</v>
      </c>
      <c r="L569" s="3">
        <v>45573</v>
      </c>
      <c r="M569">
        <v>20</v>
      </c>
      <c r="N569">
        <v>12</v>
      </c>
      <c r="O569">
        <v>7</v>
      </c>
      <c r="P569">
        <v>3</v>
      </c>
      <c r="Q569" t="s">
        <v>72</v>
      </c>
      <c r="R569" t="s">
        <v>72</v>
      </c>
      <c r="S569" s="2">
        <v>18084.8</v>
      </c>
      <c r="T569" t="s">
        <v>37</v>
      </c>
      <c r="U569" t="s">
        <v>3118</v>
      </c>
      <c r="V569" t="s">
        <v>51</v>
      </c>
      <c r="W569" t="s">
        <v>63</v>
      </c>
      <c r="X569" t="s">
        <v>64</v>
      </c>
      <c r="Y569" t="s">
        <v>39</v>
      </c>
      <c r="Z569" t="s">
        <v>39</v>
      </c>
      <c r="AA569" t="s">
        <v>39</v>
      </c>
      <c r="AB569">
        <f>IF(datos_transformados[[#This Row],[Cancelacion_reserva]]="Verdadero",1,0)</f>
        <v>0</v>
      </c>
      <c r="AC569">
        <v>5</v>
      </c>
      <c r="AD569">
        <v>6</v>
      </c>
      <c r="AE569" t="s">
        <v>3123</v>
      </c>
      <c r="AF569" t="s">
        <v>88</v>
      </c>
      <c r="AG569" t="s">
        <v>42</v>
      </c>
      <c r="AH569" t="s">
        <v>43</v>
      </c>
      <c r="AI569">
        <v>5</v>
      </c>
      <c r="AJ569">
        <v>9</v>
      </c>
      <c r="AK569">
        <v>2</v>
      </c>
      <c r="AL569">
        <v>10</v>
      </c>
      <c r="AM569" t="s">
        <v>55</v>
      </c>
      <c r="AN569" t="s">
        <v>3123</v>
      </c>
      <c r="AO569" t="s">
        <v>88</v>
      </c>
      <c r="AP569">
        <v>2</v>
      </c>
      <c r="AQ569" t="s">
        <v>45</v>
      </c>
      <c r="AR569" t="s">
        <v>146</v>
      </c>
      <c r="AS569" s="1">
        <v>6028.27</v>
      </c>
      <c r="AT569" s="2">
        <v>2583.54</v>
      </c>
    </row>
    <row r="570" spans="1:46" x14ac:dyDescent="0.25">
      <c r="A570" t="s">
        <v>1790</v>
      </c>
      <c r="B570" t="s">
        <v>1791</v>
      </c>
      <c r="C570">
        <v>18</v>
      </c>
      <c r="D570" t="s">
        <v>3111</v>
      </c>
      <c r="E570" t="s">
        <v>32</v>
      </c>
      <c r="F570" t="s">
        <v>3117</v>
      </c>
      <c r="G570" t="s">
        <v>49</v>
      </c>
      <c r="H570" t="s">
        <v>3113</v>
      </c>
      <c r="I570" t="s">
        <v>34</v>
      </c>
      <c r="J570" t="s">
        <v>1792</v>
      </c>
      <c r="K570" s="3">
        <v>45365</v>
      </c>
      <c r="L570" s="3">
        <v>45620</v>
      </c>
      <c r="M570">
        <v>118</v>
      </c>
      <c r="N570">
        <v>255</v>
      </c>
      <c r="O570">
        <v>5</v>
      </c>
      <c r="P570">
        <v>2</v>
      </c>
      <c r="Q570" t="s">
        <v>72</v>
      </c>
      <c r="R570" t="s">
        <v>72</v>
      </c>
      <c r="S570" s="2">
        <v>2436.5</v>
      </c>
      <c r="T570" t="s">
        <v>37</v>
      </c>
      <c r="U570" t="s">
        <v>3118</v>
      </c>
      <c r="V570" t="s">
        <v>51</v>
      </c>
      <c r="W570" t="s">
        <v>63</v>
      </c>
      <c r="X570" t="s">
        <v>40</v>
      </c>
      <c r="Y570" t="s">
        <v>39</v>
      </c>
      <c r="Z570" t="s">
        <v>39</v>
      </c>
      <c r="AA570" t="s">
        <v>39</v>
      </c>
      <c r="AB570">
        <f>IF(datos_transformados[[#This Row],[Cancelacion_reserva]]="Verdadero",1,0)</f>
        <v>0</v>
      </c>
      <c r="AC570">
        <v>6</v>
      </c>
      <c r="AD570">
        <v>4</v>
      </c>
      <c r="AE570" t="s">
        <v>3123</v>
      </c>
      <c r="AF570" t="s">
        <v>88</v>
      </c>
      <c r="AG570" t="s">
        <v>53</v>
      </c>
      <c r="AH570" t="s">
        <v>54</v>
      </c>
      <c r="AI570">
        <v>9</v>
      </c>
      <c r="AJ570">
        <v>3</v>
      </c>
      <c r="AK570">
        <v>9</v>
      </c>
      <c r="AL570">
        <v>11</v>
      </c>
      <c r="AM570" t="s">
        <v>44</v>
      </c>
      <c r="AN570" t="s">
        <v>3123</v>
      </c>
      <c r="AO570" t="s">
        <v>88</v>
      </c>
      <c r="AP570">
        <v>4</v>
      </c>
      <c r="AQ570" t="s">
        <v>115</v>
      </c>
      <c r="AR570" t="s">
        <v>67</v>
      </c>
      <c r="AS570" s="1">
        <v>1218.25</v>
      </c>
      <c r="AT570" s="2">
        <v>487.3</v>
      </c>
    </row>
    <row r="571" spans="1:46" x14ac:dyDescent="0.25">
      <c r="A571" t="s">
        <v>1793</v>
      </c>
      <c r="B571" t="s">
        <v>1794</v>
      </c>
      <c r="C571">
        <v>51</v>
      </c>
      <c r="D571" t="s">
        <v>3111</v>
      </c>
      <c r="E571" t="s">
        <v>32</v>
      </c>
      <c r="F571" t="s">
        <v>59</v>
      </c>
      <c r="G571" t="s">
        <v>59</v>
      </c>
      <c r="H571" t="s">
        <v>34</v>
      </c>
      <c r="I571" t="s">
        <v>34</v>
      </c>
      <c r="J571" t="s">
        <v>1795</v>
      </c>
      <c r="K571" s="3">
        <v>45417</v>
      </c>
      <c r="L571" s="3">
        <v>45597</v>
      </c>
      <c r="M571">
        <v>250</v>
      </c>
      <c r="N571">
        <v>180</v>
      </c>
      <c r="O571">
        <v>7</v>
      </c>
      <c r="P571">
        <v>4</v>
      </c>
      <c r="Q571" t="s">
        <v>3114</v>
      </c>
      <c r="R571" t="s">
        <v>36</v>
      </c>
      <c r="S571" s="2">
        <v>11377.3</v>
      </c>
      <c r="T571" t="s">
        <v>80</v>
      </c>
      <c r="U571" t="s">
        <v>3122</v>
      </c>
      <c r="V571" t="s">
        <v>81</v>
      </c>
      <c r="W571" t="s">
        <v>39</v>
      </c>
      <c r="X571" t="s">
        <v>40</v>
      </c>
      <c r="Y571" t="s">
        <v>39</v>
      </c>
      <c r="Z571" t="s">
        <v>39</v>
      </c>
      <c r="AA571" t="s">
        <v>39</v>
      </c>
      <c r="AB571">
        <f>IF(datos_transformados[[#This Row],[Cancelacion_reserva]]="Verdadero",1,0)</f>
        <v>1</v>
      </c>
      <c r="AC571">
        <v>2</v>
      </c>
      <c r="AD571">
        <v>6</v>
      </c>
      <c r="AE571" t="s">
        <v>3116</v>
      </c>
      <c r="AF571" t="s">
        <v>41</v>
      </c>
      <c r="AG571" t="s">
        <v>82</v>
      </c>
      <c r="AH571" t="s">
        <v>54</v>
      </c>
      <c r="AI571">
        <v>7</v>
      </c>
      <c r="AJ571">
        <v>5</v>
      </c>
      <c r="AK571">
        <v>11</v>
      </c>
      <c r="AL571">
        <v>11</v>
      </c>
      <c r="AM571" t="s">
        <v>44</v>
      </c>
      <c r="AN571" t="s">
        <v>3116</v>
      </c>
      <c r="AO571" t="s">
        <v>41</v>
      </c>
      <c r="AP571">
        <v>3</v>
      </c>
      <c r="AQ571" t="s">
        <v>115</v>
      </c>
      <c r="AR571" t="s">
        <v>146</v>
      </c>
      <c r="AS571" s="1">
        <v>2844.33</v>
      </c>
      <c r="AT571" s="2">
        <v>1625.33</v>
      </c>
    </row>
    <row r="572" spans="1:46" x14ac:dyDescent="0.25">
      <c r="A572" t="s">
        <v>1796</v>
      </c>
      <c r="B572" t="s">
        <v>1797</v>
      </c>
      <c r="C572">
        <v>44</v>
      </c>
      <c r="D572" t="s">
        <v>3125</v>
      </c>
      <c r="E572" t="s">
        <v>97</v>
      </c>
      <c r="F572" t="s">
        <v>3126</v>
      </c>
      <c r="G572" t="s">
        <v>110</v>
      </c>
      <c r="H572" t="s">
        <v>3113</v>
      </c>
      <c r="I572" t="s">
        <v>34</v>
      </c>
      <c r="J572" t="s">
        <v>1798</v>
      </c>
      <c r="K572" s="3">
        <v>45591</v>
      </c>
      <c r="L572" s="3">
        <v>45617</v>
      </c>
      <c r="M572">
        <v>33</v>
      </c>
      <c r="N572">
        <v>26</v>
      </c>
      <c r="O572">
        <v>14</v>
      </c>
      <c r="P572">
        <v>1</v>
      </c>
      <c r="Q572" t="s">
        <v>3114</v>
      </c>
      <c r="R572" t="s">
        <v>36</v>
      </c>
      <c r="S572" s="2">
        <v>16870.099999999999</v>
      </c>
      <c r="T572" t="s">
        <v>73</v>
      </c>
      <c r="U572" t="s">
        <v>87</v>
      </c>
      <c r="V572" t="s">
        <v>87</v>
      </c>
      <c r="W572" t="s">
        <v>39</v>
      </c>
      <c r="X572" t="s">
        <v>40</v>
      </c>
      <c r="Y572" t="s">
        <v>39</v>
      </c>
      <c r="Z572" t="s">
        <v>39</v>
      </c>
      <c r="AA572" t="s">
        <v>39</v>
      </c>
      <c r="AB572">
        <f>IF(datos_transformados[[#This Row],[Cancelacion_reserva]]="Verdadero",1,0)</f>
        <v>0</v>
      </c>
      <c r="AC572">
        <v>1</v>
      </c>
      <c r="AD572">
        <v>13</v>
      </c>
      <c r="AE572" t="s">
        <v>3116</v>
      </c>
      <c r="AF572" t="s">
        <v>41</v>
      </c>
      <c r="AG572" t="s">
        <v>42</v>
      </c>
      <c r="AH572" t="s">
        <v>54</v>
      </c>
      <c r="AI572">
        <v>5</v>
      </c>
      <c r="AJ572">
        <v>10</v>
      </c>
      <c r="AK572">
        <v>2</v>
      </c>
      <c r="AL572">
        <v>11</v>
      </c>
      <c r="AM572" t="s">
        <v>55</v>
      </c>
      <c r="AN572" t="s">
        <v>3123</v>
      </c>
      <c r="AO572" t="s">
        <v>88</v>
      </c>
      <c r="AP572">
        <v>2</v>
      </c>
      <c r="AQ572" t="s">
        <v>45</v>
      </c>
      <c r="AR572" t="s">
        <v>94</v>
      </c>
      <c r="AS572" s="1">
        <v>16870.099999999999</v>
      </c>
      <c r="AT572" s="2">
        <v>1205.01</v>
      </c>
    </row>
    <row r="573" spans="1:46" x14ac:dyDescent="0.25">
      <c r="A573" t="s">
        <v>1799</v>
      </c>
      <c r="B573" t="s">
        <v>1800</v>
      </c>
      <c r="C573">
        <v>33</v>
      </c>
      <c r="D573" t="s">
        <v>3119</v>
      </c>
      <c r="E573" t="s">
        <v>58</v>
      </c>
      <c r="F573" t="s">
        <v>59</v>
      </c>
      <c r="G573" t="s">
        <v>59</v>
      </c>
      <c r="H573" t="s">
        <v>91</v>
      </c>
      <c r="I573" t="s">
        <v>91</v>
      </c>
      <c r="J573" t="s">
        <v>1801</v>
      </c>
      <c r="K573" s="3">
        <v>45307</v>
      </c>
      <c r="L573" s="3">
        <v>45615</v>
      </c>
      <c r="M573">
        <v>52</v>
      </c>
      <c r="N573">
        <v>308</v>
      </c>
      <c r="O573">
        <v>4</v>
      </c>
      <c r="P573">
        <v>2</v>
      </c>
      <c r="Q573" t="s">
        <v>3114</v>
      </c>
      <c r="R573" t="s">
        <v>36</v>
      </c>
      <c r="S573" s="2">
        <v>15757.7</v>
      </c>
      <c r="T573" t="s">
        <v>37</v>
      </c>
      <c r="U573" t="s">
        <v>62</v>
      </c>
      <c r="V573" t="s">
        <v>62</v>
      </c>
      <c r="W573" t="s">
        <v>39</v>
      </c>
      <c r="X573" t="s">
        <v>64</v>
      </c>
      <c r="Y573" t="s">
        <v>39</v>
      </c>
      <c r="Z573" t="s">
        <v>39</v>
      </c>
      <c r="AA573" t="s">
        <v>39</v>
      </c>
      <c r="AB573">
        <f>IF(datos_transformados[[#This Row],[Cancelacion_reserva]]="Verdadero",1,0)</f>
        <v>1</v>
      </c>
      <c r="AC573">
        <v>7</v>
      </c>
      <c r="AD573">
        <v>3</v>
      </c>
      <c r="AE573" t="s">
        <v>3116</v>
      </c>
      <c r="AF573" t="s">
        <v>41</v>
      </c>
      <c r="AG573" t="s">
        <v>82</v>
      </c>
      <c r="AH573" t="s">
        <v>54</v>
      </c>
      <c r="AI573">
        <v>7</v>
      </c>
      <c r="AJ573">
        <v>1</v>
      </c>
      <c r="AK573">
        <v>8</v>
      </c>
      <c r="AL573">
        <v>11</v>
      </c>
      <c r="AM573" t="s">
        <v>44</v>
      </c>
      <c r="AN573" t="s">
        <v>3116</v>
      </c>
      <c r="AO573" t="s">
        <v>41</v>
      </c>
      <c r="AP573">
        <v>5</v>
      </c>
      <c r="AQ573" t="s">
        <v>115</v>
      </c>
      <c r="AR573" t="s">
        <v>46</v>
      </c>
      <c r="AS573" s="1">
        <v>7878.85</v>
      </c>
      <c r="AT573" s="2">
        <v>3939.43</v>
      </c>
    </row>
    <row r="574" spans="1:46" x14ac:dyDescent="0.25">
      <c r="A574" t="s">
        <v>1802</v>
      </c>
      <c r="B574" t="s">
        <v>1803</v>
      </c>
      <c r="C574">
        <v>25</v>
      </c>
      <c r="D574" t="s">
        <v>3119</v>
      </c>
      <c r="E574" t="s">
        <v>58</v>
      </c>
      <c r="F574" t="s">
        <v>3126</v>
      </c>
      <c r="G574" t="s">
        <v>110</v>
      </c>
      <c r="H574" t="s">
        <v>34</v>
      </c>
      <c r="I574" t="s">
        <v>34</v>
      </c>
      <c r="J574" t="s">
        <v>1804</v>
      </c>
      <c r="K574" s="3">
        <v>45386</v>
      </c>
      <c r="L574" s="3">
        <v>45404</v>
      </c>
      <c r="M574">
        <v>245</v>
      </c>
      <c r="N574">
        <v>18</v>
      </c>
      <c r="O574">
        <v>8</v>
      </c>
      <c r="P574">
        <v>1</v>
      </c>
      <c r="Q574" t="s">
        <v>72</v>
      </c>
      <c r="R574" t="s">
        <v>72</v>
      </c>
      <c r="S574" s="2">
        <v>6685.9</v>
      </c>
      <c r="T574" t="s">
        <v>37</v>
      </c>
      <c r="U574" t="s">
        <v>3118</v>
      </c>
      <c r="V574" t="s">
        <v>51</v>
      </c>
      <c r="W574" t="s">
        <v>103</v>
      </c>
      <c r="X574" t="s">
        <v>64</v>
      </c>
      <c r="Y574" t="s">
        <v>39</v>
      </c>
      <c r="Z574" t="s">
        <v>39</v>
      </c>
      <c r="AA574" t="s">
        <v>39</v>
      </c>
      <c r="AB574">
        <f>IF(datos_transformados[[#This Row],[Cancelacion_reserva]]="Verdadero",1,0)</f>
        <v>1</v>
      </c>
      <c r="AC574">
        <v>1</v>
      </c>
      <c r="AD574">
        <v>7</v>
      </c>
      <c r="AE574" t="s">
        <v>3116</v>
      </c>
      <c r="AF574" t="s">
        <v>41</v>
      </c>
      <c r="AG574" t="s">
        <v>82</v>
      </c>
      <c r="AH574" t="s">
        <v>104</v>
      </c>
      <c r="AI574">
        <v>12</v>
      </c>
      <c r="AJ574">
        <v>4</v>
      </c>
      <c r="AK574">
        <v>5</v>
      </c>
      <c r="AL574">
        <v>4</v>
      </c>
      <c r="AM574" t="s">
        <v>44</v>
      </c>
      <c r="AN574" t="s">
        <v>3116</v>
      </c>
      <c r="AO574" t="s">
        <v>41</v>
      </c>
      <c r="AP574">
        <v>4</v>
      </c>
      <c r="AQ574" t="s">
        <v>115</v>
      </c>
      <c r="AR574" t="s">
        <v>67</v>
      </c>
      <c r="AS574" s="1">
        <v>6685.9</v>
      </c>
      <c r="AT574" s="2">
        <v>835.74</v>
      </c>
    </row>
    <row r="575" spans="1:46" x14ac:dyDescent="0.25">
      <c r="A575" t="s">
        <v>1805</v>
      </c>
      <c r="B575" t="s">
        <v>1806</v>
      </c>
      <c r="C575">
        <v>31</v>
      </c>
      <c r="D575" t="s">
        <v>3111</v>
      </c>
      <c r="E575" t="s">
        <v>32</v>
      </c>
      <c r="F575" t="s">
        <v>3117</v>
      </c>
      <c r="G575" t="s">
        <v>49</v>
      </c>
      <c r="H575" t="s">
        <v>91</v>
      </c>
      <c r="I575" t="s">
        <v>91</v>
      </c>
      <c r="J575" t="s">
        <v>1807</v>
      </c>
      <c r="K575" s="3">
        <v>45324</v>
      </c>
      <c r="L575" s="3">
        <v>45561</v>
      </c>
      <c r="M575">
        <v>62</v>
      </c>
      <c r="N575">
        <v>237</v>
      </c>
      <c r="O575">
        <v>6</v>
      </c>
      <c r="P575">
        <v>3</v>
      </c>
      <c r="Q575" t="s">
        <v>61</v>
      </c>
      <c r="R575" t="s">
        <v>61</v>
      </c>
      <c r="S575" s="2">
        <v>18599.900000000001</v>
      </c>
      <c r="T575" t="s">
        <v>80</v>
      </c>
      <c r="U575" t="s">
        <v>87</v>
      </c>
      <c r="V575" t="s">
        <v>87</v>
      </c>
      <c r="W575" t="s">
        <v>63</v>
      </c>
      <c r="X575" t="s">
        <v>40</v>
      </c>
      <c r="Y575" t="s">
        <v>229</v>
      </c>
      <c r="Z575" t="s">
        <v>229</v>
      </c>
      <c r="AA575" t="s">
        <v>229</v>
      </c>
      <c r="AB575">
        <f>IF(datos_transformados[[#This Row],[Cancelacion_reserva]]="Verdadero",1,0)</f>
        <v>0</v>
      </c>
      <c r="AC575">
        <v>1</v>
      </c>
      <c r="AD575">
        <v>5</v>
      </c>
      <c r="AE575" t="s">
        <v>3116</v>
      </c>
      <c r="AF575" t="s">
        <v>41</v>
      </c>
      <c r="AG575" t="s">
        <v>53</v>
      </c>
      <c r="AH575" t="s">
        <v>104</v>
      </c>
      <c r="AI575">
        <v>9</v>
      </c>
      <c r="AJ575">
        <v>2</v>
      </c>
      <c r="AK575">
        <v>12</v>
      </c>
      <c r="AL575">
        <v>9</v>
      </c>
      <c r="AM575" t="s">
        <v>44</v>
      </c>
      <c r="AN575" t="s">
        <v>3123</v>
      </c>
      <c r="AO575" t="s">
        <v>88</v>
      </c>
      <c r="AP575">
        <v>1</v>
      </c>
      <c r="AQ575" t="s">
        <v>66</v>
      </c>
      <c r="AR575" t="s">
        <v>46</v>
      </c>
      <c r="AS575" s="1">
        <v>6199.97</v>
      </c>
      <c r="AT575" s="2">
        <v>3099.98</v>
      </c>
    </row>
    <row r="576" spans="1:46" x14ac:dyDescent="0.25">
      <c r="A576" t="s">
        <v>1808</v>
      </c>
      <c r="B576" t="s">
        <v>1809</v>
      </c>
      <c r="C576">
        <v>21</v>
      </c>
      <c r="D576" t="s">
        <v>3125</v>
      </c>
      <c r="E576" t="s">
        <v>97</v>
      </c>
      <c r="F576" t="s">
        <v>85</v>
      </c>
      <c r="G576" t="s">
        <v>85</v>
      </c>
      <c r="H576" t="s">
        <v>3113</v>
      </c>
      <c r="I576" t="s">
        <v>34</v>
      </c>
      <c r="J576" t="s">
        <v>1810</v>
      </c>
      <c r="K576" s="3">
        <v>45520</v>
      </c>
      <c r="L576" s="3">
        <v>45579</v>
      </c>
      <c r="M576">
        <v>364</v>
      </c>
      <c r="N576">
        <v>59</v>
      </c>
      <c r="O576">
        <v>6</v>
      </c>
      <c r="P576">
        <v>3</v>
      </c>
      <c r="Q576" t="s">
        <v>3114</v>
      </c>
      <c r="R576" t="s">
        <v>36</v>
      </c>
      <c r="S576" s="2">
        <v>13142.5</v>
      </c>
      <c r="T576" t="s">
        <v>80</v>
      </c>
      <c r="U576" t="s">
        <v>3124</v>
      </c>
      <c r="V576" t="s">
        <v>93</v>
      </c>
      <c r="W576" t="s">
        <v>39</v>
      </c>
      <c r="X576" t="s">
        <v>40</v>
      </c>
      <c r="Y576" t="s">
        <v>39</v>
      </c>
      <c r="Z576" t="s">
        <v>39</v>
      </c>
      <c r="AA576" t="s">
        <v>39</v>
      </c>
      <c r="AB576">
        <f>IF(datos_transformados[[#This Row],[Cancelacion_reserva]]="Verdadero",1,0)</f>
        <v>0</v>
      </c>
      <c r="AC576">
        <v>5</v>
      </c>
      <c r="AD576">
        <v>5</v>
      </c>
      <c r="AE576" t="s">
        <v>3116</v>
      </c>
      <c r="AF576" t="s">
        <v>41</v>
      </c>
      <c r="AG576" t="s">
        <v>53</v>
      </c>
      <c r="AH576" t="s">
        <v>104</v>
      </c>
      <c r="AI576">
        <v>5</v>
      </c>
      <c r="AJ576">
        <v>8</v>
      </c>
      <c r="AK576">
        <v>2</v>
      </c>
      <c r="AL576">
        <v>10</v>
      </c>
      <c r="AM576" t="s">
        <v>44</v>
      </c>
      <c r="AN576" t="s">
        <v>3123</v>
      </c>
      <c r="AO576" t="s">
        <v>88</v>
      </c>
      <c r="AP576">
        <v>5</v>
      </c>
      <c r="AQ576" t="s">
        <v>165</v>
      </c>
      <c r="AR576" t="s">
        <v>67</v>
      </c>
      <c r="AS576" s="1">
        <v>4380.83</v>
      </c>
      <c r="AT576" s="2">
        <v>2190.42</v>
      </c>
    </row>
    <row r="577" spans="1:46" x14ac:dyDescent="0.25">
      <c r="A577" t="s">
        <v>1811</v>
      </c>
      <c r="B577" t="s">
        <v>1812</v>
      </c>
      <c r="C577">
        <v>38</v>
      </c>
      <c r="D577" t="s">
        <v>3111</v>
      </c>
      <c r="E577" t="s">
        <v>32</v>
      </c>
      <c r="F577" t="s">
        <v>3120</v>
      </c>
      <c r="G577" t="s">
        <v>70</v>
      </c>
      <c r="H577" t="s">
        <v>3113</v>
      </c>
      <c r="I577" t="s">
        <v>34</v>
      </c>
      <c r="J577" t="s">
        <v>1813</v>
      </c>
      <c r="K577" s="3">
        <v>45541</v>
      </c>
      <c r="L577" s="3">
        <v>45633</v>
      </c>
      <c r="M577">
        <v>343</v>
      </c>
      <c r="N577">
        <v>92</v>
      </c>
      <c r="O577">
        <v>1</v>
      </c>
      <c r="P577">
        <v>2</v>
      </c>
      <c r="Q577" t="s">
        <v>61</v>
      </c>
      <c r="R577" t="s">
        <v>61</v>
      </c>
      <c r="S577" s="2">
        <v>4485.1000000000004</v>
      </c>
      <c r="T577" t="s">
        <v>80</v>
      </c>
      <c r="U577" t="s">
        <v>87</v>
      </c>
      <c r="V577" t="s">
        <v>87</v>
      </c>
      <c r="W577" t="s">
        <v>63</v>
      </c>
      <c r="X577" t="s">
        <v>52</v>
      </c>
      <c r="Y577" t="s">
        <v>39</v>
      </c>
      <c r="Z577" t="s">
        <v>120</v>
      </c>
      <c r="AA577" t="s">
        <v>120</v>
      </c>
      <c r="AB577">
        <f>IF(datos_transformados[[#This Row],[Cancelacion_reserva]]="Verdadero",1,0)</f>
        <v>0</v>
      </c>
      <c r="AC577">
        <v>5</v>
      </c>
      <c r="AD577">
        <v>0</v>
      </c>
      <c r="AE577" t="s">
        <v>3123</v>
      </c>
      <c r="AF577" t="s">
        <v>88</v>
      </c>
      <c r="AG577" t="s">
        <v>42</v>
      </c>
      <c r="AH577" t="s">
        <v>104</v>
      </c>
      <c r="AI577">
        <v>2</v>
      </c>
      <c r="AJ577">
        <v>9</v>
      </c>
      <c r="AK577">
        <v>8</v>
      </c>
      <c r="AL577">
        <v>12</v>
      </c>
      <c r="AM577" t="s">
        <v>55</v>
      </c>
      <c r="AN577" t="s">
        <v>3123</v>
      </c>
      <c r="AO577" t="s">
        <v>88</v>
      </c>
      <c r="AP577">
        <v>2</v>
      </c>
      <c r="AQ577" t="s">
        <v>66</v>
      </c>
      <c r="AR577" t="s">
        <v>46</v>
      </c>
      <c r="AS577" s="1">
        <v>2242.5500000000002</v>
      </c>
      <c r="AT577" s="2">
        <v>4485.1000000000004</v>
      </c>
    </row>
    <row r="578" spans="1:46" x14ac:dyDescent="0.25">
      <c r="A578" t="s">
        <v>1814</v>
      </c>
      <c r="B578" t="s">
        <v>1815</v>
      </c>
      <c r="C578">
        <v>27</v>
      </c>
      <c r="D578" t="s">
        <v>3111</v>
      </c>
      <c r="E578" t="s">
        <v>32</v>
      </c>
      <c r="F578" t="s">
        <v>3117</v>
      </c>
      <c r="G578" t="s">
        <v>49</v>
      </c>
      <c r="H578" t="s">
        <v>34</v>
      </c>
      <c r="I578" t="s">
        <v>34</v>
      </c>
      <c r="J578" t="s">
        <v>1816</v>
      </c>
      <c r="K578" s="3">
        <v>45425</v>
      </c>
      <c r="L578" s="3">
        <v>45477</v>
      </c>
      <c r="M578">
        <v>127</v>
      </c>
      <c r="N578">
        <v>52</v>
      </c>
      <c r="O578">
        <v>12</v>
      </c>
      <c r="P578">
        <v>3</v>
      </c>
      <c r="Q578" t="s">
        <v>72</v>
      </c>
      <c r="R578" t="s">
        <v>72</v>
      </c>
      <c r="S578" s="2">
        <v>480</v>
      </c>
      <c r="T578" t="s">
        <v>73</v>
      </c>
      <c r="U578" t="s">
        <v>87</v>
      </c>
      <c r="V578" t="s">
        <v>87</v>
      </c>
      <c r="W578" t="s">
        <v>74</v>
      </c>
      <c r="X578" t="s">
        <v>52</v>
      </c>
      <c r="Y578" t="s">
        <v>39</v>
      </c>
      <c r="Z578" t="s">
        <v>39</v>
      </c>
      <c r="AA578" t="s">
        <v>39</v>
      </c>
      <c r="AB578">
        <f>IF(datos_transformados[[#This Row],[Cancelacion_reserva]]="Verdadero",1,0)</f>
        <v>1</v>
      </c>
      <c r="AC578">
        <v>4</v>
      </c>
      <c r="AD578">
        <v>11</v>
      </c>
      <c r="AE578" t="s">
        <v>3116</v>
      </c>
      <c r="AF578" t="s">
        <v>41</v>
      </c>
      <c r="AG578" t="s">
        <v>42</v>
      </c>
      <c r="AH578" t="s">
        <v>54</v>
      </c>
      <c r="AI578">
        <v>3</v>
      </c>
      <c r="AJ578">
        <v>5</v>
      </c>
      <c r="AK578">
        <v>9</v>
      </c>
      <c r="AL578">
        <v>7</v>
      </c>
      <c r="AM578" t="s">
        <v>44</v>
      </c>
      <c r="AN578" t="s">
        <v>3116</v>
      </c>
      <c r="AO578" t="s">
        <v>41</v>
      </c>
      <c r="AP578">
        <v>3</v>
      </c>
      <c r="AQ578" t="s">
        <v>115</v>
      </c>
      <c r="AR578" t="s">
        <v>67</v>
      </c>
      <c r="AS578" s="1">
        <v>160</v>
      </c>
      <c r="AT578" s="2">
        <v>40</v>
      </c>
    </row>
    <row r="579" spans="1:46" x14ac:dyDescent="0.25">
      <c r="A579" t="s">
        <v>1817</v>
      </c>
      <c r="B579" t="s">
        <v>1818</v>
      </c>
      <c r="C579">
        <v>35</v>
      </c>
      <c r="D579" t="s">
        <v>3111</v>
      </c>
      <c r="E579" t="s">
        <v>32</v>
      </c>
      <c r="F579" t="s">
        <v>3126</v>
      </c>
      <c r="G579" t="s">
        <v>110</v>
      </c>
      <c r="H579" t="s">
        <v>34</v>
      </c>
      <c r="I579" t="s">
        <v>34</v>
      </c>
      <c r="J579" t="s">
        <v>1819</v>
      </c>
      <c r="K579" s="3">
        <v>45508</v>
      </c>
      <c r="L579" s="3">
        <v>45511</v>
      </c>
      <c r="M579">
        <v>203</v>
      </c>
      <c r="N579">
        <v>3</v>
      </c>
      <c r="O579">
        <v>14</v>
      </c>
      <c r="P579">
        <v>3</v>
      </c>
      <c r="Q579" t="s">
        <v>72</v>
      </c>
      <c r="R579" t="s">
        <v>72</v>
      </c>
      <c r="S579" s="2">
        <v>17962.900000000001</v>
      </c>
      <c r="T579" t="s">
        <v>37</v>
      </c>
      <c r="U579" t="s">
        <v>3115</v>
      </c>
      <c r="V579" t="s">
        <v>38</v>
      </c>
      <c r="W579" t="s">
        <v>74</v>
      </c>
      <c r="X579" t="s">
        <v>64</v>
      </c>
      <c r="Y579" t="s">
        <v>39</v>
      </c>
      <c r="Z579" t="s">
        <v>39</v>
      </c>
      <c r="AA579" t="s">
        <v>39</v>
      </c>
      <c r="AB579">
        <f>IF(datos_transformados[[#This Row],[Cancelacion_reserva]]="Verdadero",1,0)</f>
        <v>0</v>
      </c>
      <c r="AC579">
        <v>3</v>
      </c>
      <c r="AD579">
        <v>13</v>
      </c>
      <c r="AE579" t="s">
        <v>3116</v>
      </c>
      <c r="AF579" t="s">
        <v>41</v>
      </c>
      <c r="AG579" t="s">
        <v>53</v>
      </c>
      <c r="AH579" t="s">
        <v>43</v>
      </c>
      <c r="AI579">
        <v>1</v>
      </c>
      <c r="AJ579">
        <v>8</v>
      </c>
      <c r="AK579">
        <v>11</v>
      </c>
      <c r="AL579">
        <v>8</v>
      </c>
      <c r="AM579" t="s">
        <v>44</v>
      </c>
      <c r="AN579" t="s">
        <v>3123</v>
      </c>
      <c r="AO579" t="s">
        <v>88</v>
      </c>
      <c r="AP579">
        <v>3</v>
      </c>
      <c r="AQ579" t="s">
        <v>66</v>
      </c>
      <c r="AR579" t="s">
        <v>46</v>
      </c>
      <c r="AS579" s="1">
        <v>5987.63</v>
      </c>
      <c r="AT579" s="2">
        <v>1283.06</v>
      </c>
    </row>
    <row r="580" spans="1:46" x14ac:dyDescent="0.25">
      <c r="A580" t="s">
        <v>1820</v>
      </c>
      <c r="B580" t="s">
        <v>1821</v>
      </c>
      <c r="C580">
        <v>48</v>
      </c>
      <c r="D580" t="s">
        <v>3119</v>
      </c>
      <c r="E580" t="s">
        <v>58</v>
      </c>
      <c r="F580" t="s">
        <v>3120</v>
      </c>
      <c r="G580" t="s">
        <v>70</v>
      </c>
      <c r="H580" t="s">
        <v>91</v>
      </c>
      <c r="I580" t="s">
        <v>91</v>
      </c>
      <c r="J580" t="s">
        <v>1822</v>
      </c>
      <c r="K580" s="3">
        <v>45339</v>
      </c>
      <c r="L580" s="3">
        <v>45382</v>
      </c>
      <c r="M580">
        <v>331</v>
      </c>
      <c r="N580">
        <v>43</v>
      </c>
      <c r="O580">
        <v>1</v>
      </c>
      <c r="P580">
        <v>4</v>
      </c>
      <c r="Q580" t="s">
        <v>61</v>
      </c>
      <c r="R580" t="s">
        <v>61</v>
      </c>
      <c r="S580" s="2">
        <v>18161.599999999999</v>
      </c>
      <c r="T580" t="s">
        <v>73</v>
      </c>
      <c r="U580" t="s">
        <v>87</v>
      </c>
      <c r="V580" t="s">
        <v>87</v>
      </c>
      <c r="W580" t="s">
        <v>74</v>
      </c>
      <c r="X580" t="s">
        <v>52</v>
      </c>
      <c r="Y580" t="s">
        <v>229</v>
      </c>
      <c r="Z580" t="s">
        <v>229</v>
      </c>
      <c r="AA580" t="s">
        <v>229</v>
      </c>
      <c r="AB580">
        <f>IF(datos_transformados[[#This Row],[Cancelacion_reserva]]="Verdadero",1,0)</f>
        <v>1</v>
      </c>
      <c r="AC580">
        <v>6</v>
      </c>
      <c r="AD580">
        <v>0</v>
      </c>
      <c r="AE580" t="s">
        <v>3123</v>
      </c>
      <c r="AF580" t="s">
        <v>88</v>
      </c>
      <c r="AG580" t="s">
        <v>53</v>
      </c>
      <c r="AH580" t="s">
        <v>54</v>
      </c>
      <c r="AI580">
        <v>4</v>
      </c>
      <c r="AJ580">
        <v>2</v>
      </c>
      <c r="AK580">
        <v>3</v>
      </c>
      <c r="AL580">
        <v>3</v>
      </c>
      <c r="AM580" t="s">
        <v>44</v>
      </c>
      <c r="AN580" t="s">
        <v>3116</v>
      </c>
      <c r="AO580" t="s">
        <v>41</v>
      </c>
      <c r="AP580">
        <v>1</v>
      </c>
      <c r="AQ580" t="s">
        <v>66</v>
      </c>
      <c r="AR580" t="s">
        <v>94</v>
      </c>
      <c r="AS580" s="1">
        <v>4540.3999999999996</v>
      </c>
      <c r="AT580" s="2">
        <v>18161.599999999999</v>
      </c>
    </row>
    <row r="581" spans="1:46" x14ac:dyDescent="0.25">
      <c r="A581" t="s">
        <v>1823</v>
      </c>
      <c r="B581" t="s">
        <v>1824</v>
      </c>
      <c r="C581">
        <v>40</v>
      </c>
      <c r="D581" t="s">
        <v>3111</v>
      </c>
      <c r="E581" t="s">
        <v>32</v>
      </c>
      <c r="F581" t="s">
        <v>59</v>
      </c>
      <c r="G581" t="s">
        <v>59</v>
      </c>
      <c r="H581" t="s">
        <v>34</v>
      </c>
      <c r="I581" t="s">
        <v>34</v>
      </c>
      <c r="J581" t="s">
        <v>1825</v>
      </c>
      <c r="K581" s="3">
        <v>45367</v>
      </c>
      <c r="L581" s="3">
        <v>45598</v>
      </c>
      <c r="M581">
        <v>206</v>
      </c>
      <c r="N581">
        <v>231</v>
      </c>
      <c r="O581">
        <v>1</v>
      </c>
      <c r="P581">
        <v>2</v>
      </c>
      <c r="Q581" t="s">
        <v>3114</v>
      </c>
      <c r="R581" t="s">
        <v>36</v>
      </c>
      <c r="S581" s="2">
        <v>18088.599999999999</v>
      </c>
      <c r="T581" t="s">
        <v>37</v>
      </c>
      <c r="U581" t="s">
        <v>3122</v>
      </c>
      <c r="V581" t="s">
        <v>81</v>
      </c>
      <c r="W581" t="s">
        <v>39</v>
      </c>
      <c r="X581" t="s">
        <v>40</v>
      </c>
      <c r="Y581" t="s">
        <v>39</v>
      </c>
      <c r="Z581" t="s">
        <v>39</v>
      </c>
      <c r="AA581" t="s">
        <v>39</v>
      </c>
      <c r="AB581">
        <f>IF(datos_transformados[[#This Row],[Cancelacion_reserva]]="Verdadero",1,0)</f>
        <v>1</v>
      </c>
      <c r="AC581">
        <v>2</v>
      </c>
      <c r="AD581">
        <v>0</v>
      </c>
      <c r="AE581" t="s">
        <v>3116</v>
      </c>
      <c r="AF581" t="s">
        <v>41</v>
      </c>
      <c r="AG581" t="s">
        <v>42</v>
      </c>
      <c r="AH581" t="s">
        <v>54</v>
      </c>
      <c r="AI581">
        <v>10</v>
      </c>
      <c r="AJ581">
        <v>3</v>
      </c>
      <c r="AK581">
        <v>11</v>
      </c>
      <c r="AL581">
        <v>11</v>
      </c>
      <c r="AM581" t="s">
        <v>44</v>
      </c>
      <c r="AN581" t="s">
        <v>3116</v>
      </c>
      <c r="AO581" t="s">
        <v>41</v>
      </c>
      <c r="AP581">
        <v>4</v>
      </c>
      <c r="AQ581" t="s">
        <v>66</v>
      </c>
      <c r="AR581" t="s">
        <v>94</v>
      </c>
      <c r="AS581" s="1">
        <v>9044.2999999999993</v>
      </c>
      <c r="AT581" s="2">
        <v>18088.599999999999</v>
      </c>
    </row>
    <row r="582" spans="1:46" x14ac:dyDescent="0.25">
      <c r="A582" t="s">
        <v>1826</v>
      </c>
      <c r="B582" t="s">
        <v>1827</v>
      </c>
      <c r="C582">
        <v>65</v>
      </c>
      <c r="D582" t="s">
        <v>3111</v>
      </c>
      <c r="E582" t="s">
        <v>32</v>
      </c>
      <c r="F582" t="s">
        <v>59</v>
      </c>
      <c r="G582" t="s">
        <v>59</v>
      </c>
      <c r="H582" t="s">
        <v>34</v>
      </c>
      <c r="I582" t="s">
        <v>34</v>
      </c>
      <c r="J582" t="s">
        <v>1828</v>
      </c>
      <c r="K582" s="3">
        <v>45351</v>
      </c>
      <c r="L582" s="3">
        <v>45641</v>
      </c>
      <c r="M582">
        <v>104</v>
      </c>
      <c r="N582">
        <v>290</v>
      </c>
      <c r="O582">
        <v>13</v>
      </c>
      <c r="P582">
        <v>1</v>
      </c>
      <c r="Q582" t="s">
        <v>61</v>
      </c>
      <c r="R582" t="s">
        <v>61</v>
      </c>
      <c r="S582" s="2">
        <v>11083.1</v>
      </c>
      <c r="T582" t="s">
        <v>37</v>
      </c>
      <c r="U582" t="s">
        <v>3124</v>
      </c>
      <c r="V582" t="s">
        <v>93</v>
      </c>
      <c r="W582" t="s">
        <v>74</v>
      </c>
      <c r="X582" t="s">
        <v>52</v>
      </c>
      <c r="Y582" t="s">
        <v>229</v>
      </c>
      <c r="Z582" t="s">
        <v>229</v>
      </c>
      <c r="AA582" t="s">
        <v>229</v>
      </c>
      <c r="AB582">
        <f>IF(datos_transformados[[#This Row],[Cancelacion_reserva]]="Verdadero",1,0)</f>
        <v>0</v>
      </c>
      <c r="AC582">
        <v>3</v>
      </c>
      <c r="AD582">
        <v>12</v>
      </c>
      <c r="AE582" t="s">
        <v>3116</v>
      </c>
      <c r="AF582" t="s">
        <v>41</v>
      </c>
      <c r="AG582" t="s">
        <v>42</v>
      </c>
      <c r="AH582" t="s">
        <v>54</v>
      </c>
      <c r="AI582">
        <v>6</v>
      </c>
      <c r="AJ582">
        <v>2</v>
      </c>
      <c r="AK582">
        <v>10</v>
      </c>
      <c r="AL582">
        <v>12</v>
      </c>
      <c r="AM582" t="s">
        <v>44</v>
      </c>
      <c r="AN582" t="s">
        <v>3123</v>
      </c>
      <c r="AO582" t="s">
        <v>88</v>
      </c>
      <c r="AP582">
        <v>2</v>
      </c>
      <c r="AQ582" t="s">
        <v>45</v>
      </c>
      <c r="AR582" t="s">
        <v>146</v>
      </c>
      <c r="AS582" s="1">
        <v>11083.1</v>
      </c>
      <c r="AT582" s="2">
        <v>852.55</v>
      </c>
    </row>
    <row r="583" spans="1:46" x14ac:dyDescent="0.25">
      <c r="A583" t="s">
        <v>1829</v>
      </c>
      <c r="B583" t="s">
        <v>1830</v>
      </c>
      <c r="C583">
        <v>40</v>
      </c>
      <c r="D583" t="s">
        <v>3119</v>
      </c>
      <c r="E583" t="s">
        <v>58</v>
      </c>
      <c r="F583" t="s">
        <v>59</v>
      </c>
      <c r="G583" t="s">
        <v>59</v>
      </c>
      <c r="H583" t="s">
        <v>91</v>
      </c>
      <c r="I583" t="s">
        <v>91</v>
      </c>
      <c r="J583" t="s">
        <v>1831</v>
      </c>
      <c r="K583" s="3">
        <v>45500</v>
      </c>
      <c r="L583" s="3">
        <v>45641</v>
      </c>
      <c r="M583">
        <v>137</v>
      </c>
      <c r="N583">
        <v>141</v>
      </c>
      <c r="O583">
        <v>12</v>
      </c>
      <c r="P583">
        <v>3</v>
      </c>
      <c r="Q583" t="s">
        <v>3114</v>
      </c>
      <c r="R583" t="s">
        <v>36</v>
      </c>
      <c r="S583" s="2">
        <v>15206.1</v>
      </c>
      <c r="T583" t="s">
        <v>73</v>
      </c>
      <c r="U583" t="s">
        <v>62</v>
      </c>
      <c r="V583" t="s">
        <v>62</v>
      </c>
      <c r="W583" t="s">
        <v>39</v>
      </c>
      <c r="X583" t="s">
        <v>40</v>
      </c>
      <c r="Y583" t="s">
        <v>39</v>
      </c>
      <c r="Z583" t="s">
        <v>39</v>
      </c>
      <c r="AA583" t="s">
        <v>39</v>
      </c>
      <c r="AB583">
        <f>IF(datos_transformados[[#This Row],[Cancelacion_reserva]]="Verdadero",1,0)</f>
        <v>0</v>
      </c>
      <c r="AC583">
        <v>9</v>
      </c>
      <c r="AD583">
        <v>11</v>
      </c>
      <c r="AE583" t="s">
        <v>3123</v>
      </c>
      <c r="AF583" t="s">
        <v>88</v>
      </c>
      <c r="AG583" t="s">
        <v>82</v>
      </c>
      <c r="AH583" t="s">
        <v>54</v>
      </c>
      <c r="AI583">
        <v>11</v>
      </c>
      <c r="AJ583">
        <v>7</v>
      </c>
      <c r="AK583">
        <v>1</v>
      </c>
      <c r="AL583">
        <v>12</v>
      </c>
      <c r="AM583" t="s">
        <v>55</v>
      </c>
      <c r="AN583" t="s">
        <v>3123</v>
      </c>
      <c r="AO583" t="s">
        <v>88</v>
      </c>
      <c r="AP583">
        <v>1</v>
      </c>
      <c r="AQ583" t="s">
        <v>66</v>
      </c>
      <c r="AR583" t="s">
        <v>94</v>
      </c>
      <c r="AS583" s="1">
        <v>5068.7</v>
      </c>
      <c r="AT583" s="2">
        <v>1267.18</v>
      </c>
    </row>
    <row r="584" spans="1:46" x14ac:dyDescent="0.25">
      <c r="A584" t="s">
        <v>1832</v>
      </c>
      <c r="B584" t="s">
        <v>1833</v>
      </c>
      <c r="C584">
        <v>36</v>
      </c>
      <c r="D584" t="s">
        <v>3119</v>
      </c>
      <c r="E584" t="s">
        <v>58</v>
      </c>
      <c r="F584" t="s">
        <v>3121</v>
      </c>
      <c r="G584" t="s">
        <v>78</v>
      </c>
      <c r="H584" t="s">
        <v>3113</v>
      </c>
      <c r="I584" t="s">
        <v>34</v>
      </c>
      <c r="J584" t="s">
        <v>1834</v>
      </c>
      <c r="K584" s="3">
        <v>45338</v>
      </c>
      <c r="L584" s="3">
        <v>45453</v>
      </c>
      <c r="M584">
        <v>110</v>
      </c>
      <c r="N584">
        <v>115</v>
      </c>
      <c r="O584">
        <v>3</v>
      </c>
      <c r="P584">
        <v>2</v>
      </c>
      <c r="Q584" t="s">
        <v>3114</v>
      </c>
      <c r="R584" t="s">
        <v>36</v>
      </c>
      <c r="S584" s="2">
        <v>8531.4</v>
      </c>
      <c r="T584" t="s">
        <v>80</v>
      </c>
      <c r="U584" t="s">
        <v>3122</v>
      </c>
      <c r="V584" t="s">
        <v>81</v>
      </c>
      <c r="W584" t="s">
        <v>39</v>
      </c>
      <c r="X584" t="s">
        <v>64</v>
      </c>
      <c r="Y584" t="s">
        <v>39</v>
      </c>
      <c r="Z584" t="s">
        <v>39</v>
      </c>
      <c r="AA584" t="s">
        <v>39</v>
      </c>
      <c r="AB584">
        <f>IF(datos_transformados[[#This Row],[Cancelacion_reserva]]="Verdadero",1,0)</f>
        <v>0</v>
      </c>
      <c r="AC584">
        <v>9</v>
      </c>
      <c r="AD584">
        <v>2</v>
      </c>
      <c r="AE584" t="s">
        <v>3123</v>
      </c>
      <c r="AF584" t="s">
        <v>88</v>
      </c>
      <c r="AG584" t="s">
        <v>42</v>
      </c>
      <c r="AH584" t="s">
        <v>104</v>
      </c>
      <c r="AI584">
        <v>4</v>
      </c>
      <c r="AJ584">
        <v>2</v>
      </c>
      <c r="AK584">
        <v>7</v>
      </c>
      <c r="AL584">
        <v>6</v>
      </c>
      <c r="AM584" t="s">
        <v>44</v>
      </c>
      <c r="AN584" t="s">
        <v>3123</v>
      </c>
      <c r="AO584" t="s">
        <v>88</v>
      </c>
      <c r="AP584">
        <v>5</v>
      </c>
      <c r="AQ584" t="s">
        <v>115</v>
      </c>
      <c r="AR584" t="s">
        <v>46</v>
      </c>
      <c r="AS584" s="1">
        <v>4265.7</v>
      </c>
      <c r="AT584" s="2">
        <v>2843.8</v>
      </c>
    </row>
    <row r="585" spans="1:46" x14ac:dyDescent="0.25">
      <c r="A585" t="s">
        <v>1835</v>
      </c>
      <c r="B585" t="s">
        <v>1836</v>
      </c>
      <c r="C585">
        <v>48</v>
      </c>
      <c r="D585" t="s">
        <v>3125</v>
      </c>
      <c r="E585" t="s">
        <v>97</v>
      </c>
      <c r="F585" t="s">
        <v>3112</v>
      </c>
      <c r="G585" t="s">
        <v>33</v>
      </c>
      <c r="H585" t="s">
        <v>91</v>
      </c>
      <c r="I585" t="s">
        <v>91</v>
      </c>
      <c r="J585" t="s">
        <v>1837</v>
      </c>
      <c r="K585" s="3">
        <v>45486</v>
      </c>
      <c r="L585" s="3">
        <v>45569</v>
      </c>
      <c r="M585">
        <v>107</v>
      </c>
      <c r="N585">
        <v>83</v>
      </c>
      <c r="O585">
        <v>10</v>
      </c>
      <c r="P585">
        <v>4</v>
      </c>
      <c r="Q585" t="s">
        <v>61</v>
      </c>
      <c r="R585" t="s">
        <v>61</v>
      </c>
      <c r="S585" s="2">
        <v>6596.6</v>
      </c>
      <c r="T585" t="s">
        <v>73</v>
      </c>
      <c r="U585" t="s">
        <v>3115</v>
      </c>
      <c r="V585" t="s">
        <v>38</v>
      </c>
      <c r="W585" t="s">
        <v>74</v>
      </c>
      <c r="X585" t="s">
        <v>64</v>
      </c>
      <c r="Y585" t="s">
        <v>39</v>
      </c>
      <c r="Z585" t="s">
        <v>120</v>
      </c>
      <c r="AA585" t="s">
        <v>120</v>
      </c>
      <c r="AB585">
        <f>IF(datos_transformados[[#This Row],[Cancelacion_reserva]]="Verdadero",1,0)</f>
        <v>0</v>
      </c>
      <c r="AC585">
        <v>3</v>
      </c>
      <c r="AD585">
        <v>9</v>
      </c>
      <c r="AE585" t="s">
        <v>3123</v>
      </c>
      <c r="AF585" t="s">
        <v>88</v>
      </c>
      <c r="AG585" t="s">
        <v>42</v>
      </c>
      <c r="AH585" t="s">
        <v>43</v>
      </c>
      <c r="AI585">
        <v>5</v>
      </c>
      <c r="AJ585">
        <v>7</v>
      </c>
      <c r="AK585">
        <v>2</v>
      </c>
      <c r="AL585">
        <v>10</v>
      </c>
      <c r="AM585" t="s">
        <v>55</v>
      </c>
      <c r="AN585" t="s">
        <v>3123</v>
      </c>
      <c r="AO585" t="s">
        <v>88</v>
      </c>
      <c r="AP585">
        <v>2</v>
      </c>
      <c r="AQ585" t="s">
        <v>66</v>
      </c>
      <c r="AR585" t="s">
        <v>94</v>
      </c>
      <c r="AS585" s="1">
        <v>1649.15</v>
      </c>
      <c r="AT585" s="2">
        <v>659.66</v>
      </c>
    </row>
    <row r="586" spans="1:46" x14ac:dyDescent="0.25">
      <c r="A586" t="s">
        <v>1838</v>
      </c>
      <c r="B586" t="s">
        <v>1839</v>
      </c>
      <c r="C586">
        <v>34</v>
      </c>
      <c r="D586" t="s">
        <v>3111</v>
      </c>
      <c r="E586" t="s">
        <v>32</v>
      </c>
      <c r="F586" t="s">
        <v>3126</v>
      </c>
      <c r="G586" t="s">
        <v>110</v>
      </c>
      <c r="H586" t="s">
        <v>34</v>
      </c>
      <c r="I586" t="s">
        <v>34</v>
      </c>
      <c r="J586" t="s">
        <v>1840</v>
      </c>
      <c r="K586" s="3">
        <v>45332</v>
      </c>
      <c r="L586" s="3">
        <v>45402</v>
      </c>
      <c r="M586">
        <v>150</v>
      </c>
      <c r="N586">
        <v>70</v>
      </c>
      <c r="O586">
        <v>11</v>
      </c>
      <c r="P586">
        <v>4</v>
      </c>
      <c r="Q586" t="s">
        <v>3114</v>
      </c>
      <c r="R586" t="s">
        <v>36</v>
      </c>
      <c r="S586" s="2">
        <v>834.6</v>
      </c>
      <c r="T586" t="s">
        <v>37</v>
      </c>
      <c r="U586" t="s">
        <v>87</v>
      </c>
      <c r="V586" t="s">
        <v>87</v>
      </c>
      <c r="W586" t="s">
        <v>39</v>
      </c>
      <c r="X586" t="s">
        <v>40</v>
      </c>
      <c r="Y586" t="s">
        <v>39</v>
      </c>
      <c r="Z586" t="s">
        <v>39</v>
      </c>
      <c r="AA586" t="s">
        <v>39</v>
      </c>
      <c r="AB586">
        <f>IF(datos_transformados[[#This Row],[Cancelacion_reserva]]="Verdadero",1,0)</f>
        <v>1</v>
      </c>
      <c r="AC586">
        <v>1</v>
      </c>
      <c r="AD586">
        <v>10</v>
      </c>
      <c r="AE586" t="s">
        <v>3116</v>
      </c>
      <c r="AF586" t="s">
        <v>41</v>
      </c>
      <c r="AG586" t="s">
        <v>53</v>
      </c>
      <c r="AH586" t="s">
        <v>104</v>
      </c>
      <c r="AI586">
        <v>10</v>
      </c>
      <c r="AJ586">
        <v>2</v>
      </c>
      <c r="AK586">
        <v>11</v>
      </c>
      <c r="AL586">
        <v>4</v>
      </c>
      <c r="AM586" t="s">
        <v>55</v>
      </c>
      <c r="AN586" t="s">
        <v>3116</v>
      </c>
      <c r="AO586" t="s">
        <v>41</v>
      </c>
      <c r="AP586">
        <v>5</v>
      </c>
      <c r="AQ586" t="s">
        <v>165</v>
      </c>
      <c r="AR586" t="s">
        <v>46</v>
      </c>
      <c r="AS586" s="1">
        <v>208.65</v>
      </c>
      <c r="AT586" s="2">
        <v>75.87</v>
      </c>
    </row>
    <row r="587" spans="1:46" x14ac:dyDescent="0.25">
      <c r="A587" t="s">
        <v>1841</v>
      </c>
      <c r="B587" t="s">
        <v>1842</v>
      </c>
      <c r="C587">
        <v>31</v>
      </c>
      <c r="D587" t="s">
        <v>3111</v>
      </c>
      <c r="E587" t="s">
        <v>32</v>
      </c>
      <c r="F587" t="s">
        <v>3117</v>
      </c>
      <c r="G587" t="s">
        <v>49</v>
      </c>
      <c r="H587" t="s">
        <v>34</v>
      </c>
      <c r="I587" t="s">
        <v>34</v>
      </c>
      <c r="J587" t="s">
        <v>1843</v>
      </c>
      <c r="K587" s="3">
        <v>45397</v>
      </c>
      <c r="L587" s="3">
        <v>45642</v>
      </c>
      <c r="M587">
        <v>142</v>
      </c>
      <c r="N587">
        <v>245</v>
      </c>
      <c r="O587">
        <v>14</v>
      </c>
      <c r="P587">
        <v>1</v>
      </c>
      <c r="Q587" t="s">
        <v>72</v>
      </c>
      <c r="R587" t="s">
        <v>72</v>
      </c>
      <c r="S587" s="2">
        <v>10813.5</v>
      </c>
      <c r="T587" t="s">
        <v>37</v>
      </c>
      <c r="U587" t="s">
        <v>3122</v>
      </c>
      <c r="V587" t="s">
        <v>81</v>
      </c>
      <c r="W587" t="s">
        <v>74</v>
      </c>
      <c r="X587" t="s">
        <v>40</v>
      </c>
      <c r="Y587" t="s">
        <v>39</v>
      </c>
      <c r="Z587" t="s">
        <v>39</v>
      </c>
      <c r="AA587" t="s">
        <v>39</v>
      </c>
      <c r="AB587">
        <f>IF(datos_transformados[[#This Row],[Cancelacion_reserva]]="Verdadero",1,0)</f>
        <v>0</v>
      </c>
      <c r="AC587">
        <v>5</v>
      </c>
      <c r="AD587">
        <v>13</v>
      </c>
      <c r="AE587" t="s">
        <v>3123</v>
      </c>
      <c r="AF587" t="s">
        <v>88</v>
      </c>
      <c r="AG587" t="s">
        <v>82</v>
      </c>
      <c r="AH587" t="s">
        <v>104</v>
      </c>
      <c r="AI587">
        <v>4</v>
      </c>
      <c r="AJ587">
        <v>4</v>
      </c>
      <c r="AK587">
        <v>2</v>
      </c>
      <c r="AL587">
        <v>12</v>
      </c>
      <c r="AM587" t="s">
        <v>55</v>
      </c>
      <c r="AN587" t="s">
        <v>3123</v>
      </c>
      <c r="AO587" t="s">
        <v>88</v>
      </c>
      <c r="AP587">
        <v>5</v>
      </c>
      <c r="AQ587" t="s">
        <v>165</v>
      </c>
      <c r="AR587" t="s">
        <v>46</v>
      </c>
      <c r="AS587" s="1">
        <v>10813.5</v>
      </c>
      <c r="AT587" s="2">
        <v>772.39</v>
      </c>
    </row>
    <row r="588" spans="1:46" x14ac:dyDescent="0.25">
      <c r="A588" t="s">
        <v>1844</v>
      </c>
      <c r="B588" t="s">
        <v>1845</v>
      </c>
      <c r="C588">
        <v>43</v>
      </c>
      <c r="D588" t="s">
        <v>3119</v>
      </c>
      <c r="E588" t="s">
        <v>58</v>
      </c>
      <c r="F588" t="s">
        <v>59</v>
      </c>
      <c r="G588" t="s">
        <v>59</v>
      </c>
      <c r="H588" t="s">
        <v>3113</v>
      </c>
      <c r="I588" t="s">
        <v>34</v>
      </c>
      <c r="J588" t="s">
        <v>1846</v>
      </c>
      <c r="K588" s="3">
        <v>45465</v>
      </c>
      <c r="L588" s="3">
        <v>45567</v>
      </c>
      <c r="M588">
        <v>168</v>
      </c>
      <c r="N588">
        <v>102</v>
      </c>
      <c r="O588">
        <v>4</v>
      </c>
      <c r="P588">
        <v>1</v>
      </c>
      <c r="Q588" t="s">
        <v>72</v>
      </c>
      <c r="R588" t="s">
        <v>72</v>
      </c>
      <c r="S588" s="2">
        <v>2014.4</v>
      </c>
      <c r="T588" t="s">
        <v>80</v>
      </c>
      <c r="U588" t="s">
        <v>3115</v>
      </c>
      <c r="V588" t="s">
        <v>38</v>
      </c>
      <c r="W588" t="s">
        <v>63</v>
      </c>
      <c r="X588" t="s">
        <v>52</v>
      </c>
      <c r="Y588" t="s">
        <v>39</v>
      </c>
      <c r="Z588" t="s">
        <v>39</v>
      </c>
      <c r="AA588" t="s">
        <v>39</v>
      </c>
      <c r="AB588">
        <f>IF(datos_transformados[[#This Row],[Cancelacion_reserva]]="Verdadero",1,0)</f>
        <v>0</v>
      </c>
      <c r="AC588">
        <v>6</v>
      </c>
      <c r="AD588">
        <v>3</v>
      </c>
      <c r="AE588" t="s">
        <v>3116</v>
      </c>
      <c r="AF588" t="s">
        <v>41</v>
      </c>
      <c r="AG588" t="s">
        <v>82</v>
      </c>
      <c r="AH588" t="s">
        <v>43</v>
      </c>
      <c r="AI588">
        <v>8</v>
      </c>
      <c r="AJ588">
        <v>6</v>
      </c>
      <c r="AK588">
        <v>3</v>
      </c>
      <c r="AL588">
        <v>10</v>
      </c>
      <c r="AM588" t="s">
        <v>55</v>
      </c>
      <c r="AN588" t="s">
        <v>3123</v>
      </c>
      <c r="AO588" t="s">
        <v>88</v>
      </c>
      <c r="AP588">
        <v>1</v>
      </c>
      <c r="AQ588" t="s">
        <v>66</v>
      </c>
      <c r="AR588" t="s">
        <v>94</v>
      </c>
      <c r="AS588" s="1">
        <v>2014.4</v>
      </c>
      <c r="AT588" s="2">
        <v>503.6</v>
      </c>
    </row>
    <row r="589" spans="1:46" x14ac:dyDescent="0.25">
      <c r="A589" t="s">
        <v>1847</v>
      </c>
      <c r="B589" t="s">
        <v>1848</v>
      </c>
      <c r="C589">
        <v>34</v>
      </c>
      <c r="D589" t="s">
        <v>3111</v>
      </c>
      <c r="E589" t="s">
        <v>32</v>
      </c>
      <c r="F589" t="s">
        <v>3120</v>
      </c>
      <c r="G589" t="s">
        <v>70</v>
      </c>
      <c r="H589" t="s">
        <v>34</v>
      </c>
      <c r="I589" t="s">
        <v>34</v>
      </c>
      <c r="J589" t="s">
        <v>1849</v>
      </c>
      <c r="K589" s="3">
        <v>45429</v>
      </c>
      <c r="L589" s="3">
        <v>45489</v>
      </c>
      <c r="M589">
        <v>239</v>
      </c>
      <c r="N589">
        <v>60</v>
      </c>
      <c r="O589">
        <v>9</v>
      </c>
      <c r="P589">
        <v>1</v>
      </c>
      <c r="Q589" t="s">
        <v>61</v>
      </c>
      <c r="R589" t="s">
        <v>61</v>
      </c>
      <c r="S589" s="2">
        <v>11022.6</v>
      </c>
      <c r="T589" t="s">
        <v>80</v>
      </c>
      <c r="U589" t="s">
        <v>3115</v>
      </c>
      <c r="V589" t="s">
        <v>38</v>
      </c>
      <c r="W589" t="s">
        <v>74</v>
      </c>
      <c r="X589" t="s">
        <v>40</v>
      </c>
      <c r="Y589" t="s">
        <v>229</v>
      </c>
      <c r="Z589" t="s">
        <v>229</v>
      </c>
      <c r="AA589" t="s">
        <v>229</v>
      </c>
      <c r="AB589">
        <f>IF(datos_transformados[[#This Row],[Cancelacion_reserva]]="Verdadero",1,0)</f>
        <v>0</v>
      </c>
      <c r="AC589">
        <v>4</v>
      </c>
      <c r="AD589">
        <v>8</v>
      </c>
      <c r="AE589" t="s">
        <v>3116</v>
      </c>
      <c r="AF589" t="s">
        <v>41</v>
      </c>
      <c r="AG589" t="s">
        <v>82</v>
      </c>
      <c r="AH589" t="s">
        <v>104</v>
      </c>
      <c r="AI589">
        <v>5</v>
      </c>
      <c r="AJ589">
        <v>5</v>
      </c>
      <c r="AK589">
        <v>7</v>
      </c>
      <c r="AL589">
        <v>7</v>
      </c>
      <c r="AM589" t="s">
        <v>44</v>
      </c>
      <c r="AN589" t="s">
        <v>3123</v>
      </c>
      <c r="AO589" t="s">
        <v>88</v>
      </c>
      <c r="AP589">
        <v>4</v>
      </c>
      <c r="AQ589" t="s">
        <v>165</v>
      </c>
      <c r="AR589" t="s">
        <v>46</v>
      </c>
      <c r="AS589" s="1">
        <v>11022.6</v>
      </c>
      <c r="AT589" s="2">
        <v>1224.73</v>
      </c>
    </row>
    <row r="590" spans="1:46" x14ac:dyDescent="0.25">
      <c r="A590" t="s">
        <v>1850</v>
      </c>
      <c r="B590" t="s">
        <v>1851</v>
      </c>
      <c r="C590">
        <v>65</v>
      </c>
      <c r="D590" t="s">
        <v>3111</v>
      </c>
      <c r="E590" t="s">
        <v>32</v>
      </c>
      <c r="F590" t="s">
        <v>3117</v>
      </c>
      <c r="G590" t="s">
        <v>49</v>
      </c>
      <c r="H590" t="s">
        <v>34</v>
      </c>
      <c r="I590" t="s">
        <v>34</v>
      </c>
      <c r="J590" t="s">
        <v>1852</v>
      </c>
      <c r="K590" s="3">
        <v>45337</v>
      </c>
      <c r="L590" s="3">
        <v>45517</v>
      </c>
      <c r="M590">
        <v>171</v>
      </c>
      <c r="N590">
        <v>180</v>
      </c>
      <c r="O590">
        <v>11</v>
      </c>
      <c r="P590">
        <v>3</v>
      </c>
      <c r="Q590" t="s">
        <v>3114</v>
      </c>
      <c r="R590" t="s">
        <v>36</v>
      </c>
      <c r="S590" s="2">
        <v>15717.7</v>
      </c>
      <c r="T590" t="s">
        <v>80</v>
      </c>
      <c r="U590" t="s">
        <v>3118</v>
      </c>
      <c r="V590" t="s">
        <v>51</v>
      </c>
      <c r="W590" t="s">
        <v>39</v>
      </c>
      <c r="X590" t="s">
        <v>40</v>
      </c>
      <c r="Y590" t="s">
        <v>39</v>
      </c>
      <c r="Z590" t="s">
        <v>39</v>
      </c>
      <c r="AA590" t="s">
        <v>39</v>
      </c>
      <c r="AB590">
        <f>IF(datos_transformados[[#This Row],[Cancelacion_reserva]]="Verdadero",1,0)</f>
        <v>0</v>
      </c>
      <c r="AC590">
        <v>6</v>
      </c>
      <c r="AD590">
        <v>10</v>
      </c>
      <c r="AE590" t="s">
        <v>3116</v>
      </c>
      <c r="AF590" t="s">
        <v>41</v>
      </c>
      <c r="AG590" t="s">
        <v>53</v>
      </c>
      <c r="AH590" t="s">
        <v>43</v>
      </c>
      <c r="AI590">
        <v>2</v>
      </c>
      <c r="AJ590">
        <v>2</v>
      </c>
      <c r="AK590">
        <v>4</v>
      </c>
      <c r="AL590">
        <v>8</v>
      </c>
      <c r="AM590" t="s">
        <v>44</v>
      </c>
      <c r="AN590" t="s">
        <v>3123</v>
      </c>
      <c r="AO590" t="s">
        <v>88</v>
      </c>
      <c r="AP590">
        <v>3</v>
      </c>
      <c r="AQ590" t="s">
        <v>66</v>
      </c>
      <c r="AR590" t="s">
        <v>146</v>
      </c>
      <c r="AS590" s="1">
        <v>5239.2299999999996</v>
      </c>
      <c r="AT590" s="2">
        <v>1428.88</v>
      </c>
    </row>
    <row r="591" spans="1:46" x14ac:dyDescent="0.25">
      <c r="A591" t="s">
        <v>1853</v>
      </c>
      <c r="B591" t="s">
        <v>1854</v>
      </c>
      <c r="C591">
        <v>24</v>
      </c>
      <c r="D591" t="s">
        <v>3111</v>
      </c>
      <c r="E591" t="s">
        <v>32</v>
      </c>
      <c r="F591" t="s">
        <v>59</v>
      </c>
      <c r="G591" t="s">
        <v>59</v>
      </c>
      <c r="H591" t="s">
        <v>3113</v>
      </c>
      <c r="I591" t="s">
        <v>34</v>
      </c>
      <c r="J591" t="s">
        <v>1855</v>
      </c>
      <c r="K591" s="3">
        <v>45619</v>
      </c>
      <c r="L591" s="3">
        <v>45627</v>
      </c>
      <c r="M591">
        <v>3</v>
      </c>
      <c r="N591">
        <v>8</v>
      </c>
      <c r="O591">
        <v>4</v>
      </c>
      <c r="P591">
        <v>3</v>
      </c>
      <c r="Q591" t="s">
        <v>61</v>
      </c>
      <c r="R591" t="s">
        <v>61</v>
      </c>
      <c r="S591" s="2">
        <v>4238.8</v>
      </c>
      <c r="T591" t="s">
        <v>37</v>
      </c>
      <c r="U591" t="s">
        <v>119</v>
      </c>
      <c r="V591" t="s">
        <v>119</v>
      </c>
      <c r="W591" t="s">
        <v>63</v>
      </c>
      <c r="X591" t="s">
        <v>64</v>
      </c>
      <c r="Y591" t="s">
        <v>65</v>
      </c>
      <c r="Z591" t="s">
        <v>65</v>
      </c>
      <c r="AA591" t="s">
        <v>65</v>
      </c>
      <c r="AB591">
        <f>IF(datos_transformados[[#This Row],[Cancelacion_reserva]]="Verdadero",1,0)</f>
        <v>1</v>
      </c>
      <c r="AC591">
        <v>1</v>
      </c>
      <c r="AD591">
        <v>3</v>
      </c>
      <c r="AE591" t="s">
        <v>3116</v>
      </c>
      <c r="AF591" t="s">
        <v>41</v>
      </c>
      <c r="AG591" t="s">
        <v>53</v>
      </c>
      <c r="AH591" t="s">
        <v>54</v>
      </c>
      <c r="AI591">
        <v>5</v>
      </c>
      <c r="AJ591">
        <v>11</v>
      </c>
      <c r="AK591">
        <v>9</v>
      </c>
      <c r="AL591">
        <v>12</v>
      </c>
      <c r="AM591" t="s">
        <v>55</v>
      </c>
      <c r="AN591" t="s">
        <v>3116</v>
      </c>
      <c r="AO591" t="s">
        <v>41</v>
      </c>
      <c r="AP591">
        <v>1</v>
      </c>
      <c r="AQ591" t="s">
        <v>45</v>
      </c>
      <c r="AR591" t="s">
        <v>67</v>
      </c>
      <c r="AS591" s="1">
        <v>1412.93</v>
      </c>
      <c r="AT591" s="2">
        <v>1059.7</v>
      </c>
    </row>
    <row r="592" spans="1:46" x14ac:dyDescent="0.25">
      <c r="A592" t="s">
        <v>1856</v>
      </c>
      <c r="B592" t="s">
        <v>1857</v>
      </c>
      <c r="C592">
        <v>41</v>
      </c>
      <c r="D592" t="s">
        <v>3119</v>
      </c>
      <c r="E592" t="s">
        <v>58</v>
      </c>
      <c r="F592" t="s">
        <v>3120</v>
      </c>
      <c r="G592" t="s">
        <v>70</v>
      </c>
      <c r="H592" t="s">
        <v>34</v>
      </c>
      <c r="I592" t="s">
        <v>34</v>
      </c>
      <c r="J592" t="s">
        <v>1858</v>
      </c>
      <c r="K592" s="3">
        <v>45357</v>
      </c>
      <c r="L592" s="3">
        <v>45447</v>
      </c>
      <c r="M592">
        <v>103</v>
      </c>
      <c r="N592">
        <v>90</v>
      </c>
      <c r="O592">
        <v>10</v>
      </c>
      <c r="P592">
        <v>2</v>
      </c>
      <c r="Q592" t="s">
        <v>61</v>
      </c>
      <c r="R592" t="s">
        <v>61</v>
      </c>
      <c r="S592" s="2">
        <v>5517.3</v>
      </c>
      <c r="T592" t="s">
        <v>80</v>
      </c>
      <c r="U592" t="s">
        <v>87</v>
      </c>
      <c r="V592" t="s">
        <v>87</v>
      </c>
      <c r="W592" t="s">
        <v>63</v>
      </c>
      <c r="X592" t="s">
        <v>40</v>
      </c>
      <c r="Y592" t="s">
        <v>3127</v>
      </c>
      <c r="Z592" t="s">
        <v>3127</v>
      </c>
      <c r="AA592" t="s">
        <v>130</v>
      </c>
      <c r="AB592">
        <f>IF(datos_transformados[[#This Row],[Cancelacion_reserva]]="Verdadero",1,0)</f>
        <v>1</v>
      </c>
      <c r="AC592">
        <v>7</v>
      </c>
      <c r="AD592">
        <v>9</v>
      </c>
      <c r="AE592" t="s">
        <v>3123</v>
      </c>
      <c r="AF592" t="s">
        <v>88</v>
      </c>
      <c r="AG592" t="s">
        <v>82</v>
      </c>
      <c r="AH592" t="s">
        <v>54</v>
      </c>
      <c r="AI592">
        <v>6</v>
      </c>
      <c r="AJ592">
        <v>3</v>
      </c>
      <c r="AK592">
        <v>10</v>
      </c>
      <c r="AL592">
        <v>6</v>
      </c>
      <c r="AM592" t="s">
        <v>55</v>
      </c>
      <c r="AN592" t="s">
        <v>3116</v>
      </c>
      <c r="AO592" t="s">
        <v>41</v>
      </c>
      <c r="AP592">
        <v>1</v>
      </c>
      <c r="AQ592" t="s">
        <v>45</v>
      </c>
      <c r="AR592" t="s">
        <v>94</v>
      </c>
      <c r="AS592" s="1">
        <v>2758.65</v>
      </c>
      <c r="AT592" s="2">
        <v>551.73</v>
      </c>
    </row>
    <row r="593" spans="1:46" x14ac:dyDescent="0.25">
      <c r="A593" t="s">
        <v>1859</v>
      </c>
      <c r="B593" t="s">
        <v>1860</v>
      </c>
      <c r="C593">
        <v>18</v>
      </c>
      <c r="D593" t="s">
        <v>3111</v>
      </c>
      <c r="E593" t="s">
        <v>32</v>
      </c>
      <c r="F593" t="s">
        <v>3121</v>
      </c>
      <c r="G593" t="s">
        <v>78</v>
      </c>
      <c r="H593" t="s">
        <v>34</v>
      </c>
      <c r="I593" t="s">
        <v>34</v>
      </c>
      <c r="J593" t="s">
        <v>1861</v>
      </c>
      <c r="K593" s="3">
        <v>45311</v>
      </c>
      <c r="L593" s="3">
        <v>45460</v>
      </c>
      <c r="M593">
        <v>180</v>
      </c>
      <c r="N593">
        <v>149</v>
      </c>
      <c r="O593">
        <v>11</v>
      </c>
      <c r="P593">
        <v>1</v>
      </c>
      <c r="Q593" t="s">
        <v>3114</v>
      </c>
      <c r="R593" t="s">
        <v>36</v>
      </c>
      <c r="S593" s="2">
        <v>15775.7</v>
      </c>
      <c r="T593" t="s">
        <v>37</v>
      </c>
      <c r="U593" t="s">
        <v>87</v>
      </c>
      <c r="V593" t="s">
        <v>87</v>
      </c>
      <c r="W593" t="s">
        <v>39</v>
      </c>
      <c r="X593" t="s">
        <v>52</v>
      </c>
      <c r="Y593" t="s">
        <v>39</v>
      </c>
      <c r="Z593" t="s">
        <v>39</v>
      </c>
      <c r="AA593" t="s">
        <v>39</v>
      </c>
      <c r="AB593">
        <f>IF(datos_transformados[[#This Row],[Cancelacion_reserva]]="Verdadero",1,0)</f>
        <v>1</v>
      </c>
      <c r="AC593">
        <v>3</v>
      </c>
      <c r="AD593">
        <v>10</v>
      </c>
      <c r="AE593" t="s">
        <v>3123</v>
      </c>
      <c r="AF593" t="s">
        <v>88</v>
      </c>
      <c r="AG593" t="s">
        <v>82</v>
      </c>
      <c r="AH593" t="s">
        <v>54</v>
      </c>
      <c r="AI593">
        <v>8</v>
      </c>
      <c r="AJ593">
        <v>1</v>
      </c>
      <c r="AK593">
        <v>11</v>
      </c>
      <c r="AL593">
        <v>6</v>
      </c>
      <c r="AM593" t="s">
        <v>55</v>
      </c>
      <c r="AN593" t="s">
        <v>3116</v>
      </c>
      <c r="AO593" t="s">
        <v>41</v>
      </c>
      <c r="AP593">
        <v>3</v>
      </c>
      <c r="AQ593" t="s">
        <v>45</v>
      </c>
      <c r="AR593" t="s">
        <v>67</v>
      </c>
      <c r="AS593" s="1">
        <v>15775.7</v>
      </c>
      <c r="AT593" s="2">
        <v>1434.15</v>
      </c>
    </row>
    <row r="594" spans="1:46" x14ac:dyDescent="0.25">
      <c r="A594" t="s">
        <v>1862</v>
      </c>
      <c r="B594" t="s">
        <v>1863</v>
      </c>
      <c r="C594">
        <v>29</v>
      </c>
      <c r="D594" t="s">
        <v>3111</v>
      </c>
      <c r="E594" t="s">
        <v>32</v>
      </c>
      <c r="F594" t="s">
        <v>3126</v>
      </c>
      <c r="G594" t="s">
        <v>110</v>
      </c>
      <c r="H594" t="s">
        <v>34</v>
      </c>
      <c r="I594" t="s">
        <v>34</v>
      </c>
      <c r="J594" t="s">
        <v>1864</v>
      </c>
      <c r="K594" s="3">
        <v>45457</v>
      </c>
      <c r="L594" s="3">
        <v>45515</v>
      </c>
      <c r="M594">
        <v>159</v>
      </c>
      <c r="N594">
        <v>58</v>
      </c>
      <c r="O594">
        <v>4</v>
      </c>
      <c r="P594">
        <v>3</v>
      </c>
      <c r="Q594" t="s">
        <v>61</v>
      </c>
      <c r="R594" t="s">
        <v>61</v>
      </c>
      <c r="S594" s="2">
        <v>19082.3</v>
      </c>
      <c r="T594" t="s">
        <v>73</v>
      </c>
      <c r="U594" t="s">
        <v>3115</v>
      </c>
      <c r="V594" t="s">
        <v>38</v>
      </c>
      <c r="W594" t="s">
        <v>63</v>
      </c>
      <c r="X594" t="s">
        <v>40</v>
      </c>
      <c r="Y594" t="s">
        <v>3127</v>
      </c>
      <c r="Z594" t="s">
        <v>3127</v>
      </c>
      <c r="AA594" t="s">
        <v>130</v>
      </c>
      <c r="AB594">
        <f>IF(datos_transformados[[#This Row],[Cancelacion_reserva]]="Verdadero",1,0)</f>
        <v>1</v>
      </c>
      <c r="AC594">
        <v>9</v>
      </c>
      <c r="AD594">
        <v>3</v>
      </c>
      <c r="AE594" t="s">
        <v>3116</v>
      </c>
      <c r="AF594" t="s">
        <v>41</v>
      </c>
      <c r="AG594" t="s">
        <v>53</v>
      </c>
      <c r="AH594" t="s">
        <v>104</v>
      </c>
      <c r="AI594">
        <v>6</v>
      </c>
      <c r="AJ594">
        <v>6</v>
      </c>
      <c r="AK594">
        <v>9</v>
      </c>
      <c r="AL594">
        <v>8</v>
      </c>
      <c r="AM594" t="s">
        <v>55</v>
      </c>
      <c r="AN594" t="s">
        <v>3116</v>
      </c>
      <c r="AO594" t="s">
        <v>41</v>
      </c>
      <c r="AP594">
        <v>4</v>
      </c>
      <c r="AQ594" t="s">
        <v>165</v>
      </c>
      <c r="AR594" t="s">
        <v>67</v>
      </c>
      <c r="AS594" s="1">
        <v>6360.77</v>
      </c>
      <c r="AT594" s="2">
        <v>4770.58</v>
      </c>
    </row>
    <row r="595" spans="1:46" x14ac:dyDescent="0.25">
      <c r="A595" t="s">
        <v>1865</v>
      </c>
      <c r="B595" t="s">
        <v>1866</v>
      </c>
      <c r="C595">
        <v>50</v>
      </c>
      <c r="D595" t="s">
        <v>3119</v>
      </c>
      <c r="E595" t="s">
        <v>58</v>
      </c>
      <c r="F595" t="s">
        <v>85</v>
      </c>
      <c r="G595" t="s">
        <v>85</v>
      </c>
      <c r="H595" t="s">
        <v>91</v>
      </c>
      <c r="I595" t="s">
        <v>91</v>
      </c>
      <c r="J595" t="s">
        <v>1867</v>
      </c>
      <c r="K595" s="3">
        <v>45358</v>
      </c>
      <c r="L595" s="3">
        <v>45610</v>
      </c>
      <c r="M595">
        <v>87</v>
      </c>
      <c r="N595">
        <v>252</v>
      </c>
      <c r="O595">
        <v>7</v>
      </c>
      <c r="P595">
        <v>2</v>
      </c>
      <c r="Q595" t="s">
        <v>3114</v>
      </c>
      <c r="R595" t="s">
        <v>36</v>
      </c>
      <c r="S595" s="2">
        <v>1252.9000000000001</v>
      </c>
      <c r="T595" t="s">
        <v>73</v>
      </c>
      <c r="U595" t="s">
        <v>119</v>
      </c>
      <c r="V595" t="s">
        <v>119</v>
      </c>
      <c r="W595" t="s">
        <v>39</v>
      </c>
      <c r="X595" t="s">
        <v>52</v>
      </c>
      <c r="Y595" t="s">
        <v>39</v>
      </c>
      <c r="Z595" t="s">
        <v>39</v>
      </c>
      <c r="AA595" t="s">
        <v>39</v>
      </c>
      <c r="AB595">
        <f>IF(datos_transformados[[#This Row],[Cancelacion_reserva]]="Verdadero",1,0)</f>
        <v>1</v>
      </c>
      <c r="AC595">
        <v>9</v>
      </c>
      <c r="AD595">
        <v>6</v>
      </c>
      <c r="AE595" t="s">
        <v>3123</v>
      </c>
      <c r="AF595" t="s">
        <v>88</v>
      </c>
      <c r="AG595" t="s">
        <v>53</v>
      </c>
      <c r="AH595" t="s">
        <v>104</v>
      </c>
      <c r="AI595">
        <v>9</v>
      </c>
      <c r="AJ595">
        <v>3</v>
      </c>
      <c r="AK595">
        <v>1</v>
      </c>
      <c r="AL595">
        <v>11</v>
      </c>
      <c r="AM595" t="s">
        <v>55</v>
      </c>
      <c r="AN595" t="s">
        <v>3116</v>
      </c>
      <c r="AO595" t="s">
        <v>41</v>
      </c>
      <c r="AP595">
        <v>3</v>
      </c>
      <c r="AQ595" t="s">
        <v>45</v>
      </c>
      <c r="AR595" t="s">
        <v>146</v>
      </c>
      <c r="AS595" s="1">
        <v>626.45000000000005</v>
      </c>
      <c r="AT595" s="2">
        <v>178.99</v>
      </c>
    </row>
    <row r="596" spans="1:46" x14ac:dyDescent="0.25">
      <c r="A596" t="s">
        <v>1868</v>
      </c>
      <c r="B596" t="s">
        <v>1869</v>
      </c>
      <c r="C596">
        <v>48</v>
      </c>
      <c r="D596" t="s">
        <v>3119</v>
      </c>
      <c r="E596" t="s">
        <v>58</v>
      </c>
      <c r="F596" t="s">
        <v>59</v>
      </c>
      <c r="G596" t="s">
        <v>59</v>
      </c>
      <c r="H596" t="s">
        <v>91</v>
      </c>
      <c r="I596" t="s">
        <v>91</v>
      </c>
      <c r="J596" t="s">
        <v>1870</v>
      </c>
      <c r="K596" s="3">
        <v>45430</v>
      </c>
      <c r="L596" s="3">
        <v>45577</v>
      </c>
      <c r="M596">
        <v>360</v>
      </c>
      <c r="N596">
        <v>147</v>
      </c>
      <c r="O596">
        <v>14</v>
      </c>
      <c r="P596">
        <v>4</v>
      </c>
      <c r="Q596" t="s">
        <v>72</v>
      </c>
      <c r="R596" t="s">
        <v>72</v>
      </c>
      <c r="S596" s="2">
        <v>14409.3</v>
      </c>
      <c r="T596" t="s">
        <v>80</v>
      </c>
      <c r="U596" t="s">
        <v>62</v>
      </c>
      <c r="V596" t="s">
        <v>62</v>
      </c>
      <c r="W596" t="s">
        <v>103</v>
      </c>
      <c r="X596" t="s">
        <v>52</v>
      </c>
      <c r="Y596" t="s">
        <v>39</v>
      </c>
      <c r="Z596" t="s">
        <v>39</v>
      </c>
      <c r="AA596" t="s">
        <v>39</v>
      </c>
      <c r="AB596">
        <f>IF(datos_transformados[[#This Row],[Cancelacion_reserva]]="Verdadero",1,0)</f>
        <v>0</v>
      </c>
      <c r="AC596">
        <v>2</v>
      </c>
      <c r="AD596">
        <v>13</v>
      </c>
      <c r="AE596" t="s">
        <v>3116</v>
      </c>
      <c r="AF596" t="s">
        <v>41</v>
      </c>
      <c r="AG596" t="s">
        <v>82</v>
      </c>
      <c r="AH596" t="s">
        <v>104</v>
      </c>
      <c r="AI596">
        <v>9</v>
      </c>
      <c r="AJ596">
        <v>5</v>
      </c>
      <c r="AK596">
        <v>12</v>
      </c>
      <c r="AL596">
        <v>10</v>
      </c>
      <c r="AM596" t="s">
        <v>55</v>
      </c>
      <c r="AN596" t="s">
        <v>3123</v>
      </c>
      <c r="AO596" t="s">
        <v>88</v>
      </c>
      <c r="AP596">
        <v>4</v>
      </c>
      <c r="AQ596" t="s">
        <v>99</v>
      </c>
      <c r="AR596" t="s">
        <v>94</v>
      </c>
      <c r="AS596" s="1">
        <v>3602.33</v>
      </c>
      <c r="AT596" s="2">
        <v>1029.24</v>
      </c>
    </row>
    <row r="597" spans="1:46" x14ac:dyDescent="0.25">
      <c r="A597" t="s">
        <v>1871</v>
      </c>
      <c r="B597" t="s">
        <v>1872</v>
      </c>
      <c r="C597">
        <v>59</v>
      </c>
      <c r="D597" t="s">
        <v>3111</v>
      </c>
      <c r="E597" t="s">
        <v>32</v>
      </c>
      <c r="F597" t="s">
        <v>59</v>
      </c>
      <c r="G597" t="s">
        <v>59</v>
      </c>
      <c r="H597" t="s">
        <v>3113</v>
      </c>
      <c r="I597" t="s">
        <v>34</v>
      </c>
      <c r="J597" t="s">
        <v>1873</v>
      </c>
      <c r="K597" s="3">
        <v>45443</v>
      </c>
      <c r="L597" s="3">
        <v>45648</v>
      </c>
      <c r="M597">
        <v>211</v>
      </c>
      <c r="N597">
        <v>205</v>
      </c>
      <c r="O597">
        <v>1</v>
      </c>
      <c r="P597">
        <v>4</v>
      </c>
      <c r="Q597" t="s">
        <v>72</v>
      </c>
      <c r="R597" t="s">
        <v>72</v>
      </c>
      <c r="S597" s="2">
        <v>9001.2999999999993</v>
      </c>
      <c r="T597" t="s">
        <v>80</v>
      </c>
      <c r="U597" t="s">
        <v>3115</v>
      </c>
      <c r="V597" t="s">
        <v>38</v>
      </c>
      <c r="W597" t="s">
        <v>74</v>
      </c>
      <c r="X597" t="s">
        <v>64</v>
      </c>
      <c r="Y597" t="s">
        <v>39</v>
      </c>
      <c r="Z597" t="s">
        <v>39</v>
      </c>
      <c r="AA597" t="s">
        <v>39</v>
      </c>
      <c r="AB597">
        <f>IF(datos_transformados[[#This Row],[Cancelacion_reserva]]="Verdadero",1,0)</f>
        <v>1</v>
      </c>
      <c r="AC597">
        <v>4</v>
      </c>
      <c r="AD597">
        <v>0</v>
      </c>
      <c r="AE597" t="s">
        <v>3116</v>
      </c>
      <c r="AF597" t="s">
        <v>41</v>
      </c>
      <c r="AG597" t="s">
        <v>82</v>
      </c>
      <c r="AH597" t="s">
        <v>43</v>
      </c>
      <c r="AI597">
        <v>6</v>
      </c>
      <c r="AJ597">
        <v>5</v>
      </c>
      <c r="AK597">
        <v>2</v>
      </c>
      <c r="AL597">
        <v>12</v>
      </c>
      <c r="AM597" t="s">
        <v>44</v>
      </c>
      <c r="AN597" t="s">
        <v>3116</v>
      </c>
      <c r="AO597" t="s">
        <v>41</v>
      </c>
      <c r="AP597">
        <v>3</v>
      </c>
      <c r="AQ597" t="s">
        <v>115</v>
      </c>
      <c r="AR597" t="s">
        <v>146</v>
      </c>
      <c r="AS597" s="1">
        <v>2250.33</v>
      </c>
      <c r="AT597" s="2">
        <v>9001.2999999999993</v>
      </c>
    </row>
    <row r="598" spans="1:46" x14ac:dyDescent="0.25">
      <c r="A598" t="s">
        <v>1874</v>
      </c>
      <c r="B598" t="s">
        <v>1875</v>
      </c>
      <c r="C598">
        <v>54</v>
      </c>
      <c r="D598" t="s">
        <v>3125</v>
      </c>
      <c r="E598" t="s">
        <v>97</v>
      </c>
      <c r="F598" t="s">
        <v>3121</v>
      </c>
      <c r="G598" t="s">
        <v>78</v>
      </c>
      <c r="H598" t="s">
        <v>3113</v>
      </c>
      <c r="I598" t="s">
        <v>34</v>
      </c>
      <c r="J598" t="s">
        <v>1876</v>
      </c>
      <c r="K598" s="3">
        <v>45395</v>
      </c>
      <c r="L598" s="3">
        <v>45563</v>
      </c>
      <c r="M598">
        <v>201</v>
      </c>
      <c r="N598">
        <v>168</v>
      </c>
      <c r="O598">
        <v>11</v>
      </c>
      <c r="P598">
        <v>2</v>
      </c>
      <c r="Q598" t="s">
        <v>3114</v>
      </c>
      <c r="R598" t="s">
        <v>36</v>
      </c>
      <c r="S598" s="2">
        <v>16064.2</v>
      </c>
      <c r="T598" t="s">
        <v>80</v>
      </c>
      <c r="U598" t="s">
        <v>3122</v>
      </c>
      <c r="V598" t="s">
        <v>81</v>
      </c>
      <c r="W598" t="s">
        <v>39</v>
      </c>
      <c r="X598" t="s">
        <v>40</v>
      </c>
      <c r="Y598" t="s">
        <v>39</v>
      </c>
      <c r="Z598" t="s">
        <v>39</v>
      </c>
      <c r="AA598" t="s">
        <v>39</v>
      </c>
      <c r="AB598">
        <f>IF(datos_transformados[[#This Row],[Cancelacion_reserva]]="Verdadero",1,0)</f>
        <v>1</v>
      </c>
      <c r="AC598">
        <v>7</v>
      </c>
      <c r="AD598">
        <v>10</v>
      </c>
      <c r="AE598" t="s">
        <v>3116</v>
      </c>
      <c r="AF598" t="s">
        <v>41</v>
      </c>
      <c r="AG598" t="s">
        <v>53</v>
      </c>
      <c r="AH598" t="s">
        <v>104</v>
      </c>
      <c r="AI598">
        <v>8</v>
      </c>
      <c r="AJ598">
        <v>4</v>
      </c>
      <c r="AK598">
        <v>12</v>
      </c>
      <c r="AL598">
        <v>9</v>
      </c>
      <c r="AM598" t="s">
        <v>55</v>
      </c>
      <c r="AN598" t="s">
        <v>3116</v>
      </c>
      <c r="AO598" t="s">
        <v>41</v>
      </c>
      <c r="AP598">
        <v>4</v>
      </c>
      <c r="AQ598" t="s">
        <v>99</v>
      </c>
      <c r="AR598" t="s">
        <v>146</v>
      </c>
      <c r="AS598" s="1">
        <v>8032.1</v>
      </c>
      <c r="AT598" s="2">
        <v>1460.38</v>
      </c>
    </row>
    <row r="599" spans="1:46" x14ac:dyDescent="0.25">
      <c r="A599" t="s">
        <v>1877</v>
      </c>
      <c r="B599" t="s">
        <v>1878</v>
      </c>
      <c r="C599">
        <v>26</v>
      </c>
      <c r="D599" t="s">
        <v>3111</v>
      </c>
      <c r="E599" t="s">
        <v>32</v>
      </c>
      <c r="F599" t="s">
        <v>3120</v>
      </c>
      <c r="G599" t="s">
        <v>70</v>
      </c>
      <c r="H599" t="s">
        <v>34</v>
      </c>
      <c r="I599" t="s">
        <v>34</v>
      </c>
      <c r="J599" t="s">
        <v>1879</v>
      </c>
      <c r="K599" s="3">
        <v>45313</v>
      </c>
      <c r="L599" s="3">
        <v>45496</v>
      </c>
      <c r="M599">
        <v>335</v>
      </c>
      <c r="N599">
        <v>183</v>
      </c>
      <c r="O599">
        <v>11</v>
      </c>
      <c r="P599">
        <v>4</v>
      </c>
      <c r="Q599" t="s">
        <v>61</v>
      </c>
      <c r="R599" t="s">
        <v>61</v>
      </c>
      <c r="S599" s="2">
        <v>12682.5</v>
      </c>
      <c r="T599" t="s">
        <v>80</v>
      </c>
      <c r="U599" t="s">
        <v>3122</v>
      </c>
      <c r="V599" t="s">
        <v>81</v>
      </c>
      <c r="W599" t="s">
        <v>63</v>
      </c>
      <c r="X599" t="s">
        <v>52</v>
      </c>
      <c r="Y599" t="s">
        <v>3127</v>
      </c>
      <c r="Z599" t="s">
        <v>3127</v>
      </c>
      <c r="AA599" t="s">
        <v>130</v>
      </c>
      <c r="AB599">
        <f>IF(datos_transformados[[#This Row],[Cancelacion_reserva]]="Verdadero",1,0)</f>
        <v>1</v>
      </c>
      <c r="AC599">
        <v>8</v>
      </c>
      <c r="AD599">
        <v>10</v>
      </c>
      <c r="AE599" t="s">
        <v>3123</v>
      </c>
      <c r="AF599" t="s">
        <v>88</v>
      </c>
      <c r="AG599" t="s">
        <v>53</v>
      </c>
      <c r="AH599" t="s">
        <v>54</v>
      </c>
      <c r="AI599">
        <v>7</v>
      </c>
      <c r="AJ599">
        <v>1</v>
      </c>
      <c r="AK599">
        <v>10</v>
      </c>
      <c r="AL599">
        <v>7</v>
      </c>
      <c r="AM599" t="s">
        <v>55</v>
      </c>
      <c r="AN599" t="s">
        <v>3116</v>
      </c>
      <c r="AO599" t="s">
        <v>41</v>
      </c>
      <c r="AP599">
        <v>4</v>
      </c>
      <c r="AQ599" t="s">
        <v>115</v>
      </c>
      <c r="AR599" t="s">
        <v>67</v>
      </c>
      <c r="AS599" s="1">
        <v>3170.63</v>
      </c>
      <c r="AT599" s="2">
        <v>1152.95</v>
      </c>
    </row>
    <row r="600" spans="1:46" x14ac:dyDescent="0.25">
      <c r="A600" t="s">
        <v>1880</v>
      </c>
      <c r="B600" t="s">
        <v>1881</v>
      </c>
      <c r="C600">
        <v>62</v>
      </c>
      <c r="D600" t="s">
        <v>3125</v>
      </c>
      <c r="E600" t="s">
        <v>97</v>
      </c>
      <c r="F600" t="s">
        <v>3117</v>
      </c>
      <c r="G600" t="s">
        <v>49</v>
      </c>
      <c r="H600" t="s">
        <v>34</v>
      </c>
      <c r="I600" t="s">
        <v>34</v>
      </c>
      <c r="J600" t="s">
        <v>1882</v>
      </c>
      <c r="K600" s="3">
        <v>45374</v>
      </c>
      <c r="L600" s="3">
        <v>45570</v>
      </c>
      <c r="M600">
        <v>20</v>
      </c>
      <c r="N600">
        <v>196</v>
      </c>
      <c r="O600">
        <v>10</v>
      </c>
      <c r="P600">
        <v>4</v>
      </c>
      <c r="Q600" t="s">
        <v>61</v>
      </c>
      <c r="R600" t="s">
        <v>61</v>
      </c>
      <c r="S600" s="2">
        <v>19349.8</v>
      </c>
      <c r="T600" t="s">
        <v>37</v>
      </c>
      <c r="U600" t="s">
        <v>119</v>
      </c>
      <c r="V600" t="s">
        <v>119</v>
      </c>
      <c r="W600" t="s">
        <v>63</v>
      </c>
      <c r="X600" t="s">
        <v>52</v>
      </c>
      <c r="Y600" t="s">
        <v>39</v>
      </c>
      <c r="Z600" t="s">
        <v>120</v>
      </c>
      <c r="AA600" t="s">
        <v>120</v>
      </c>
      <c r="AB600">
        <f>IF(datos_transformados[[#This Row],[Cancelacion_reserva]]="Verdadero",1,0)</f>
        <v>0</v>
      </c>
      <c r="AC600">
        <v>6</v>
      </c>
      <c r="AD600">
        <v>9</v>
      </c>
      <c r="AE600" t="s">
        <v>3123</v>
      </c>
      <c r="AF600" t="s">
        <v>88</v>
      </c>
      <c r="AG600" t="s">
        <v>53</v>
      </c>
      <c r="AH600" t="s">
        <v>104</v>
      </c>
      <c r="AI600">
        <v>4</v>
      </c>
      <c r="AJ600">
        <v>3</v>
      </c>
      <c r="AK600">
        <v>7</v>
      </c>
      <c r="AL600">
        <v>10</v>
      </c>
      <c r="AM600" t="s">
        <v>44</v>
      </c>
      <c r="AN600" t="s">
        <v>3123</v>
      </c>
      <c r="AO600" t="s">
        <v>88</v>
      </c>
      <c r="AP600">
        <v>2</v>
      </c>
      <c r="AQ600" t="s">
        <v>66</v>
      </c>
      <c r="AR600" t="s">
        <v>146</v>
      </c>
      <c r="AS600" s="1">
        <v>4837.45</v>
      </c>
      <c r="AT600" s="2">
        <v>1934.98</v>
      </c>
    </row>
    <row r="601" spans="1:46" x14ac:dyDescent="0.25">
      <c r="A601" t="s">
        <v>1883</v>
      </c>
      <c r="B601" t="s">
        <v>1884</v>
      </c>
      <c r="C601">
        <v>51</v>
      </c>
      <c r="D601" t="s">
        <v>3111</v>
      </c>
      <c r="E601" t="s">
        <v>32</v>
      </c>
      <c r="F601" t="s">
        <v>3117</v>
      </c>
      <c r="G601" t="s">
        <v>49</v>
      </c>
      <c r="H601" t="s">
        <v>34</v>
      </c>
      <c r="I601" t="s">
        <v>34</v>
      </c>
      <c r="J601" t="s">
        <v>1885</v>
      </c>
      <c r="K601" s="3">
        <v>45395</v>
      </c>
      <c r="L601" s="3">
        <v>45629</v>
      </c>
      <c r="M601">
        <v>324</v>
      </c>
      <c r="N601">
        <v>234</v>
      </c>
      <c r="O601">
        <v>4</v>
      </c>
      <c r="P601">
        <v>3</v>
      </c>
      <c r="Q601" t="s">
        <v>72</v>
      </c>
      <c r="R601" t="s">
        <v>72</v>
      </c>
      <c r="S601" s="2">
        <v>2074.1</v>
      </c>
      <c r="T601" t="s">
        <v>73</v>
      </c>
      <c r="U601" t="s">
        <v>87</v>
      </c>
      <c r="V601" t="s">
        <v>87</v>
      </c>
      <c r="W601" t="s">
        <v>74</v>
      </c>
      <c r="X601" t="s">
        <v>40</v>
      </c>
      <c r="Y601" t="s">
        <v>39</v>
      </c>
      <c r="Z601" t="s">
        <v>39</v>
      </c>
      <c r="AA601" t="s">
        <v>39</v>
      </c>
      <c r="AB601">
        <f>IF(datos_transformados[[#This Row],[Cancelacion_reserva]]="Verdadero",1,0)</f>
        <v>1</v>
      </c>
      <c r="AC601">
        <v>3</v>
      </c>
      <c r="AD601">
        <v>3</v>
      </c>
      <c r="AE601" t="s">
        <v>3123</v>
      </c>
      <c r="AF601" t="s">
        <v>88</v>
      </c>
      <c r="AG601" t="s">
        <v>53</v>
      </c>
      <c r="AH601" t="s">
        <v>54</v>
      </c>
      <c r="AI601">
        <v>12</v>
      </c>
      <c r="AJ601">
        <v>4</v>
      </c>
      <c r="AK601">
        <v>10</v>
      </c>
      <c r="AL601">
        <v>12</v>
      </c>
      <c r="AM601" t="s">
        <v>55</v>
      </c>
      <c r="AN601" t="s">
        <v>3116</v>
      </c>
      <c r="AO601" t="s">
        <v>41</v>
      </c>
      <c r="AP601">
        <v>3</v>
      </c>
      <c r="AQ601" t="s">
        <v>66</v>
      </c>
      <c r="AR601" t="s">
        <v>146</v>
      </c>
      <c r="AS601" s="1">
        <v>691.37</v>
      </c>
      <c r="AT601" s="2">
        <v>518.53</v>
      </c>
    </row>
    <row r="602" spans="1:46" x14ac:dyDescent="0.25">
      <c r="A602" t="s">
        <v>1886</v>
      </c>
      <c r="B602" t="s">
        <v>1887</v>
      </c>
      <c r="C602">
        <v>34</v>
      </c>
      <c r="D602" t="s">
        <v>3111</v>
      </c>
      <c r="E602" t="s">
        <v>32</v>
      </c>
      <c r="F602" t="s">
        <v>3112</v>
      </c>
      <c r="G602" t="s">
        <v>33</v>
      </c>
      <c r="H602" t="s">
        <v>34</v>
      </c>
      <c r="I602" t="s">
        <v>34</v>
      </c>
      <c r="J602" t="s">
        <v>1888</v>
      </c>
      <c r="K602" s="3">
        <v>45382</v>
      </c>
      <c r="L602" s="3">
        <v>45454</v>
      </c>
      <c r="M602">
        <v>62</v>
      </c>
      <c r="N602">
        <v>72</v>
      </c>
      <c r="O602">
        <v>2</v>
      </c>
      <c r="P602">
        <v>2</v>
      </c>
      <c r="Q602" t="s">
        <v>3114</v>
      </c>
      <c r="R602" t="s">
        <v>36</v>
      </c>
      <c r="S602" s="2">
        <v>2458.1999999999998</v>
      </c>
      <c r="T602" t="s">
        <v>73</v>
      </c>
      <c r="U602" t="s">
        <v>3115</v>
      </c>
      <c r="V602" t="s">
        <v>38</v>
      </c>
      <c r="W602" t="s">
        <v>39</v>
      </c>
      <c r="X602" t="s">
        <v>52</v>
      </c>
      <c r="Y602" t="s">
        <v>39</v>
      </c>
      <c r="Z602" t="s">
        <v>39</v>
      </c>
      <c r="AA602" t="s">
        <v>39</v>
      </c>
      <c r="AB602">
        <f>IF(datos_transformados[[#This Row],[Cancelacion_reserva]]="Verdadero",1,0)</f>
        <v>1</v>
      </c>
      <c r="AC602">
        <v>7</v>
      </c>
      <c r="AD602">
        <v>1</v>
      </c>
      <c r="AE602" t="s">
        <v>3116</v>
      </c>
      <c r="AF602" t="s">
        <v>41</v>
      </c>
      <c r="AG602" t="s">
        <v>42</v>
      </c>
      <c r="AH602" t="s">
        <v>104</v>
      </c>
      <c r="AI602">
        <v>9</v>
      </c>
      <c r="AJ602">
        <v>3</v>
      </c>
      <c r="AK602">
        <v>9</v>
      </c>
      <c r="AL602">
        <v>6</v>
      </c>
      <c r="AM602" t="s">
        <v>55</v>
      </c>
      <c r="AN602" t="s">
        <v>3116</v>
      </c>
      <c r="AO602" t="s">
        <v>41</v>
      </c>
      <c r="AP602">
        <v>1</v>
      </c>
      <c r="AQ602" t="s">
        <v>66</v>
      </c>
      <c r="AR602" t="s">
        <v>46</v>
      </c>
      <c r="AS602" s="1">
        <v>1229.0999999999999</v>
      </c>
      <c r="AT602" s="2">
        <v>1229.0999999999999</v>
      </c>
    </row>
    <row r="603" spans="1:46" x14ac:dyDescent="0.25">
      <c r="A603" t="s">
        <v>1889</v>
      </c>
      <c r="B603" t="s">
        <v>1890</v>
      </c>
      <c r="C603">
        <v>37</v>
      </c>
      <c r="D603" t="s">
        <v>3125</v>
      </c>
      <c r="E603" t="s">
        <v>97</v>
      </c>
      <c r="F603" t="s">
        <v>3121</v>
      </c>
      <c r="G603" t="s">
        <v>78</v>
      </c>
      <c r="H603" t="s">
        <v>91</v>
      </c>
      <c r="I603" t="s">
        <v>91</v>
      </c>
      <c r="J603" t="s">
        <v>1891</v>
      </c>
      <c r="K603" s="3">
        <v>45322</v>
      </c>
      <c r="L603" s="3">
        <v>45481</v>
      </c>
      <c r="M603">
        <v>197</v>
      </c>
      <c r="N603">
        <v>159</v>
      </c>
      <c r="O603">
        <v>2</v>
      </c>
      <c r="P603">
        <v>3</v>
      </c>
      <c r="Q603" t="s">
        <v>3114</v>
      </c>
      <c r="R603" t="s">
        <v>36</v>
      </c>
      <c r="S603" s="2">
        <v>19212.400000000001</v>
      </c>
      <c r="T603" t="s">
        <v>73</v>
      </c>
      <c r="U603" t="s">
        <v>3118</v>
      </c>
      <c r="V603" t="s">
        <v>51</v>
      </c>
      <c r="W603" t="s">
        <v>39</v>
      </c>
      <c r="X603" t="s">
        <v>40</v>
      </c>
      <c r="Y603" t="s">
        <v>39</v>
      </c>
      <c r="Z603" t="s">
        <v>39</v>
      </c>
      <c r="AA603" t="s">
        <v>39</v>
      </c>
      <c r="AB603">
        <f>IF(datos_transformados[[#This Row],[Cancelacion_reserva]]="Verdadero",1,0)</f>
        <v>1</v>
      </c>
      <c r="AC603">
        <v>4</v>
      </c>
      <c r="AD603">
        <v>1</v>
      </c>
      <c r="AE603" t="s">
        <v>3123</v>
      </c>
      <c r="AF603" t="s">
        <v>88</v>
      </c>
      <c r="AG603" t="s">
        <v>53</v>
      </c>
      <c r="AH603" t="s">
        <v>43</v>
      </c>
      <c r="AI603">
        <v>7</v>
      </c>
      <c r="AJ603">
        <v>1</v>
      </c>
      <c r="AK603">
        <v>1</v>
      </c>
      <c r="AL603">
        <v>7</v>
      </c>
      <c r="AM603" t="s">
        <v>55</v>
      </c>
      <c r="AN603" t="s">
        <v>3116</v>
      </c>
      <c r="AO603" t="s">
        <v>41</v>
      </c>
      <c r="AP603">
        <v>1</v>
      </c>
      <c r="AQ603" t="s">
        <v>45</v>
      </c>
      <c r="AR603" t="s">
        <v>46</v>
      </c>
      <c r="AS603" s="1">
        <v>6404.13</v>
      </c>
      <c r="AT603" s="2">
        <v>9606.2000000000007</v>
      </c>
    </row>
    <row r="604" spans="1:46" x14ac:dyDescent="0.25">
      <c r="A604" t="s">
        <v>1892</v>
      </c>
      <c r="B604" t="s">
        <v>1893</v>
      </c>
      <c r="C604">
        <v>43</v>
      </c>
      <c r="D604" t="s">
        <v>3111</v>
      </c>
      <c r="E604" t="s">
        <v>32</v>
      </c>
      <c r="F604" t="s">
        <v>3121</v>
      </c>
      <c r="G604" t="s">
        <v>78</v>
      </c>
      <c r="H604" t="s">
        <v>34</v>
      </c>
      <c r="I604" t="s">
        <v>34</v>
      </c>
      <c r="J604" t="s">
        <v>1894</v>
      </c>
      <c r="K604" s="3">
        <v>45320</v>
      </c>
      <c r="L604" s="3">
        <v>45649</v>
      </c>
      <c r="M604">
        <v>323</v>
      </c>
      <c r="N604">
        <v>329</v>
      </c>
      <c r="O604">
        <v>11</v>
      </c>
      <c r="P604">
        <v>4</v>
      </c>
      <c r="Q604" t="s">
        <v>72</v>
      </c>
      <c r="R604" t="s">
        <v>72</v>
      </c>
      <c r="S604" s="2">
        <v>11094.4</v>
      </c>
      <c r="T604" t="s">
        <v>37</v>
      </c>
      <c r="U604" t="s">
        <v>3122</v>
      </c>
      <c r="V604" t="s">
        <v>81</v>
      </c>
      <c r="W604" t="s">
        <v>103</v>
      </c>
      <c r="X604" t="s">
        <v>40</v>
      </c>
      <c r="Y604" t="s">
        <v>39</v>
      </c>
      <c r="Z604" t="s">
        <v>39</v>
      </c>
      <c r="AA604" t="s">
        <v>39</v>
      </c>
      <c r="AB604">
        <f>IF(datos_transformados[[#This Row],[Cancelacion_reserva]]="Verdadero",1,0)</f>
        <v>0</v>
      </c>
      <c r="AC604">
        <v>9</v>
      </c>
      <c r="AD604">
        <v>10</v>
      </c>
      <c r="AE604" t="s">
        <v>3116</v>
      </c>
      <c r="AF604" t="s">
        <v>41</v>
      </c>
      <c r="AG604" t="s">
        <v>53</v>
      </c>
      <c r="AH604" t="s">
        <v>54</v>
      </c>
      <c r="AI604">
        <v>12</v>
      </c>
      <c r="AJ604">
        <v>1</v>
      </c>
      <c r="AK604">
        <v>3</v>
      </c>
      <c r="AL604">
        <v>12</v>
      </c>
      <c r="AM604" t="s">
        <v>55</v>
      </c>
      <c r="AN604" t="s">
        <v>3123</v>
      </c>
      <c r="AO604" t="s">
        <v>88</v>
      </c>
      <c r="AP604">
        <v>1</v>
      </c>
      <c r="AQ604" t="s">
        <v>66</v>
      </c>
      <c r="AR604" t="s">
        <v>94</v>
      </c>
      <c r="AS604" s="1">
        <v>2773.6</v>
      </c>
      <c r="AT604" s="2">
        <v>1008.58</v>
      </c>
    </row>
    <row r="605" spans="1:46" x14ac:dyDescent="0.25">
      <c r="A605" t="s">
        <v>1895</v>
      </c>
      <c r="B605" t="s">
        <v>1896</v>
      </c>
      <c r="C605">
        <v>51</v>
      </c>
      <c r="D605" t="s">
        <v>3111</v>
      </c>
      <c r="E605" t="s">
        <v>32</v>
      </c>
      <c r="F605" t="s">
        <v>59</v>
      </c>
      <c r="G605" t="s">
        <v>59</v>
      </c>
      <c r="H605" t="s">
        <v>34</v>
      </c>
      <c r="I605" t="s">
        <v>34</v>
      </c>
      <c r="J605" t="s">
        <v>1897</v>
      </c>
      <c r="K605" s="3">
        <v>45349</v>
      </c>
      <c r="L605" s="3">
        <v>45440</v>
      </c>
      <c r="M605">
        <v>248</v>
      </c>
      <c r="N605">
        <v>91</v>
      </c>
      <c r="O605">
        <v>10</v>
      </c>
      <c r="P605">
        <v>3</v>
      </c>
      <c r="Q605" t="s">
        <v>61</v>
      </c>
      <c r="R605" t="s">
        <v>61</v>
      </c>
      <c r="S605" s="2">
        <v>3349.4</v>
      </c>
      <c r="T605" t="s">
        <v>37</v>
      </c>
      <c r="U605" t="s">
        <v>87</v>
      </c>
      <c r="V605" t="s">
        <v>87</v>
      </c>
      <c r="W605" t="s">
        <v>63</v>
      </c>
      <c r="X605" t="s">
        <v>40</v>
      </c>
      <c r="Y605" t="s">
        <v>39</v>
      </c>
      <c r="Z605" t="s">
        <v>120</v>
      </c>
      <c r="AA605" t="s">
        <v>120</v>
      </c>
      <c r="AB605">
        <f>IF(datos_transformados[[#This Row],[Cancelacion_reserva]]="Verdadero",1,0)</f>
        <v>0</v>
      </c>
      <c r="AC605">
        <v>7</v>
      </c>
      <c r="AD605">
        <v>9</v>
      </c>
      <c r="AE605" t="s">
        <v>3123</v>
      </c>
      <c r="AF605" t="s">
        <v>88</v>
      </c>
      <c r="AG605" t="s">
        <v>42</v>
      </c>
      <c r="AH605" t="s">
        <v>54</v>
      </c>
      <c r="AI605">
        <v>11</v>
      </c>
      <c r="AJ605">
        <v>2</v>
      </c>
      <c r="AK605">
        <v>10</v>
      </c>
      <c r="AL605">
        <v>5</v>
      </c>
      <c r="AM605" t="s">
        <v>55</v>
      </c>
      <c r="AN605" t="s">
        <v>3123</v>
      </c>
      <c r="AO605" t="s">
        <v>88</v>
      </c>
      <c r="AP605">
        <v>2</v>
      </c>
      <c r="AQ605" t="s">
        <v>39</v>
      </c>
      <c r="AR605" t="s">
        <v>146</v>
      </c>
      <c r="AS605" s="1">
        <v>1116.47</v>
      </c>
      <c r="AT605" s="2">
        <v>334.94</v>
      </c>
    </row>
    <row r="606" spans="1:46" x14ac:dyDescent="0.25">
      <c r="A606" t="s">
        <v>1898</v>
      </c>
      <c r="B606" t="s">
        <v>1899</v>
      </c>
      <c r="C606">
        <v>55</v>
      </c>
      <c r="D606" t="s">
        <v>3119</v>
      </c>
      <c r="E606" t="s">
        <v>58</v>
      </c>
      <c r="F606" t="s">
        <v>3126</v>
      </c>
      <c r="G606" t="s">
        <v>110</v>
      </c>
      <c r="H606" t="s">
        <v>91</v>
      </c>
      <c r="I606" t="s">
        <v>91</v>
      </c>
      <c r="J606" t="s">
        <v>1900</v>
      </c>
      <c r="K606" s="3">
        <v>45337</v>
      </c>
      <c r="L606" s="3">
        <v>45568</v>
      </c>
      <c r="M606">
        <v>251</v>
      </c>
      <c r="N606">
        <v>231</v>
      </c>
      <c r="O606">
        <v>6</v>
      </c>
      <c r="P606">
        <v>2</v>
      </c>
      <c r="Q606" t="s">
        <v>3114</v>
      </c>
      <c r="R606" t="s">
        <v>36</v>
      </c>
      <c r="S606" s="2">
        <v>2809.3</v>
      </c>
      <c r="T606" t="s">
        <v>37</v>
      </c>
      <c r="U606" t="s">
        <v>3118</v>
      </c>
      <c r="V606" t="s">
        <v>51</v>
      </c>
      <c r="W606" t="s">
        <v>39</v>
      </c>
      <c r="X606" t="s">
        <v>64</v>
      </c>
      <c r="Y606" t="s">
        <v>39</v>
      </c>
      <c r="Z606" t="s">
        <v>39</v>
      </c>
      <c r="AA606" t="s">
        <v>39</v>
      </c>
      <c r="AB606">
        <f>IF(datos_transformados[[#This Row],[Cancelacion_reserva]]="Verdadero",1,0)</f>
        <v>1</v>
      </c>
      <c r="AC606">
        <v>1</v>
      </c>
      <c r="AD606">
        <v>5</v>
      </c>
      <c r="AE606" t="s">
        <v>3123</v>
      </c>
      <c r="AF606" t="s">
        <v>88</v>
      </c>
      <c r="AG606" t="s">
        <v>42</v>
      </c>
      <c r="AH606" t="s">
        <v>104</v>
      </c>
      <c r="AI606">
        <v>6</v>
      </c>
      <c r="AJ606">
        <v>2</v>
      </c>
      <c r="AK606">
        <v>11</v>
      </c>
      <c r="AL606">
        <v>10</v>
      </c>
      <c r="AM606" t="s">
        <v>55</v>
      </c>
      <c r="AN606" t="s">
        <v>3116</v>
      </c>
      <c r="AO606" t="s">
        <v>41</v>
      </c>
      <c r="AP606">
        <v>4</v>
      </c>
      <c r="AQ606" t="s">
        <v>99</v>
      </c>
      <c r="AR606" t="s">
        <v>146</v>
      </c>
      <c r="AS606" s="1">
        <v>1404.65</v>
      </c>
      <c r="AT606" s="2">
        <v>468.22</v>
      </c>
    </row>
    <row r="607" spans="1:46" x14ac:dyDescent="0.25">
      <c r="A607" t="s">
        <v>1901</v>
      </c>
      <c r="B607" t="s">
        <v>1902</v>
      </c>
      <c r="C607">
        <v>28</v>
      </c>
      <c r="D607" t="s">
        <v>3119</v>
      </c>
      <c r="E607" t="s">
        <v>58</v>
      </c>
      <c r="F607" t="s">
        <v>3126</v>
      </c>
      <c r="G607" t="s">
        <v>110</v>
      </c>
      <c r="H607" t="s">
        <v>3113</v>
      </c>
      <c r="I607" t="s">
        <v>34</v>
      </c>
      <c r="J607" t="s">
        <v>1903</v>
      </c>
      <c r="K607" s="3">
        <v>45569</v>
      </c>
      <c r="L607" s="3">
        <v>45569</v>
      </c>
      <c r="M607">
        <v>227</v>
      </c>
      <c r="N607">
        <v>0</v>
      </c>
      <c r="O607">
        <v>9</v>
      </c>
      <c r="P607">
        <v>2</v>
      </c>
      <c r="Q607" t="s">
        <v>3114</v>
      </c>
      <c r="R607" t="s">
        <v>36</v>
      </c>
      <c r="S607" s="2">
        <v>18030.2</v>
      </c>
      <c r="T607" t="s">
        <v>73</v>
      </c>
      <c r="U607" t="s">
        <v>3115</v>
      </c>
      <c r="V607" t="s">
        <v>38</v>
      </c>
      <c r="W607" t="s">
        <v>39</v>
      </c>
      <c r="X607" t="s">
        <v>52</v>
      </c>
      <c r="Y607" t="s">
        <v>39</v>
      </c>
      <c r="Z607" t="s">
        <v>39</v>
      </c>
      <c r="AA607" t="s">
        <v>39</v>
      </c>
      <c r="AB607">
        <f>IF(datos_transformados[[#This Row],[Cancelacion_reserva]]="Verdadero",1,0)</f>
        <v>1</v>
      </c>
      <c r="AC607">
        <v>8</v>
      </c>
      <c r="AD607">
        <v>8</v>
      </c>
      <c r="AE607" t="s">
        <v>3116</v>
      </c>
      <c r="AF607" t="s">
        <v>41</v>
      </c>
      <c r="AG607" t="s">
        <v>53</v>
      </c>
      <c r="AH607" t="s">
        <v>54</v>
      </c>
      <c r="AI607">
        <v>4</v>
      </c>
      <c r="AJ607">
        <v>10</v>
      </c>
      <c r="AK607">
        <v>8</v>
      </c>
      <c r="AL607">
        <v>10</v>
      </c>
      <c r="AM607" t="s">
        <v>44</v>
      </c>
      <c r="AN607" t="s">
        <v>3116</v>
      </c>
      <c r="AO607" t="s">
        <v>41</v>
      </c>
      <c r="AP607">
        <v>4</v>
      </c>
      <c r="AQ607" t="s">
        <v>115</v>
      </c>
      <c r="AR607" t="s">
        <v>67</v>
      </c>
      <c r="AS607" s="1">
        <v>9015.1</v>
      </c>
      <c r="AT607" s="2">
        <v>2003.36</v>
      </c>
    </row>
    <row r="608" spans="1:46" x14ac:dyDescent="0.25">
      <c r="A608" t="s">
        <v>1904</v>
      </c>
      <c r="B608" t="s">
        <v>1905</v>
      </c>
      <c r="C608">
        <v>23</v>
      </c>
      <c r="D608" t="s">
        <v>3119</v>
      </c>
      <c r="E608" t="s">
        <v>58</v>
      </c>
      <c r="F608" t="s">
        <v>3121</v>
      </c>
      <c r="G608" t="s">
        <v>78</v>
      </c>
      <c r="H608" t="s">
        <v>91</v>
      </c>
      <c r="I608" t="s">
        <v>91</v>
      </c>
      <c r="J608" t="s">
        <v>1906</v>
      </c>
      <c r="K608" s="3">
        <v>45437</v>
      </c>
      <c r="L608" s="3">
        <v>45546</v>
      </c>
      <c r="M608">
        <v>269</v>
      </c>
      <c r="N608">
        <v>109</v>
      </c>
      <c r="O608">
        <v>6</v>
      </c>
      <c r="P608">
        <v>2</v>
      </c>
      <c r="Q608" t="s">
        <v>3114</v>
      </c>
      <c r="R608" t="s">
        <v>36</v>
      </c>
      <c r="S608" s="2">
        <v>4514.6000000000004</v>
      </c>
      <c r="T608" t="s">
        <v>37</v>
      </c>
      <c r="U608" t="s">
        <v>119</v>
      </c>
      <c r="V608" t="s">
        <v>119</v>
      </c>
      <c r="W608" t="s">
        <v>39</v>
      </c>
      <c r="X608" t="s">
        <v>40</v>
      </c>
      <c r="Y608" t="s">
        <v>39</v>
      </c>
      <c r="Z608" t="s">
        <v>39</v>
      </c>
      <c r="AA608" t="s">
        <v>39</v>
      </c>
      <c r="AB608">
        <f>IF(datos_transformados[[#This Row],[Cancelacion_reserva]]="Verdadero",1,0)</f>
        <v>1</v>
      </c>
      <c r="AC608">
        <v>1</v>
      </c>
      <c r="AD608">
        <v>5</v>
      </c>
      <c r="AE608" t="s">
        <v>3116</v>
      </c>
      <c r="AF608" t="s">
        <v>41</v>
      </c>
      <c r="AG608" t="s">
        <v>42</v>
      </c>
      <c r="AH608" t="s">
        <v>54</v>
      </c>
      <c r="AI608">
        <v>10</v>
      </c>
      <c r="AJ608">
        <v>5</v>
      </c>
      <c r="AK608">
        <v>5</v>
      </c>
      <c r="AL608">
        <v>9</v>
      </c>
      <c r="AM608" t="s">
        <v>44</v>
      </c>
      <c r="AN608" t="s">
        <v>3116</v>
      </c>
      <c r="AO608" t="s">
        <v>41</v>
      </c>
      <c r="AP608">
        <v>3</v>
      </c>
      <c r="AQ608" t="s">
        <v>39</v>
      </c>
      <c r="AR608" t="s">
        <v>67</v>
      </c>
      <c r="AS608" s="1">
        <v>2257.3000000000002</v>
      </c>
      <c r="AT608" s="2">
        <v>752.43</v>
      </c>
    </row>
    <row r="609" spans="1:46" x14ac:dyDescent="0.25">
      <c r="A609" t="s">
        <v>1907</v>
      </c>
      <c r="B609" t="s">
        <v>1908</v>
      </c>
      <c r="C609">
        <v>31</v>
      </c>
      <c r="D609" t="s">
        <v>3111</v>
      </c>
      <c r="E609" t="s">
        <v>32</v>
      </c>
      <c r="F609" t="s">
        <v>3120</v>
      </c>
      <c r="G609" t="s">
        <v>70</v>
      </c>
      <c r="H609" t="s">
        <v>34</v>
      </c>
      <c r="I609" t="s">
        <v>34</v>
      </c>
      <c r="J609" t="s">
        <v>1909</v>
      </c>
      <c r="K609" s="3">
        <v>45585</v>
      </c>
      <c r="L609" s="3">
        <v>45652</v>
      </c>
      <c r="M609">
        <v>68</v>
      </c>
      <c r="N609">
        <v>67</v>
      </c>
      <c r="O609">
        <v>11</v>
      </c>
      <c r="P609">
        <v>2</v>
      </c>
      <c r="Q609" t="s">
        <v>3114</v>
      </c>
      <c r="R609" t="s">
        <v>36</v>
      </c>
      <c r="S609" s="2">
        <v>554.70000000000005</v>
      </c>
      <c r="T609" t="s">
        <v>73</v>
      </c>
      <c r="U609" t="s">
        <v>3122</v>
      </c>
      <c r="V609" t="s">
        <v>81</v>
      </c>
      <c r="W609" t="s">
        <v>39</v>
      </c>
      <c r="X609" t="s">
        <v>40</v>
      </c>
      <c r="Y609" t="s">
        <v>39</v>
      </c>
      <c r="Z609" t="s">
        <v>39</v>
      </c>
      <c r="AA609" t="s">
        <v>39</v>
      </c>
      <c r="AB609">
        <f>IF(datos_transformados[[#This Row],[Cancelacion_reserva]]="Verdadero",1,0)</f>
        <v>0</v>
      </c>
      <c r="AC609">
        <v>8</v>
      </c>
      <c r="AD609">
        <v>10</v>
      </c>
      <c r="AE609" t="s">
        <v>3116</v>
      </c>
      <c r="AF609" t="s">
        <v>41</v>
      </c>
      <c r="AG609" t="s">
        <v>53</v>
      </c>
      <c r="AH609" t="s">
        <v>104</v>
      </c>
      <c r="AI609">
        <v>11</v>
      </c>
      <c r="AJ609">
        <v>10</v>
      </c>
      <c r="AK609">
        <v>10</v>
      </c>
      <c r="AL609">
        <v>12</v>
      </c>
      <c r="AM609" t="s">
        <v>44</v>
      </c>
      <c r="AN609" t="s">
        <v>3123</v>
      </c>
      <c r="AO609" t="s">
        <v>88</v>
      </c>
      <c r="AP609">
        <v>2</v>
      </c>
      <c r="AQ609" t="s">
        <v>99</v>
      </c>
      <c r="AR609" t="s">
        <v>46</v>
      </c>
      <c r="AS609" s="1">
        <v>277.35000000000002</v>
      </c>
      <c r="AT609" s="2">
        <v>50.43</v>
      </c>
    </row>
    <row r="610" spans="1:46" x14ac:dyDescent="0.25">
      <c r="A610" t="s">
        <v>1910</v>
      </c>
      <c r="B610" t="s">
        <v>1911</v>
      </c>
      <c r="C610">
        <v>34</v>
      </c>
      <c r="D610" t="s">
        <v>3125</v>
      </c>
      <c r="E610" t="s">
        <v>97</v>
      </c>
      <c r="F610" t="s">
        <v>85</v>
      </c>
      <c r="G610" t="s">
        <v>85</v>
      </c>
      <c r="H610" t="s">
        <v>34</v>
      </c>
      <c r="I610" t="s">
        <v>34</v>
      </c>
      <c r="J610" t="s">
        <v>1912</v>
      </c>
      <c r="K610" s="3">
        <v>45495</v>
      </c>
      <c r="L610" s="3">
        <v>45581</v>
      </c>
      <c r="M610">
        <v>5</v>
      </c>
      <c r="N610">
        <v>86</v>
      </c>
      <c r="O610">
        <v>6</v>
      </c>
      <c r="P610">
        <v>4</v>
      </c>
      <c r="Q610" t="s">
        <v>72</v>
      </c>
      <c r="R610" t="s">
        <v>72</v>
      </c>
      <c r="S610" s="2">
        <v>142.30000000000001</v>
      </c>
      <c r="T610" t="s">
        <v>80</v>
      </c>
      <c r="U610" t="s">
        <v>3118</v>
      </c>
      <c r="V610" t="s">
        <v>51</v>
      </c>
      <c r="W610" t="s">
        <v>63</v>
      </c>
      <c r="X610" t="s">
        <v>40</v>
      </c>
      <c r="Y610" t="s">
        <v>39</v>
      </c>
      <c r="Z610" t="s">
        <v>39</v>
      </c>
      <c r="AA610" t="s">
        <v>39</v>
      </c>
      <c r="AB610">
        <f>IF(datos_transformados[[#This Row],[Cancelacion_reserva]]="Verdadero",1,0)</f>
        <v>1</v>
      </c>
      <c r="AC610">
        <v>6</v>
      </c>
      <c r="AD610">
        <v>5</v>
      </c>
      <c r="AE610" t="s">
        <v>3116</v>
      </c>
      <c r="AF610" t="s">
        <v>41</v>
      </c>
      <c r="AG610" t="s">
        <v>53</v>
      </c>
      <c r="AH610" t="s">
        <v>54</v>
      </c>
      <c r="AI610">
        <v>5</v>
      </c>
      <c r="AJ610">
        <v>7</v>
      </c>
      <c r="AK610">
        <v>12</v>
      </c>
      <c r="AL610">
        <v>10</v>
      </c>
      <c r="AM610" t="s">
        <v>44</v>
      </c>
      <c r="AN610" t="s">
        <v>3116</v>
      </c>
      <c r="AO610" t="s">
        <v>41</v>
      </c>
      <c r="AP610">
        <v>5</v>
      </c>
      <c r="AQ610" t="s">
        <v>99</v>
      </c>
      <c r="AR610" t="s">
        <v>46</v>
      </c>
      <c r="AS610" s="1">
        <v>35.58</v>
      </c>
      <c r="AT610" s="2">
        <v>23.72</v>
      </c>
    </row>
    <row r="611" spans="1:46" x14ac:dyDescent="0.25">
      <c r="A611" t="s">
        <v>1913</v>
      </c>
      <c r="B611" t="s">
        <v>1914</v>
      </c>
      <c r="C611">
        <v>21</v>
      </c>
      <c r="D611" t="s">
        <v>3119</v>
      </c>
      <c r="E611" t="s">
        <v>58</v>
      </c>
      <c r="F611" t="s">
        <v>3121</v>
      </c>
      <c r="G611" t="s">
        <v>78</v>
      </c>
      <c r="H611" t="s">
        <v>34</v>
      </c>
      <c r="I611" t="s">
        <v>34</v>
      </c>
      <c r="J611" t="s">
        <v>1915</v>
      </c>
      <c r="K611" s="3">
        <v>45503</v>
      </c>
      <c r="L611" s="3">
        <v>45577</v>
      </c>
      <c r="M611">
        <v>235</v>
      </c>
      <c r="N611">
        <v>74</v>
      </c>
      <c r="O611">
        <v>2</v>
      </c>
      <c r="P611">
        <v>1</v>
      </c>
      <c r="Q611" t="s">
        <v>61</v>
      </c>
      <c r="R611" t="s">
        <v>61</v>
      </c>
      <c r="S611" s="2">
        <v>19032.7</v>
      </c>
      <c r="T611" t="s">
        <v>80</v>
      </c>
      <c r="U611" t="s">
        <v>62</v>
      </c>
      <c r="V611" t="s">
        <v>62</v>
      </c>
      <c r="W611" t="s">
        <v>63</v>
      </c>
      <c r="X611" t="s">
        <v>40</v>
      </c>
      <c r="Y611" t="s">
        <v>65</v>
      </c>
      <c r="Z611" t="s">
        <v>65</v>
      </c>
      <c r="AA611" t="s">
        <v>65</v>
      </c>
      <c r="AB611">
        <f>IF(datos_transformados[[#This Row],[Cancelacion_reserva]]="Verdadero",1,0)</f>
        <v>1</v>
      </c>
      <c r="AC611">
        <v>5</v>
      </c>
      <c r="AD611">
        <v>1</v>
      </c>
      <c r="AE611" t="s">
        <v>3116</v>
      </c>
      <c r="AF611" t="s">
        <v>41</v>
      </c>
      <c r="AG611" t="s">
        <v>53</v>
      </c>
      <c r="AH611" t="s">
        <v>54</v>
      </c>
      <c r="AI611">
        <v>8</v>
      </c>
      <c r="AJ611">
        <v>7</v>
      </c>
      <c r="AK611">
        <v>5</v>
      </c>
      <c r="AL611">
        <v>10</v>
      </c>
      <c r="AM611" t="s">
        <v>55</v>
      </c>
      <c r="AN611" t="s">
        <v>3116</v>
      </c>
      <c r="AO611" t="s">
        <v>41</v>
      </c>
      <c r="AP611">
        <v>3</v>
      </c>
      <c r="AQ611" t="s">
        <v>45</v>
      </c>
      <c r="AR611" t="s">
        <v>67</v>
      </c>
      <c r="AS611" s="1">
        <v>19032.7</v>
      </c>
      <c r="AT611" s="2">
        <v>9516.35</v>
      </c>
    </row>
    <row r="612" spans="1:46" x14ac:dyDescent="0.25">
      <c r="A612" t="s">
        <v>1916</v>
      </c>
      <c r="B612" t="s">
        <v>1917</v>
      </c>
      <c r="C612">
        <v>28</v>
      </c>
      <c r="D612" t="s">
        <v>3119</v>
      </c>
      <c r="E612" t="s">
        <v>58</v>
      </c>
      <c r="F612" t="s">
        <v>3112</v>
      </c>
      <c r="G612" t="s">
        <v>33</v>
      </c>
      <c r="H612" t="s">
        <v>34</v>
      </c>
      <c r="I612" t="s">
        <v>34</v>
      </c>
      <c r="J612" t="s">
        <v>1918</v>
      </c>
      <c r="K612" s="3">
        <v>45344</v>
      </c>
      <c r="L612" s="3">
        <v>45345</v>
      </c>
      <c r="M612">
        <v>119</v>
      </c>
      <c r="N612">
        <v>1</v>
      </c>
      <c r="O612">
        <v>10</v>
      </c>
      <c r="P612">
        <v>1</v>
      </c>
      <c r="Q612" t="s">
        <v>61</v>
      </c>
      <c r="R612" t="s">
        <v>61</v>
      </c>
      <c r="S612" s="2">
        <v>17949.8</v>
      </c>
      <c r="T612" t="s">
        <v>80</v>
      </c>
      <c r="U612" t="s">
        <v>3115</v>
      </c>
      <c r="V612" t="s">
        <v>38</v>
      </c>
      <c r="W612" t="s">
        <v>74</v>
      </c>
      <c r="X612" t="s">
        <v>64</v>
      </c>
      <c r="Y612" t="s">
        <v>229</v>
      </c>
      <c r="Z612" t="s">
        <v>229</v>
      </c>
      <c r="AA612" t="s">
        <v>229</v>
      </c>
      <c r="AB612">
        <f>IF(datos_transformados[[#This Row],[Cancelacion_reserva]]="Verdadero",1,0)</f>
        <v>0</v>
      </c>
      <c r="AC612">
        <v>9</v>
      </c>
      <c r="AD612">
        <v>9</v>
      </c>
      <c r="AE612" t="s">
        <v>3116</v>
      </c>
      <c r="AF612" t="s">
        <v>41</v>
      </c>
      <c r="AG612" t="s">
        <v>53</v>
      </c>
      <c r="AH612" t="s">
        <v>104</v>
      </c>
      <c r="AI612">
        <v>7</v>
      </c>
      <c r="AJ612">
        <v>2</v>
      </c>
      <c r="AK612">
        <v>5</v>
      </c>
      <c r="AL612">
        <v>2</v>
      </c>
      <c r="AM612" t="s">
        <v>44</v>
      </c>
      <c r="AN612" t="s">
        <v>3123</v>
      </c>
      <c r="AO612" t="s">
        <v>88</v>
      </c>
      <c r="AP612">
        <v>4</v>
      </c>
      <c r="AQ612" t="s">
        <v>115</v>
      </c>
      <c r="AR612" t="s">
        <v>67</v>
      </c>
      <c r="AS612" s="1">
        <v>17949.8</v>
      </c>
      <c r="AT612" s="2">
        <v>1794.98</v>
      </c>
    </row>
    <row r="613" spans="1:46" x14ac:dyDescent="0.25">
      <c r="A613" t="s">
        <v>1919</v>
      </c>
      <c r="B613" t="s">
        <v>1920</v>
      </c>
      <c r="C613">
        <v>24</v>
      </c>
      <c r="D613" t="s">
        <v>3111</v>
      </c>
      <c r="E613" t="s">
        <v>32</v>
      </c>
      <c r="F613" t="s">
        <v>85</v>
      </c>
      <c r="G613" t="s">
        <v>85</v>
      </c>
      <c r="H613" t="s">
        <v>34</v>
      </c>
      <c r="I613" t="s">
        <v>34</v>
      </c>
      <c r="J613" t="s">
        <v>1921</v>
      </c>
      <c r="K613" s="3">
        <v>45346</v>
      </c>
      <c r="L613" s="3">
        <v>45468</v>
      </c>
      <c r="M613">
        <v>62</v>
      </c>
      <c r="N613">
        <v>122</v>
      </c>
      <c r="O613">
        <v>6</v>
      </c>
      <c r="P613">
        <v>1</v>
      </c>
      <c r="Q613" t="s">
        <v>61</v>
      </c>
      <c r="R613" t="s">
        <v>61</v>
      </c>
      <c r="S613" s="2">
        <v>18234.400000000001</v>
      </c>
      <c r="T613" t="s">
        <v>37</v>
      </c>
      <c r="U613" t="s">
        <v>3122</v>
      </c>
      <c r="V613" t="s">
        <v>81</v>
      </c>
      <c r="W613" t="s">
        <v>74</v>
      </c>
      <c r="X613" t="s">
        <v>64</v>
      </c>
      <c r="Y613" t="s">
        <v>39</v>
      </c>
      <c r="Z613" t="s">
        <v>120</v>
      </c>
      <c r="AA613" t="s">
        <v>120</v>
      </c>
      <c r="AB613">
        <f>IF(datos_transformados[[#This Row],[Cancelacion_reserva]]="Verdadero",1,0)</f>
        <v>1</v>
      </c>
      <c r="AC613">
        <v>2</v>
      </c>
      <c r="AD613">
        <v>5</v>
      </c>
      <c r="AE613" t="s">
        <v>3116</v>
      </c>
      <c r="AF613" t="s">
        <v>41</v>
      </c>
      <c r="AG613" t="s">
        <v>53</v>
      </c>
      <c r="AH613" t="s">
        <v>54</v>
      </c>
      <c r="AI613">
        <v>8</v>
      </c>
      <c r="AJ613">
        <v>2</v>
      </c>
      <c r="AK613">
        <v>4</v>
      </c>
      <c r="AL613">
        <v>6</v>
      </c>
      <c r="AM613" t="s">
        <v>55</v>
      </c>
      <c r="AN613" t="s">
        <v>3116</v>
      </c>
      <c r="AO613" t="s">
        <v>41</v>
      </c>
      <c r="AP613">
        <v>2</v>
      </c>
      <c r="AQ613" t="s">
        <v>45</v>
      </c>
      <c r="AR613" t="s">
        <v>67</v>
      </c>
      <c r="AS613" s="1">
        <v>18234.400000000001</v>
      </c>
      <c r="AT613" s="2">
        <v>3039.07</v>
      </c>
    </row>
    <row r="614" spans="1:46" x14ac:dyDescent="0.25">
      <c r="A614" t="s">
        <v>1922</v>
      </c>
      <c r="B614" t="s">
        <v>1923</v>
      </c>
      <c r="C614">
        <v>43</v>
      </c>
      <c r="D614" t="s">
        <v>3119</v>
      </c>
      <c r="E614" t="s">
        <v>58</v>
      </c>
      <c r="F614" t="s">
        <v>59</v>
      </c>
      <c r="G614" t="s">
        <v>59</v>
      </c>
      <c r="H614" t="s">
        <v>34</v>
      </c>
      <c r="I614" t="s">
        <v>34</v>
      </c>
      <c r="J614" t="s">
        <v>1924</v>
      </c>
      <c r="K614" s="3">
        <v>45601</v>
      </c>
      <c r="L614" s="3">
        <v>45607</v>
      </c>
      <c r="M614">
        <v>70</v>
      </c>
      <c r="N614">
        <v>6</v>
      </c>
      <c r="O614">
        <v>6</v>
      </c>
      <c r="P614">
        <v>1</v>
      </c>
      <c r="Q614" t="s">
        <v>72</v>
      </c>
      <c r="R614" t="s">
        <v>72</v>
      </c>
      <c r="S614" s="2">
        <v>245.3</v>
      </c>
      <c r="T614" t="s">
        <v>37</v>
      </c>
      <c r="U614" t="s">
        <v>3124</v>
      </c>
      <c r="V614" t="s">
        <v>93</v>
      </c>
      <c r="W614" t="s">
        <v>74</v>
      </c>
      <c r="X614" t="s">
        <v>52</v>
      </c>
      <c r="Y614" t="s">
        <v>39</v>
      </c>
      <c r="Z614" t="s">
        <v>39</v>
      </c>
      <c r="AA614" t="s">
        <v>39</v>
      </c>
      <c r="AB614">
        <f>IF(datos_transformados[[#This Row],[Cancelacion_reserva]]="Verdadero",1,0)</f>
        <v>0</v>
      </c>
      <c r="AC614">
        <v>6</v>
      </c>
      <c r="AD614">
        <v>5</v>
      </c>
      <c r="AE614" t="s">
        <v>3116</v>
      </c>
      <c r="AF614" t="s">
        <v>41</v>
      </c>
      <c r="AG614" t="s">
        <v>53</v>
      </c>
      <c r="AH614" t="s">
        <v>104</v>
      </c>
      <c r="AI614">
        <v>10</v>
      </c>
      <c r="AJ614">
        <v>11</v>
      </c>
      <c r="AK614">
        <v>1</v>
      </c>
      <c r="AL614">
        <v>11</v>
      </c>
      <c r="AM614" t="s">
        <v>55</v>
      </c>
      <c r="AN614" t="s">
        <v>3123</v>
      </c>
      <c r="AO614" t="s">
        <v>88</v>
      </c>
      <c r="AP614">
        <v>5</v>
      </c>
      <c r="AQ614" t="s">
        <v>99</v>
      </c>
      <c r="AR614" t="s">
        <v>94</v>
      </c>
      <c r="AS614" s="1">
        <v>245.3</v>
      </c>
      <c r="AT614" s="2">
        <v>40.880000000000003</v>
      </c>
    </row>
    <row r="615" spans="1:46" x14ac:dyDescent="0.25">
      <c r="A615" t="s">
        <v>1925</v>
      </c>
      <c r="B615" t="s">
        <v>1926</v>
      </c>
      <c r="C615">
        <v>55</v>
      </c>
      <c r="D615" t="s">
        <v>3111</v>
      </c>
      <c r="E615" t="s">
        <v>32</v>
      </c>
      <c r="F615" t="s">
        <v>59</v>
      </c>
      <c r="G615" t="s">
        <v>59</v>
      </c>
      <c r="H615" t="s">
        <v>34</v>
      </c>
      <c r="I615" t="s">
        <v>34</v>
      </c>
      <c r="J615" t="s">
        <v>1927</v>
      </c>
      <c r="K615" s="3">
        <v>45442</v>
      </c>
      <c r="L615" s="3">
        <v>45549</v>
      </c>
      <c r="M615">
        <v>10</v>
      </c>
      <c r="N615">
        <v>107</v>
      </c>
      <c r="O615">
        <v>7</v>
      </c>
      <c r="P615">
        <v>2</v>
      </c>
      <c r="Q615" t="s">
        <v>61</v>
      </c>
      <c r="R615" t="s">
        <v>61</v>
      </c>
      <c r="S615" s="2">
        <v>18386.8</v>
      </c>
      <c r="T615" t="s">
        <v>37</v>
      </c>
      <c r="U615" t="s">
        <v>3122</v>
      </c>
      <c r="V615" t="s">
        <v>81</v>
      </c>
      <c r="W615" t="s">
        <v>74</v>
      </c>
      <c r="X615" t="s">
        <v>40</v>
      </c>
      <c r="Y615" t="s">
        <v>65</v>
      </c>
      <c r="Z615" t="s">
        <v>65</v>
      </c>
      <c r="AA615" t="s">
        <v>65</v>
      </c>
      <c r="AB615">
        <f>IF(datos_transformados[[#This Row],[Cancelacion_reserva]]="Verdadero",1,0)</f>
        <v>1</v>
      </c>
      <c r="AC615">
        <v>8</v>
      </c>
      <c r="AD615">
        <v>6</v>
      </c>
      <c r="AE615" t="s">
        <v>3123</v>
      </c>
      <c r="AF615" t="s">
        <v>88</v>
      </c>
      <c r="AG615" t="s">
        <v>82</v>
      </c>
      <c r="AH615" t="s">
        <v>54</v>
      </c>
      <c r="AI615">
        <v>9</v>
      </c>
      <c r="AJ615">
        <v>5</v>
      </c>
      <c r="AK615">
        <v>3</v>
      </c>
      <c r="AL615">
        <v>9</v>
      </c>
      <c r="AM615" t="s">
        <v>44</v>
      </c>
      <c r="AN615" t="s">
        <v>3116</v>
      </c>
      <c r="AO615" t="s">
        <v>41</v>
      </c>
      <c r="AP615">
        <v>1</v>
      </c>
      <c r="AQ615" t="s">
        <v>45</v>
      </c>
      <c r="AR615" t="s">
        <v>146</v>
      </c>
      <c r="AS615" s="1">
        <v>9193.4</v>
      </c>
      <c r="AT615" s="2">
        <v>2626.69</v>
      </c>
    </row>
    <row r="616" spans="1:46" x14ac:dyDescent="0.25">
      <c r="A616" t="s">
        <v>1928</v>
      </c>
      <c r="B616" t="s">
        <v>1929</v>
      </c>
      <c r="C616">
        <v>36</v>
      </c>
      <c r="D616" t="s">
        <v>3125</v>
      </c>
      <c r="E616" t="s">
        <v>97</v>
      </c>
      <c r="F616" t="s">
        <v>59</v>
      </c>
      <c r="G616" t="s">
        <v>59</v>
      </c>
      <c r="H616" t="s">
        <v>91</v>
      </c>
      <c r="I616" t="s">
        <v>91</v>
      </c>
      <c r="J616" t="s">
        <v>1930</v>
      </c>
      <c r="K616" s="3">
        <v>45336</v>
      </c>
      <c r="L616" s="3">
        <v>45623</v>
      </c>
      <c r="M616">
        <v>121</v>
      </c>
      <c r="N616">
        <v>287</v>
      </c>
      <c r="O616">
        <v>6</v>
      </c>
      <c r="P616">
        <v>3</v>
      </c>
      <c r="Q616" t="s">
        <v>61</v>
      </c>
      <c r="R616" t="s">
        <v>61</v>
      </c>
      <c r="S616" s="2">
        <v>6327.6</v>
      </c>
      <c r="T616" t="s">
        <v>73</v>
      </c>
      <c r="U616" t="s">
        <v>3115</v>
      </c>
      <c r="V616" t="s">
        <v>38</v>
      </c>
      <c r="W616" t="s">
        <v>74</v>
      </c>
      <c r="X616" t="s">
        <v>64</v>
      </c>
      <c r="Y616" t="s">
        <v>229</v>
      </c>
      <c r="Z616" t="s">
        <v>229</v>
      </c>
      <c r="AA616" t="s">
        <v>229</v>
      </c>
      <c r="AB616">
        <f>IF(datos_transformados[[#This Row],[Cancelacion_reserva]]="Verdadero",1,0)</f>
        <v>0</v>
      </c>
      <c r="AC616">
        <v>5</v>
      </c>
      <c r="AD616">
        <v>5</v>
      </c>
      <c r="AE616" t="s">
        <v>3123</v>
      </c>
      <c r="AF616" t="s">
        <v>88</v>
      </c>
      <c r="AG616" t="s">
        <v>53</v>
      </c>
      <c r="AH616" t="s">
        <v>104</v>
      </c>
      <c r="AI616">
        <v>1</v>
      </c>
      <c r="AJ616">
        <v>2</v>
      </c>
      <c r="AK616">
        <v>4</v>
      </c>
      <c r="AL616">
        <v>11</v>
      </c>
      <c r="AM616" t="s">
        <v>55</v>
      </c>
      <c r="AN616" t="s">
        <v>3123</v>
      </c>
      <c r="AO616" t="s">
        <v>88</v>
      </c>
      <c r="AP616">
        <v>1</v>
      </c>
      <c r="AQ616" t="s">
        <v>66</v>
      </c>
      <c r="AR616" t="s">
        <v>46</v>
      </c>
      <c r="AS616" s="1">
        <v>2109.1999999999998</v>
      </c>
      <c r="AT616" s="2">
        <v>1054.5999999999999</v>
      </c>
    </row>
    <row r="617" spans="1:46" x14ac:dyDescent="0.25">
      <c r="A617" t="s">
        <v>1931</v>
      </c>
      <c r="B617" t="s">
        <v>1932</v>
      </c>
      <c r="C617">
        <v>53</v>
      </c>
      <c r="D617" t="s">
        <v>3111</v>
      </c>
      <c r="E617" t="s">
        <v>32</v>
      </c>
      <c r="F617" t="s">
        <v>59</v>
      </c>
      <c r="G617" t="s">
        <v>59</v>
      </c>
      <c r="H617" t="s">
        <v>34</v>
      </c>
      <c r="I617" t="s">
        <v>34</v>
      </c>
      <c r="J617" t="s">
        <v>1933</v>
      </c>
      <c r="K617" s="3">
        <v>45496</v>
      </c>
      <c r="L617" s="3">
        <v>45561</v>
      </c>
      <c r="M617">
        <v>40</v>
      </c>
      <c r="N617">
        <v>65</v>
      </c>
      <c r="O617">
        <v>5</v>
      </c>
      <c r="P617">
        <v>4</v>
      </c>
      <c r="Q617" t="s">
        <v>3114</v>
      </c>
      <c r="R617" t="s">
        <v>36</v>
      </c>
      <c r="S617" s="2">
        <v>19553.099999999999</v>
      </c>
      <c r="T617" t="s">
        <v>37</v>
      </c>
      <c r="U617" t="s">
        <v>62</v>
      </c>
      <c r="V617" t="s">
        <v>62</v>
      </c>
      <c r="W617" t="s">
        <v>39</v>
      </c>
      <c r="X617" t="s">
        <v>52</v>
      </c>
      <c r="Y617" t="s">
        <v>39</v>
      </c>
      <c r="Z617" t="s">
        <v>39</v>
      </c>
      <c r="AA617" t="s">
        <v>39</v>
      </c>
      <c r="AB617">
        <f>IF(datos_transformados[[#This Row],[Cancelacion_reserva]]="Verdadero",1,0)</f>
        <v>1</v>
      </c>
      <c r="AC617">
        <v>2</v>
      </c>
      <c r="AD617">
        <v>4</v>
      </c>
      <c r="AE617" t="s">
        <v>3123</v>
      </c>
      <c r="AF617" t="s">
        <v>88</v>
      </c>
      <c r="AG617" t="s">
        <v>53</v>
      </c>
      <c r="AH617" t="s">
        <v>43</v>
      </c>
      <c r="AI617">
        <v>10</v>
      </c>
      <c r="AJ617">
        <v>7</v>
      </c>
      <c r="AK617">
        <v>4</v>
      </c>
      <c r="AL617">
        <v>9</v>
      </c>
      <c r="AM617" t="s">
        <v>44</v>
      </c>
      <c r="AN617" t="s">
        <v>3116</v>
      </c>
      <c r="AO617" t="s">
        <v>41</v>
      </c>
      <c r="AP617">
        <v>5</v>
      </c>
      <c r="AQ617" t="s">
        <v>99</v>
      </c>
      <c r="AR617" t="s">
        <v>146</v>
      </c>
      <c r="AS617" s="1">
        <v>4888.28</v>
      </c>
      <c r="AT617" s="2">
        <v>3910.62</v>
      </c>
    </row>
    <row r="618" spans="1:46" x14ac:dyDescent="0.25">
      <c r="A618" t="s">
        <v>1934</v>
      </c>
      <c r="B618" t="s">
        <v>1935</v>
      </c>
      <c r="C618">
        <v>44</v>
      </c>
      <c r="D618" t="s">
        <v>3111</v>
      </c>
      <c r="E618" t="s">
        <v>32</v>
      </c>
      <c r="F618" t="s">
        <v>3112</v>
      </c>
      <c r="G618" t="s">
        <v>33</v>
      </c>
      <c r="H618" t="s">
        <v>34</v>
      </c>
      <c r="I618" t="s">
        <v>34</v>
      </c>
      <c r="J618" t="s">
        <v>1936</v>
      </c>
      <c r="K618" s="3">
        <v>45506</v>
      </c>
      <c r="L618" s="3">
        <v>45586</v>
      </c>
      <c r="M618">
        <v>354</v>
      </c>
      <c r="N618">
        <v>80</v>
      </c>
      <c r="O618">
        <v>10</v>
      </c>
      <c r="P618">
        <v>3</v>
      </c>
      <c r="Q618" t="s">
        <v>61</v>
      </c>
      <c r="R618" t="s">
        <v>61</v>
      </c>
      <c r="S618" s="2">
        <v>13600.5</v>
      </c>
      <c r="T618" t="s">
        <v>37</v>
      </c>
      <c r="U618" t="s">
        <v>3115</v>
      </c>
      <c r="V618" t="s">
        <v>38</v>
      </c>
      <c r="W618" t="s">
        <v>74</v>
      </c>
      <c r="X618" t="s">
        <v>64</v>
      </c>
      <c r="Y618" t="s">
        <v>65</v>
      </c>
      <c r="Z618" t="s">
        <v>65</v>
      </c>
      <c r="AA618" t="s">
        <v>65</v>
      </c>
      <c r="AB618">
        <f>IF(datos_transformados[[#This Row],[Cancelacion_reserva]]="Verdadero",1,0)</f>
        <v>1</v>
      </c>
      <c r="AC618">
        <v>8</v>
      </c>
      <c r="AD618">
        <v>9</v>
      </c>
      <c r="AE618" t="s">
        <v>3123</v>
      </c>
      <c r="AF618" t="s">
        <v>88</v>
      </c>
      <c r="AG618" t="s">
        <v>53</v>
      </c>
      <c r="AH618" t="s">
        <v>43</v>
      </c>
      <c r="AI618">
        <v>2</v>
      </c>
      <c r="AJ618">
        <v>8</v>
      </c>
      <c r="AK618">
        <v>1</v>
      </c>
      <c r="AL618">
        <v>10</v>
      </c>
      <c r="AM618" t="s">
        <v>55</v>
      </c>
      <c r="AN618" t="s">
        <v>3116</v>
      </c>
      <c r="AO618" t="s">
        <v>41</v>
      </c>
      <c r="AP618">
        <v>2</v>
      </c>
      <c r="AQ618" t="s">
        <v>45</v>
      </c>
      <c r="AR618" t="s">
        <v>94</v>
      </c>
      <c r="AS618" s="1">
        <v>4533.5</v>
      </c>
      <c r="AT618" s="2">
        <v>1360.05</v>
      </c>
    </row>
    <row r="619" spans="1:46" x14ac:dyDescent="0.25">
      <c r="A619" t="s">
        <v>1937</v>
      </c>
      <c r="B619" t="s">
        <v>1938</v>
      </c>
      <c r="C619">
        <v>21</v>
      </c>
      <c r="D619" t="s">
        <v>3111</v>
      </c>
      <c r="E619" t="s">
        <v>32</v>
      </c>
      <c r="F619" t="s">
        <v>3112</v>
      </c>
      <c r="G619" t="s">
        <v>33</v>
      </c>
      <c r="H619" t="s">
        <v>34</v>
      </c>
      <c r="I619" t="s">
        <v>34</v>
      </c>
      <c r="J619" t="s">
        <v>1939</v>
      </c>
      <c r="K619" s="3">
        <v>45586</v>
      </c>
      <c r="L619" s="3">
        <v>45590</v>
      </c>
      <c r="M619">
        <v>161</v>
      </c>
      <c r="N619">
        <v>4</v>
      </c>
      <c r="O619">
        <v>7</v>
      </c>
      <c r="P619">
        <v>1</v>
      </c>
      <c r="Q619" t="s">
        <v>61</v>
      </c>
      <c r="R619" t="s">
        <v>61</v>
      </c>
      <c r="S619" s="2">
        <v>4154.3</v>
      </c>
      <c r="T619" t="s">
        <v>73</v>
      </c>
      <c r="U619" t="s">
        <v>87</v>
      </c>
      <c r="V619" t="s">
        <v>87</v>
      </c>
      <c r="W619" t="s">
        <v>74</v>
      </c>
      <c r="X619" t="s">
        <v>40</v>
      </c>
      <c r="Y619" t="s">
        <v>229</v>
      </c>
      <c r="Z619" t="s">
        <v>229</v>
      </c>
      <c r="AA619" t="s">
        <v>229</v>
      </c>
      <c r="AB619">
        <f>IF(datos_transformados[[#This Row],[Cancelacion_reserva]]="Verdadero",1,0)</f>
        <v>1</v>
      </c>
      <c r="AC619">
        <v>9</v>
      </c>
      <c r="AD619">
        <v>6</v>
      </c>
      <c r="AE619" t="s">
        <v>3123</v>
      </c>
      <c r="AF619" t="s">
        <v>88</v>
      </c>
      <c r="AG619" t="s">
        <v>53</v>
      </c>
      <c r="AH619" t="s">
        <v>104</v>
      </c>
      <c r="AI619">
        <v>2</v>
      </c>
      <c r="AJ619">
        <v>10</v>
      </c>
      <c r="AK619">
        <v>7</v>
      </c>
      <c r="AL619">
        <v>10</v>
      </c>
      <c r="AM619" t="s">
        <v>55</v>
      </c>
      <c r="AN619" t="s">
        <v>3116</v>
      </c>
      <c r="AO619" t="s">
        <v>41</v>
      </c>
      <c r="AP619">
        <v>4</v>
      </c>
      <c r="AQ619" t="s">
        <v>99</v>
      </c>
      <c r="AR619" t="s">
        <v>67</v>
      </c>
      <c r="AS619" s="1">
        <v>4154.3</v>
      </c>
      <c r="AT619" s="2">
        <v>593.47</v>
      </c>
    </row>
    <row r="620" spans="1:46" x14ac:dyDescent="0.25">
      <c r="A620" t="s">
        <v>1940</v>
      </c>
      <c r="B620" t="s">
        <v>1941</v>
      </c>
      <c r="C620">
        <v>59</v>
      </c>
      <c r="D620" t="s">
        <v>3119</v>
      </c>
      <c r="E620" t="s">
        <v>58</v>
      </c>
      <c r="F620" t="s">
        <v>3117</v>
      </c>
      <c r="G620" t="s">
        <v>49</v>
      </c>
      <c r="H620" t="s">
        <v>91</v>
      </c>
      <c r="I620" t="s">
        <v>91</v>
      </c>
      <c r="J620" t="s">
        <v>1942</v>
      </c>
      <c r="K620" s="3">
        <v>45348</v>
      </c>
      <c r="L620" s="3">
        <v>45360</v>
      </c>
      <c r="M620">
        <v>59</v>
      </c>
      <c r="N620">
        <v>12</v>
      </c>
      <c r="O620">
        <v>1</v>
      </c>
      <c r="P620">
        <v>1</v>
      </c>
      <c r="Q620" t="s">
        <v>61</v>
      </c>
      <c r="R620" t="s">
        <v>61</v>
      </c>
      <c r="S620" s="2">
        <v>19852.5</v>
      </c>
      <c r="T620" t="s">
        <v>73</v>
      </c>
      <c r="U620" t="s">
        <v>3115</v>
      </c>
      <c r="V620" t="s">
        <v>38</v>
      </c>
      <c r="W620" t="s">
        <v>74</v>
      </c>
      <c r="X620" t="s">
        <v>52</v>
      </c>
      <c r="Y620" t="s">
        <v>3127</v>
      </c>
      <c r="Z620" t="s">
        <v>3127</v>
      </c>
      <c r="AA620" t="s">
        <v>130</v>
      </c>
      <c r="AB620">
        <f>IF(datos_transformados[[#This Row],[Cancelacion_reserva]]="Verdadero",1,0)</f>
        <v>0</v>
      </c>
      <c r="AC620">
        <v>6</v>
      </c>
      <c r="AD620">
        <v>0</v>
      </c>
      <c r="AE620" t="s">
        <v>3123</v>
      </c>
      <c r="AF620" t="s">
        <v>88</v>
      </c>
      <c r="AG620" t="s">
        <v>53</v>
      </c>
      <c r="AH620" t="s">
        <v>104</v>
      </c>
      <c r="AI620">
        <v>7</v>
      </c>
      <c r="AJ620">
        <v>2</v>
      </c>
      <c r="AK620">
        <v>7</v>
      </c>
      <c r="AL620">
        <v>3</v>
      </c>
      <c r="AM620" t="s">
        <v>44</v>
      </c>
      <c r="AN620" t="s">
        <v>3123</v>
      </c>
      <c r="AO620" t="s">
        <v>88</v>
      </c>
      <c r="AP620">
        <v>5</v>
      </c>
      <c r="AQ620" t="s">
        <v>165</v>
      </c>
      <c r="AR620" t="s">
        <v>146</v>
      </c>
      <c r="AS620" s="1">
        <v>19852.5</v>
      </c>
      <c r="AT620" s="2">
        <v>19852.5</v>
      </c>
    </row>
    <row r="621" spans="1:46" x14ac:dyDescent="0.25">
      <c r="A621" t="s">
        <v>1943</v>
      </c>
      <c r="B621" t="s">
        <v>1944</v>
      </c>
      <c r="C621">
        <v>57</v>
      </c>
      <c r="D621" t="s">
        <v>3111</v>
      </c>
      <c r="E621" t="s">
        <v>32</v>
      </c>
      <c r="F621" t="s">
        <v>59</v>
      </c>
      <c r="G621" t="s">
        <v>59</v>
      </c>
      <c r="H621" t="s">
        <v>34</v>
      </c>
      <c r="I621" t="s">
        <v>34</v>
      </c>
      <c r="J621" t="s">
        <v>1945</v>
      </c>
      <c r="K621" s="3">
        <v>45480</v>
      </c>
      <c r="L621" s="3">
        <v>45523</v>
      </c>
      <c r="M621">
        <v>326</v>
      </c>
      <c r="N621">
        <v>43</v>
      </c>
      <c r="O621">
        <v>2</v>
      </c>
      <c r="P621">
        <v>4</v>
      </c>
      <c r="Q621" t="s">
        <v>61</v>
      </c>
      <c r="R621" t="s">
        <v>61</v>
      </c>
      <c r="S621" s="2">
        <v>6570.6</v>
      </c>
      <c r="T621" t="s">
        <v>80</v>
      </c>
      <c r="U621" t="s">
        <v>3118</v>
      </c>
      <c r="V621" t="s">
        <v>51</v>
      </c>
      <c r="W621" t="s">
        <v>74</v>
      </c>
      <c r="X621" t="s">
        <v>52</v>
      </c>
      <c r="Y621" t="s">
        <v>3127</v>
      </c>
      <c r="Z621" t="s">
        <v>3127</v>
      </c>
      <c r="AA621" t="s">
        <v>130</v>
      </c>
      <c r="AB621">
        <f>IF(datos_transformados[[#This Row],[Cancelacion_reserva]]="Verdadero",1,0)</f>
        <v>1</v>
      </c>
      <c r="AC621">
        <v>7</v>
      </c>
      <c r="AD621">
        <v>1</v>
      </c>
      <c r="AE621" t="s">
        <v>3123</v>
      </c>
      <c r="AF621" t="s">
        <v>88</v>
      </c>
      <c r="AG621" t="s">
        <v>42</v>
      </c>
      <c r="AH621" t="s">
        <v>104</v>
      </c>
      <c r="AI621">
        <v>1</v>
      </c>
      <c r="AJ621">
        <v>7</v>
      </c>
      <c r="AK621">
        <v>2</v>
      </c>
      <c r="AL621">
        <v>8</v>
      </c>
      <c r="AM621" t="s">
        <v>44</v>
      </c>
      <c r="AN621" t="s">
        <v>3116</v>
      </c>
      <c r="AO621" t="s">
        <v>41</v>
      </c>
      <c r="AP621">
        <v>2</v>
      </c>
      <c r="AQ621" t="s">
        <v>45</v>
      </c>
      <c r="AR621" t="s">
        <v>146</v>
      </c>
      <c r="AS621" s="1">
        <v>1642.65</v>
      </c>
      <c r="AT621" s="2">
        <v>3285.3</v>
      </c>
    </row>
    <row r="622" spans="1:46" x14ac:dyDescent="0.25">
      <c r="A622" t="s">
        <v>1946</v>
      </c>
      <c r="B622" t="s">
        <v>1947</v>
      </c>
      <c r="C622">
        <v>25</v>
      </c>
      <c r="D622" t="s">
        <v>3125</v>
      </c>
      <c r="E622" t="s">
        <v>97</v>
      </c>
      <c r="F622" t="s">
        <v>3126</v>
      </c>
      <c r="G622" t="s">
        <v>110</v>
      </c>
      <c r="H622" t="s">
        <v>91</v>
      </c>
      <c r="I622" t="s">
        <v>91</v>
      </c>
      <c r="J622" t="s">
        <v>1948</v>
      </c>
      <c r="K622" s="3">
        <v>45451</v>
      </c>
      <c r="L622" s="3">
        <v>45649</v>
      </c>
      <c r="M622">
        <v>125</v>
      </c>
      <c r="N622">
        <v>198</v>
      </c>
      <c r="O622">
        <v>9</v>
      </c>
      <c r="P622">
        <v>1</v>
      </c>
      <c r="Q622" t="s">
        <v>72</v>
      </c>
      <c r="R622" t="s">
        <v>72</v>
      </c>
      <c r="S622" s="2">
        <v>4293.8999999999996</v>
      </c>
      <c r="T622" t="s">
        <v>37</v>
      </c>
      <c r="U622" t="s">
        <v>3124</v>
      </c>
      <c r="V622" t="s">
        <v>93</v>
      </c>
      <c r="W622" t="s">
        <v>63</v>
      </c>
      <c r="X622" t="s">
        <v>40</v>
      </c>
      <c r="Y622" t="s">
        <v>39</v>
      </c>
      <c r="Z622" t="s">
        <v>39</v>
      </c>
      <c r="AA622" t="s">
        <v>39</v>
      </c>
      <c r="AB622">
        <f>IF(datos_transformados[[#This Row],[Cancelacion_reserva]]="Verdadero",1,0)</f>
        <v>0</v>
      </c>
      <c r="AC622">
        <v>9</v>
      </c>
      <c r="AD622">
        <v>8</v>
      </c>
      <c r="AE622" t="s">
        <v>3116</v>
      </c>
      <c r="AF622" t="s">
        <v>41</v>
      </c>
      <c r="AG622" t="s">
        <v>42</v>
      </c>
      <c r="AH622" t="s">
        <v>43</v>
      </c>
      <c r="AI622">
        <v>5</v>
      </c>
      <c r="AJ622">
        <v>6</v>
      </c>
      <c r="AK622">
        <v>9</v>
      </c>
      <c r="AL622">
        <v>12</v>
      </c>
      <c r="AM622" t="s">
        <v>55</v>
      </c>
      <c r="AN622" t="s">
        <v>3123</v>
      </c>
      <c r="AO622" t="s">
        <v>88</v>
      </c>
      <c r="AP622">
        <v>2</v>
      </c>
      <c r="AQ622" t="s">
        <v>45</v>
      </c>
      <c r="AR622" t="s">
        <v>67</v>
      </c>
      <c r="AS622" s="1">
        <v>4293.8999999999996</v>
      </c>
      <c r="AT622" s="2">
        <v>477.1</v>
      </c>
    </row>
    <row r="623" spans="1:46" x14ac:dyDescent="0.25">
      <c r="A623" t="s">
        <v>1949</v>
      </c>
      <c r="B623" t="s">
        <v>1950</v>
      </c>
      <c r="C623">
        <v>38</v>
      </c>
      <c r="D623" t="s">
        <v>3111</v>
      </c>
      <c r="E623" t="s">
        <v>32</v>
      </c>
      <c r="F623" t="s">
        <v>3120</v>
      </c>
      <c r="G623" t="s">
        <v>70</v>
      </c>
      <c r="H623" t="s">
        <v>91</v>
      </c>
      <c r="I623" t="s">
        <v>91</v>
      </c>
      <c r="J623" t="s">
        <v>1951</v>
      </c>
      <c r="K623" s="3">
        <v>45357</v>
      </c>
      <c r="L623" s="3">
        <v>45397</v>
      </c>
      <c r="M623">
        <v>113</v>
      </c>
      <c r="N623">
        <v>40</v>
      </c>
      <c r="O623">
        <v>4</v>
      </c>
      <c r="P623">
        <v>2</v>
      </c>
      <c r="Q623" t="s">
        <v>72</v>
      </c>
      <c r="R623" t="s">
        <v>72</v>
      </c>
      <c r="S623" s="2">
        <v>1142.5999999999999</v>
      </c>
      <c r="T623" t="s">
        <v>80</v>
      </c>
      <c r="U623" t="s">
        <v>3122</v>
      </c>
      <c r="V623" t="s">
        <v>81</v>
      </c>
      <c r="W623" t="s">
        <v>103</v>
      </c>
      <c r="X623" t="s">
        <v>40</v>
      </c>
      <c r="Y623" t="s">
        <v>39</v>
      </c>
      <c r="Z623" t="s">
        <v>39</v>
      </c>
      <c r="AA623" t="s">
        <v>39</v>
      </c>
      <c r="AB623">
        <f>IF(datos_transformados[[#This Row],[Cancelacion_reserva]]="Verdadero",1,0)</f>
        <v>0</v>
      </c>
      <c r="AC623">
        <v>1</v>
      </c>
      <c r="AD623">
        <v>3</v>
      </c>
      <c r="AE623" t="s">
        <v>3116</v>
      </c>
      <c r="AF623" t="s">
        <v>41</v>
      </c>
      <c r="AG623" t="s">
        <v>42</v>
      </c>
      <c r="AH623" t="s">
        <v>54</v>
      </c>
      <c r="AI623">
        <v>4</v>
      </c>
      <c r="AJ623">
        <v>3</v>
      </c>
      <c r="AK623">
        <v>9</v>
      </c>
      <c r="AL623">
        <v>4</v>
      </c>
      <c r="AM623" t="s">
        <v>55</v>
      </c>
      <c r="AN623" t="s">
        <v>3123</v>
      </c>
      <c r="AO623" t="s">
        <v>88</v>
      </c>
      <c r="AP623">
        <v>2</v>
      </c>
      <c r="AQ623" t="s">
        <v>39</v>
      </c>
      <c r="AR623" t="s">
        <v>46</v>
      </c>
      <c r="AS623" s="1">
        <v>571.29999999999995</v>
      </c>
      <c r="AT623" s="2">
        <v>285.64999999999998</v>
      </c>
    </row>
    <row r="624" spans="1:46" x14ac:dyDescent="0.25">
      <c r="A624" t="s">
        <v>1952</v>
      </c>
      <c r="B624" t="s">
        <v>1953</v>
      </c>
      <c r="C624">
        <v>36</v>
      </c>
      <c r="D624" t="s">
        <v>3125</v>
      </c>
      <c r="E624" t="s">
        <v>97</v>
      </c>
      <c r="F624" t="s">
        <v>3121</v>
      </c>
      <c r="G624" t="s">
        <v>78</v>
      </c>
      <c r="H624" t="s">
        <v>34</v>
      </c>
      <c r="I624" t="s">
        <v>34</v>
      </c>
      <c r="J624" t="s">
        <v>1954</v>
      </c>
      <c r="K624" s="3">
        <v>45348</v>
      </c>
      <c r="L624" s="3">
        <v>45616</v>
      </c>
      <c r="M624">
        <v>306</v>
      </c>
      <c r="N624">
        <v>268</v>
      </c>
      <c r="O624">
        <v>11</v>
      </c>
      <c r="P624">
        <v>2</v>
      </c>
      <c r="Q624" t="s">
        <v>72</v>
      </c>
      <c r="R624" t="s">
        <v>72</v>
      </c>
      <c r="S624" s="2">
        <v>4925.5</v>
      </c>
      <c r="T624" t="s">
        <v>73</v>
      </c>
      <c r="U624" t="s">
        <v>3118</v>
      </c>
      <c r="V624" t="s">
        <v>51</v>
      </c>
      <c r="W624" t="s">
        <v>74</v>
      </c>
      <c r="X624" t="s">
        <v>52</v>
      </c>
      <c r="Y624" t="s">
        <v>39</v>
      </c>
      <c r="Z624" t="s">
        <v>39</v>
      </c>
      <c r="AA624" t="s">
        <v>39</v>
      </c>
      <c r="AB624">
        <f>IF(datos_transformados[[#This Row],[Cancelacion_reserva]]="Verdadero",1,0)</f>
        <v>1</v>
      </c>
      <c r="AC624">
        <v>2</v>
      </c>
      <c r="AD624">
        <v>10</v>
      </c>
      <c r="AE624" t="s">
        <v>3123</v>
      </c>
      <c r="AF624" t="s">
        <v>88</v>
      </c>
      <c r="AG624" t="s">
        <v>53</v>
      </c>
      <c r="AH624" t="s">
        <v>54</v>
      </c>
      <c r="AI624">
        <v>1</v>
      </c>
      <c r="AJ624">
        <v>2</v>
      </c>
      <c r="AK624">
        <v>10</v>
      </c>
      <c r="AL624">
        <v>11</v>
      </c>
      <c r="AM624" t="s">
        <v>55</v>
      </c>
      <c r="AN624" t="s">
        <v>3116</v>
      </c>
      <c r="AO624" t="s">
        <v>41</v>
      </c>
      <c r="AP624">
        <v>2</v>
      </c>
      <c r="AQ624" t="s">
        <v>99</v>
      </c>
      <c r="AR624" t="s">
        <v>46</v>
      </c>
      <c r="AS624" s="1">
        <v>2462.75</v>
      </c>
      <c r="AT624" s="2">
        <v>447.77</v>
      </c>
    </row>
    <row r="625" spans="1:46" x14ac:dyDescent="0.25">
      <c r="A625" t="s">
        <v>1955</v>
      </c>
      <c r="B625" t="s">
        <v>1956</v>
      </c>
      <c r="C625">
        <v>65</v>
      </c>
      <c r="D625" t="s">
        <v>3119</v>
      </c>
      <c r="E625" t="s">
        <v>58</v>
      </c>
      <c r="F625" t="s">
        <v>59</v>
      </c>
      <c r="G625" t="s">
        <v>59</v>
      </c>
      <c r="H625" t="s">
        <v>91</v>
      </c>
      <c r="I625" t="s">
        <v>91</v>
      </c>
      <c r="J625" t="s">
        <v>1957</v>
      </c>
      <c r="K625" s="3">
        <v>45605</v>
      </c>
      <c r="L625" s="3">
        <v>45606</v>
      </c>
      <c r="M625">
        <v>148</v>
      </c>
      <c r="N625">
        <v>1</v>
      </c>
      <c r="O625">
        <v>8</v>
      </c>
      <c r="P625">
        <v>4</v>
      </c>
      <c r="Q625" t="s">
        <v>3114</v>
      </c>
      <c r="R625" t="s">
        <v>36</v>
      </c>
      <c r="S625" s="2">
        <v>14514.6</v>
      </c>
      <c r="T625" t="s">
        <v>37</v>
      </c>
      <c r="U625" t="s">
        <v>62</v>
      </c>
      <c r="V625" t="s">
        <v>62</v>
      </c>
      <c r="W625" t="s">
        <v>39</v>
      </c>
      <c r="X625" t="s">
        <v>52</v>
      </c>
      <c r="Y625" t="s">
        <v>39</v>
      </c>
      <c r="Z625" t="s">
        <v>39</v>
      </c>
      <c r="AA625" t="s">
        <v>39</v>
      </c>
      <c r="AB625">
        <f>IF(datos_transformados[[#This Row],[Cancelacion_reserva]]="Verdadero",1,0)</f>
        <v>0</v>
      </c>
      <c r="AC625">
        <v>5</v>
      </c>
      <c r="AD625">
        <v>7</v>
      </c>
      <c r="AE625" t="s">
        <v>3123</v>
      </c>
      <c r="AF625" t="s">
        <v>88</v>
      </c>
      <c r="AG625" t="s">
        <v>53</v>
      </c>
      <c r="AH625" t="s">
        <v>104</v>
      </c>
      <c r="AI625">
        <v>3</v>
      </c>
      <c r="AJ625">
        <v>11</v>
      </c>
      <c r="AK625">
        <v>10</v>
      </c>
      <c r="AL625">
        <v>11</v>
      </c>
      <c r="AM625" t="s">
        <v>44</v>
      </c>
      <c r="AN625" t="s">
        <v>3123</v>
      </c>
      <c r="AO625" t="s">
        <v>88</v>
      </c>
      <c r="AP625">
        <v>2</v>
      </c>
      <c r="AQ625" t="s">
        <v>99</v>
      </c>
      <c r="AR625" t="s">
        <v>146</v>
      </c>
      <c r="AS625" s="1">
        <v>3628.65</v>
      </c>
      <c r="AT625" s="2">
        <v>1814.33</v>
      </c>
    </row>
    <row r="626" spans="1:46" x14ac:dyDescent="0.25">
      <c r="A626" t="s">
        <v>1958</v>
      </c>
      <c r="B626" t="s">
        <v>1959</v>
      </c>
      <c r="C626">
        <v>46</v>
      </c>
      <c r="D626" t="s">
        <v>3125</v>
      </c>
      <c r="E626" t="s">
        <v>97</v>
      </c>
      <c r="F626" t="s">
        <v>3121</v>
      </c>
      <c r="G626" t="s">
        <v>78</v>
      </c>
      <c r="H626" t="s">
        <v>34</v>
      </c>
      <c r="I626" t="s">
        <v>34</v>
      </c>
      <c r="J626" t="s">
        <v>1960</v>
      </c>
      <c r="K626" s="3">
        <v>45295</v>
      </c>
      <c r="L626" s="3">
        <v>45491</v>
      </c>
      <c r="M626">
        <v>118</v>
      </c>
      <c r="N626">
        <v>196</v>
      </c>
      <c r="O626">
        <v>2</v>
      </c>
      <c r="P626">
        <v>2</v>
      </c>
      <c r="Q626" t="s">
        <v>61</v>
      </c>
      <c r="R626" t="s">
        <v>61</v>
      </c>
      <c r="S626" s="2">
        <v>15614.3</v>
      </c>
      <c r="T626" t="s">
        <v>73</v>
      </c>
      <c r="U626" t="s">
        <v>3115</v>
      </c>
      <c r="V626" t="s">
        <v>38</v>
      </c>
      <c r="W626" t="s">
        <v>74</v>
      </c>
      <c r="X626" t="s">
        <v>52</v>
      </c>
      <c r="Y626" t="s">
        <v>65</v>
      </c>
      <c r="Z626" t="s">
        <v>65</v>
      </c>
      <c r="AA626" t="s">
        <v>65</v>
      </c>
      <c r="AB626">
        <f>IF(datos_transformados[[#This Row],[Cancelacion_reserva]]="Verdadero",1,0)</f>
        <v>1</v>
      </c>
      <c r="AC626">
        <v>4</v>
      </c>
      <c r="AD626">
        <v>1</v>
      </c>
      <c r="AE626" t="s">
        <v>3116</v>
      </c>
      <c r="AF626" t="s">
        <v>41</v>
      </c>
      <c r="AG626" t="s">
        <v>53</v>
      </c>
      <c r="AH626" t="s">
        <v>54</v>
      </c>
      <c r="AI626">
        <v>2</v>
      </c>
      <c r="AJ626">
        <v>1</v>
      </c>
      <c r="AK626">
        <v>2</v>
      </c>
      <c r="AL626">
        <v>7</v>
      </c>
      <c r="AM626" t="s">
        <v>44</v>
      </c>
      <c r="AN626" t="s">
        <v>3116</v>
      </c>
      <c r="AO626" t="s">
        <v>41</v>
      </c>
      <c r="AP626">
        <v>1</v>
      </c>
      <c r="AQ626" t="s">
        <v>66</v>
      </c>
      <c r="AR626" t="s">
        <v>94</v>
      </c>
      <c r="AS626" s="1">
        <v>7807.15</v>
      </c>
      <c r="AT626" s="2">
        <v>7807.15</v>
      </c>
    </row>
    <row r="627" spans="1:46" x14ac:dyDescent="0.25">
      <c r="A627" t="s">
        <v>1961</v>
      </c>
      <c r="B627" t="s">
        <v>1962</v>
      </c>
      <c r="C627">
        <v>62</v>
      </c>
      <c r="D627" t="s">
        <v>3125</v>
      </c>
      <c r="E627" t="s">
        <v>97</v>
      </c>
      <c r="F627" t="s">
        <v>3121</v>
      </c>
      <c r="G627" t="s">
        <v>78</v>
      </c>
      <c r="H627" t="s">
        <v>3113</v>
      </c>
      <c r="I627" t="s">
        <v>34</v>
      </c>
      <c r="J627" t="s">
        <v>1963</v>
      </c>
      <c r="K627" s="3">
        <v>45406</v>
      </c>
      <c r="L627" s="3">
        <v>45559</v>
      </c>
      <c r="M627">
        <v>255</v>
      </c>
      <c r="N627">
        <v>153</v>
      </c>
      <c r="O627">
        <v>1</v>
      </c>
      <c r="P627">
        <v>2</v>
      </c>
      <c r="Q627" t="s">
        <v>72</v>
      </c>
      <c r="R627" t="s">
        <v>72</v>
      </c>
      <c r="S627" s="2">
        <v>14441.8</v>
      </c>
      <c r="T627" t="s">
        <v>80</v>
      </c>
      <c r="U627" t="s">
        <v>3124</v>
      </c>
      <c r="V627" t="s">
        <v>93</v>
      </c>
      <c r="W627" t="s">
        <v>74</v>
      </c>
      <c r="X627" t="s">
        <v>52</v>
      </c>
      <c r="Y627" t="s">
        <v>39</v>
      </c>
      <c r="Z627" t="s">
        <v>39</v>
      </c>
      <c r="AA627" t="s">
        <v>39</v>
      </c>
      <c r="AB627">
        <f>IF(datos_transformados[[#This Row],[Cancelacion_reserva]]="Verdadero",1,0)</f>
        <v>1</v>
      </c>
      <c r="AC627">
        <v>1</v>
      </c>
      <c r="AD627">
        <v>0</v>
      </c>
      <c r="AE627" t="s">
        <v>3116</v>
      </c>
      <c r="AF627" t="s">
        <v>41</v>
      </c>
      <c r="AG627" t="s">
        <v>42</v>
      </c>
      <c r="AH627" t="s">
        <v>54</v>
      </c>
      <c r="AI627">
        <v>4</v>
      </c>
      <c r="AJ627">
        <v>4</v>
      </c>
      <c r="AK627">
        <v>4</v>
      </c>
      <c r="AL627">
        <v>9</v>
      </c>
      <c r="AM627" t="s">
        <v>44</v>
      </c>
      <c r="AN627" t="s">
        <v>3116</v>
      </c>
      <c r="AO627" t="s">
        <v>41</v>
      </c>
      <c r="AP627">
        <v>2</v>
      </c>
      <c r="AQ627" t="s">
        <v>99</v>
      </c>
      <c r="AR627" t="s">
        <v>146</v>
      </c>
      <c r="AS627" s="1">
        <v>7220.9</v>
      </c>
      <c r="AT627" s="2">
        <v>14441.8</v>
      </c>
    </row>
    <row r="628" spans="1:46" x14ac:dyDescent="0.25">
      <c r="A628" t="s">
        <v>1964</v>
      </c>
      <c r="B628" t="s">
        <v>1965</v>
      </c>
      <c r="C628">
        <v>58</v>
      </c>
      <c r="D628" t="s">
        <v>3125</v>
      </c>
      <c r="E628" t="s">
        <v>97</v>
      </c>
      <c r="F628" t="s">
        <v>3120</v>
      </c>
      <c r="G628" t="s">
        <v>70</v>
      </c>
      <c r="H628" t="s">
        <v>91</v>
      </c>
      <c r="I628" t="s">
        <v>91</v>
      </c>
      <c r="J628" t="s">
        <v>1966</v>
      </c>
      <c r="K628" s="3">
        <v>45425</v>
      </c>
      <c r="L628" s="3">
        <v>45429</v>
      </c>
      <c r="M628">
        <v>114</v>
      </c>
      <c r="N628">
        <v>4</v>
      </c>
      <c r="O628">
        <v>4</v>
      </c>
      <c r="P628">
        <v>3</v>
      </c>
      <c r="Q628" t="s">
        <v>61</v>
      </c>
      <c r="R628" t="s">
        <v>61</v>
      </c>
      <c r="S628" s="2">
        <v>14378.6</v>
      </c>
      <c r="T628" t="s">
        <v>37</v>
      </c>
      <c r="U628" t="s">
        <v>3118</v>
      </c>
      <c r="V628" t="s">
        <v>51</v>
      </c>
      <c r="W628" t="s">
        <v>74</v>
      </c>
      <c r="X628" t="s">
        <v>40</v>
      </c>
      <c r="Y628" t="s">
        <v>39</v>
      </c>
      <c r="Z628" t="s">
        <v>120</v>
      </c>
      <c r="AA628" t="s">
        <v>120</v>
      </c>
      <c r="AB628">
        <f>IF(datos_transformados[[#This Row],[Cancelacion_reserva]]="Verdadero",1,0)</f>
        <v>0</v>
      </c>
      <c r="AC628">
        <v>2</v>
      </c>
      <c r="AD628">
        <v>3</v>
      </c>
      <c r="AE628" t="s">
        <v>3123</v>
      </c>
      <c r="AF628" t="s">
        <v>88</v>
      </c>
      <c r="AG628" t="s">
        <v>53</v>
      </c>
      <c r="AH628" t="s">
        <v>43</v>
      </c>
      <c r="AI628">
        <v>6</v>
      </c>
      <c r="AJ628">
        <v>5</v>
      </c>
      <c r="AK628">
        <v>5</v>
      </c>
      <c r="AL628">
        <v>5</v>
      </c>
      <c r="AM628" t="s">
        <v>44</v>
      </c>
      <c r="AN628" t="s">
        <v>3123</v>
      </c>
      <c r="AO628" t="s">
        <v>88</v>
      </c>
      <c r="AP628">
        <v>2</v>
      </c>
      <c r="AQ628" t="s">
        <v>66</v>
      </c>
      <c r="AR628" t="s">
        <v>146</v>
      </c>
      <c r="AS628" s="1">
        <v>4792.87</v>
      </c>
      <c r="AT628" s="2">
        <v>3594.65</v>
      </c>
    </row>
    <row r="629" spans="1:46" x14ac:dyDescent="0.25">
      <c r="A629" t="s">
        <v>1967</v>
      </c>
      <c r="B629" t="s">
        <v>1968</v>
      </c>
      <c r="C629">
        <v>26</v>
      </c>
      <c r="D629" t="s">
        <v>3119</v>
      </c>
      <c r="E629" t="s">
        <v>58</v>
      </c>
      <c r="F629" t="s">
        <v>59</v>
      </c>
      <c r="G629" t="s">
        <v>59</v>
      </c>
      <c r="H629" t="s">
        <v>91</v>
      </c>
      <c r="I629" t="s">
        <v>91</v>
      </c>
      <c r="J629" t="s">
        <v>1969</v>
      </c>
      <c r="K629" s="3">
        <v>45402</v>
      </c>
      <c r="L629" s="3">
        <v>45648</v>
      </c>
      <c r="M629">
        <v>306</v>
      </c>
      <c r="N629">
        <v>246</v>
      </c>
      <c r="O629">
        <v>12</v>
      </c>
      <c r="P629">
        <v>2</v>
      </c>
      <c r="Q629" t="s">
        <v>72</v>
      </c>
      <c r="R629" t="s">
        <v>72</v>
      </c>
      <c r="S629" s="2">
        <v>4913.7</v>
      </c>
      <c r="T629" t="s">
        <v>73</v>
      </c>
      <c r="U629" t="s">
        <v>87</v>
      </c>
      <c r="V629" t="s">
        <v>87</v>
      </c>
      <c r="W629" t="s">
        <v>63</v>
      </c>
      <c r="X629" t="s">
        <v>40</v>
      </c>
      <c r="Y629" t="s">
        <v>39</v>
      </c>
      <c r="Z629" t="s">
        <v>39</v>
      </c>
      <c r="AA629" t="s">
        <v>39</v>
      </c>
      <c r="AB629">
        <f>IF(datos_transformados[[#This Row],[Cancelacion_reserva]]="Verdadero",1,0)</f>
        <v>1</v>
      </c>
      <c r="AC629">
        <v>5</v>
      </c>
      <c r="AD629">
        <v>11</v>
      </c>
      <c r="AE629" t="s">
        <v>3123</v>
      </c>
      <c r="AF629" t="s">
        <v>88</v>
      </c>
      <c r="AG629" t="s">
        <v>82</v>
      </c>
      <c r="AH629" t="s">
        <v>54</v>
      </c>
      <c r="AI629">
        <v>10</v>
      </c>
      <c r="AJ629">
        <v>4</v>
      </c>
      <c r="AK629">
        <v>7</v>
      </c>
      <c r="AL629">
        <v>12</v>
      </c>
      <c r="AM629" t="s">
        <v>55</v>
      </c>
      <c r="AN629" t="s">
        <v>3116</v>
      </c>
      <c r="AO629" t="s">
        <v>41</v>
      </c>
      <c r="AP629">
        <v>2</v>
      </c>
      <c r="AQ629" t="s">
        <v>39</v>
      </c>
      <c r="AR629" t="s">
        <v>67</v>
      </c>
      <c r="AS629" s="1">
        <v>2456.85</v>
      </c>
      <c r="AT629" s="2">
        <v>409.48</v>
      </c>
    </row>
    <row r="630" spans="1:46" x14ac:dyDescent="0.25">
      <c r="A630" t="s">
        <v>1970</v>
      </c>
      <c r="B630" t="s">
        <v>1971</v>
      </c>
      <c r="C630">
        <v>59</v>
      </c>
      <c r="D630" t="s">
        <v>3119</v>
      </c>
      <c r="E630" t="s">
        <v>58</v>
      </c>
      <c r="F630" t="s">
        <v>3126</v>
      </c>
      <c r="G630" t="s">
        <v>110</v>
      </c>
      <c r="H630" t="s">
        <v>34</v>
      </c>
      <c r="I630" t="s">
        <v>34</v>
      </c>
      <c r="J630" t="s">
        <v>1972</v>
      </c>
      <c r="K630" s="3">
        <v>45397</v>
      </c>
      <c r="L630" s="3">
        <v>45610</v>
      </c>
      <c r="M630">
        <v>274</v>
      </c>
      <c r="N630">
        <v>213</v>
      </c>
      <c r="O630">
        <v>11</v>
      </c>
      <c r="P630">
        <v>2</v>
      </c>
      <c r="Q630" t="s">
        <v>3114</v>
      </c>
      <c r="R630" t="s">
        <v>36</v>
      </c>
      <c r="S630" s="2">
        <v>11692.6</v>
      </c>
      <c r="T630" t="s">
        <v>73</v>
      </c>
      <c r="U630" t="s">
        <v>3118</v>
      </c>
      <c r="V630" t="s">
        <v>51</v>
      </c>
      <c r="W630" t="s">
        <v>39</v>
      </c>
      <c r="X630" t="s">
        <v>52</v>
      </c>
      <c r="Y630" t="s">
        <v>39</v>
      </c>
      <c r="Z630" t="s">
        <v>39</v>
      </c>
      <c r="AA630" t="s">
        <v>39</v>
      </c>
      <c r="AB630">
        <f>IF(datos_transformados[[#This Row],[Cancelacion_reserva]]="Verdadero",1,0)</f>
        <v>1</v>
      </c>
      <c r="AC630">
        <v>9</v>
      </c>
      <c r="AD630">
        <v>10</v>
      </c>
      <c r="AE630" t="s">
        <v>3116</v>
      </c>
      <c r="AF630" t="s">
        <v>41</v>
      </c>
      <c r="AG630" t="s">
        <v>53</v>
      </c>
      <c r="AH630" t="s">
        <v>43</v>
      </c>
      <c r="AI630">
        <v>4</v>
      </c>
      <c r="AJ630">
        <v>4</v>
      </c>
      <c r="AK630">
        <v>2</v>
      </c>
      <c r="AL630">
        <v>11</v>
      </c>
      <c r="AM630" t="s">
        <v>44</v>
      </c>
      <c r="AN630" t="s">
        <v>3116</v>
      </c>
      <c r="AO630" t="s">
        <v>41</v>
      </c>
      <c r="AP630">
        <v>4</v>
      </c>
      <c r="AQ630" t="s">
        <v>115</v>
      </c>
      <c r="AR630" t="s">
        <v>146</v>
      </c>
      <c r="AS630" s="1">
        <v>5846.3</v>
      </c>
      <c r="AT630" s="2">
        <v>1062.96</v>
      </c>
    </row>
    <row r="631" spans="1:46" x14ac:dyDescent="0.25">
      <c r="A631" t="s">
        <v>1973</v>
      </c>
      <c r="B631" t="s">
        <v>1974</v>
      </c>
      <c r="C631">
        <v>44</v>
      </c>
      <c r="D631" t="s">
        <v>3119</v>
      </c>
      <c r="E631" t="s">
        <v>58</v>
      </c>
      <c r="F631" t="s">
        <v>59</v>
      </c>
      <c r="G631" t="s">
        <v>59</v>
      </c>
      <c r="H631" t="s">
        <v>91</v>
      </c>
      <c r="I631" t="s">
        <v>91</v>
      </c>
      <c r="J631" t="s">
        <v>1975</v>
      </c>
      <c r="K631" s="3">
        <v>45424</v>
      </c>
      <c r="L631" s="3">
        <v>45447</v>
      </c>
      <c r="M631">
        <v>281</v>
      </c>
      <c r="N631">
        <v>23</v>
      </c>
      <c r="O631">
        <v>14</v>
      </c>
      <c r="P631">
        <v>3</v>
      </c>
      <c r="Q631" t="s">
        <v>3114</v>
      </c>
      <c r="R631" t="s">
        <v>36</v>
      </c>
      <c r="S631" s="2">
        <v>538.70000000000005</v>
      </c>
      <c r="T631" t="s">
        <v>73</v>
      </c>
      <c r="U631" t="s">
        <v>3122</v>
      </c>
      <c r="V631" t="s">
        <v>81</v>
      </c>
      <c r="W631" t="s">
        <v>39</v>
      </c>
      <c r="X631" t="s">
        <v>64</v>
      </c>
      <c r="Y631" t="s">
        <v>39</v>
      </c>
      <c r="Z631" t="s">
        <v>39</v>
      </c>
      <c r="AA631" t="s">
        <v>39</v>
      </c>
      <c r="AB631">
        <f>IF(datos_transformados[[#This Row],[Cancelacion_reserva]]="Verdadero",1,0)</f>
        <v>1</v>
      </c>
      <c r="AC631">
        <v>4</v>
      </c>
      <c r="AD631">
        <v>13</v>
      </c>
      <c r="AE631" t="s">
        <v>3123</v>
      </c>
      <c r="AF631" t="s">
        <v>88</v>
      </c>
      <c r="AG631" t="s">
        <v>42</v>
      </c>
      <c r="AH631" t="s">
        <v>54</v>
      </c>
      <c r="AI631">
        <v>7</v>
      </c>
      <c r="AJ631">
        <v>5</v>
      </c>
      <c r="AK631">
        <v>2</v>
      </c>
      <c r="AL631">
        <v>6</v>
      </c>
      <c r="AM631" t="s">
        <v>44</v>
      </c>
      <c r="AN631" t="s">
        <v>3116</v>
      </c>
      <c r="AO631" t="s">
        <v>41</v>
      </c>
      <c r="AP631">
        <v>3</v>
      </c>
      <c r="AQ631" t="s">
        <v>115</v>
      </c>
      <c r="AR631" t="s">
        <v>94</v>
      </c>
      <c r="AS631" s="1">
        <v>179.57</v>
      </c>
      <c r="AT631" s="2">
        <v>38.479999999999997</v>
      </c>
    </row>
    <row r="632" spans="1:46" x14ac:dyDescent="0.25">
      <c r="A632" t="s">
        <v>1976</v>
      </c>
      <c r="B632" t="s">
        <v>1977</v>
      </c>
      <c r="C632">
        <v>30</v>
      </c>
      <c r="D632" t="s">
        <v>3119</v>
      </c>
      <c r="E632" t="s">
        <v>58</v>
      </c>
      <c r="F632" t="s">
        <v>85</v>
      </c>
      <c r="G632" t="s">
        <v>85</v>
      </c>
      <c r="H632" t="s">
        <v>91</v>
      </c>
      <c r="I632" t="s">
        <v>91</v>
      </c>
      <c r="J632" t="s">
        <v>1978</v>
      </c>
      <c r="K632" s="3">
        <v>45373</v>
      </c>
      <c r="L632" s="3">
        <v>45607</v>
      </c>
      <c r="M632">
        <v>251</v>
      </c>
      <c r="N632">
        <v>234</v>
      </c>
      <c r="O632">
        <v>6</v>
      </c>
      <c r="P632">
        <v>1</v>
      </c>
      <c r="Q632" t="s">
        <v>61</v>
      </c>
      <c r="R632" t="s">
        <v>61</v>
      </c>
      <c r="S632" s="2">
        <v>9502.4</v>
      </c>
      <c r="T632" t="s">
        <v>80</v>
      </c>
      <c r="U632" t="s">
        <v>62</v>
      </c>
      <c r="V632" t="s">
        <v>62</v>
      </c>
      <c r="W632" t="s">
        <v>103</v>
      </c>
      <c r="X632" t="s">
        <v>40</v>
      </c>
      <c r="Y632" t="s">
        <v>3127</v>
      </c>
      <c r="Z632" t="s">
        <v>3127</v>
      </c>
      <c r="AA632" t="s">
        <v>130</v>
      </c>
      <c r="AB632">
        <f>IF(datos_transformados[[#This Row],[Cancelacion_reserva]]="Verdadero",1,0)</f>
        <v>1</v>
      </c>
      <c r="AC632">
        <v>3</v>
      </c>
      <c r="AD632">
        <v>5</v>
      </c>
      <c r="AE632" t="s">
        <v>3116</v>
      </c>
      <c r="AF632" t="s">
        <v>41</v>
      </c>
      <c r="AG632" t="s">
        <v>53</v>
      </c>
      <c r="AH632" t="s">
        <v>54</v>
      </c>
      <c r="AI632">
        <v>12</v>
      </c>
      <c r="AJ632">
        <v>3</v>
      </c>
      <c r="AK632">
        <v>8</v>
      </c>
      <c r="AL632">
        <v>11</v>
      </c>
      <c r="AM632" t="s">
        <v>55</v>
      </c>
      <c r="AN632" t="s">
        <v>3116</v>
      </c>
      <c r="AO632" t="s">
        <v>41</v>
      </c>
      <c r="AP632">
        <v>3</v>
      </c>
      <c r="AQ632" t="s">
        <v>45</v>
      </c>
      <c r="AR632" t="s">
        <v>46</v>
      </c>
      <c r="AS632" s="1">
        <v>9502.4</v>
      </c>
      <c r="AT632" s="2">
        <v>1583.73</v>
      </c>
    </row>
    <row r="633" spans="1:46" x14ac:dyDescent="0.25">
      <c r="A633" t="s">
        <v>1979</v>
      </c>
      <c r="B633" t="s">
        <v>1980</v>
      </c>
      <c r="C633">
        <v>45</v>
      </c>
      <c r="D633" t="s">
        <v>3125</v>
      </c>
      <c r="E633" t="s">
        <v>97</v>
      </c>
      <c r="F633" t="s">
        <v>3121</v>
      </c>
      <c r="G633" t="s">
        <v>78</v>
      </c>
      <c r="H633" t="s">
        <v>34</v>
      </c>
      <c r="I633" t="s">
        <v>34</v>
      </c>
      <c r="J633" t="s">
        <v>1981</v>
      </c>
      <c r="K633" s="3">
        <v>45326</v>
      </c>
      <c r="L633" s="3">
        <v>45581</v>
      </c>
      <c r="M633">
        <v>22</v>
      </c>
      <c r="N633">
        <v>255</v>
      </c>
      <c r="O633">
        <v>5</v>
      </c>
      <c r="P633">
        <v>1</v>
      </c>
      <c r="Q633" t="s">
        <v>3114</v>
      </c>
      <c r="R633" t="s">
        <v>36</v>
      </c>
      <c r="S633" s="2">
        <v>18904.8</v>
      </c>
      <c r="T633" t="s">
        <v>37</v>
      </c>
      <c r="U633" t="s">
        <v>3115</v>
      </c>
      <c r="V633" t="s">
        <v>38</v>
      </c>
      <c r="W633" t="s">
        <v>39</v>
      </c>
      <c r="X633" t="s">
        <v>40</v>
      </c>
      <c r="Y633" t="s">
        <v>39</v>
      </c>
      <c r="Z633" t="s">
        <v>39</v>
      </c>
      <c r="AA633" t="s">
        <v>39</v>
      </c>
      <c r="AB633">
        <f>IF(datos_transformados[[#This Row],[Cancelacion_reserva]]="Verdadero",1,0)</f>
        <v>0</v>
      </c>
      <c r="AC633">
        <v>1</v>
      </c>
      <c r="AD633">
        <v>4</v>
      </c>
      <c r="AE633" t="s">
        <v>3123</v>
      </c>
      <c r="AF633" t="s">
        <v>88</v>
      </c>
      <c r="AG633" t="s">
        <v>42</v>
      </c>
      <c r="AH633" t="s">
        <v>104</v>
      </c>
      <c r="AI633">
        <v>10</v>
      </c>
      <c r="AJ633">
        <v>2</v>
      </c>
      <c r="AK633">
        <v>10</v>
      </c>
      <c r="AL633">
        <v>10</v>
      </c>
      <c r="AM633" t="s">
        <v>44</v>
      </c>
      <c r="AN633" t="s">
        <v>3123</v>
      </c>
      <c r="AO633" t="s">
        <v>88</v>
      </c>
      <c r="AP633">
        <v>2</v>
      </c>
      <c r="AQ633" t="s">
        <v>99</v>
      </c>
      <c r="AR633" t="s">
        <v>94</v>
      </c>
      <c r="AS633" s="1">
        <v>18904.8</v>
      </c>
      <c r="AT633" s="2">
        <v>3780.96</v>
      </c>
    </row>
    <row r="634" spans="1:46" x14ac:dyDescent="0.25">
      <c r="A634" t="s">
        <v>1982</v>
      </c>
      <c r="B634" t="s">
        <v>1983</v>
      </c>
      <c r="C634">
        <v>54</v>
      </c>
      <c r="D634" t="s">
        <v>3111</v>
      </c>
      <c r="E634" t="s">
        <v>32</v>
      </c>
      <c r="F634" t="s">
        <v>3126</v>
      </c>
      <c r="G634" t="s">
        <v>110</v>
      </c>
      <c r="H634" t="s">
        <v>34</v>
      </c>
      <c r="I634" t="s">
        <v>34</v>
      </c>
      <c r="J634" t="s">
        <v>1984</v>
      </c>
      <c r="K634" s="3">
        <v>45607</v>
      </c>
      <c r="L634" s="3">
        <v>45626</v>
      </c>
      <c r="M634">
        <v>76</v>
      </c>
      <c r="N634">
        <v>19</v>
      </c>
      <c r="O634">
        <v>8</v>
      </c>
      <c r="P634">
        <v>3</v>
      </c>
      <c r="Q634" t="s">
        <v>72</v>
      </c>
      <c r="R634" t="s">
        <v>72</v>
      </c>
      <c r="S634" s="2">
        <v>11523.3</v>
      </c>
      <c r="T634" t="s">
        <v>37</v>
      </c>
      <c r="U634" t="s">
        <v>3118</v>
      </c>
      <c r="V634" t="s">
        <v>51</v>
      </c>
      <c r="W634" t="s">
        <v>103</v>
      </c>
      <c r="X634" t="s">
        <v>40</v>
      </c>
      <c r="Y634" t="s">
        <v>39</v>
      </c>
      <c r="Z634" t="s">
        <v>39</v>
      </c>
      <c r="AA634" t="s">
        <v>39</v>
      </c>
      <c r="AB634">
        <f>IF(datos_transformados[[#This Row],[Cancelacion_reserva]]="Verdadero",1,0)</f>
        <v>0</v>
      </c>
      <c r="AC634">
        <v>6</v>
      </c>
      <c r="AD634">
        <v>7</v>
      </c>
      <c r="AE634" t="s">
        <v>3123</v>
      </c>
      <c r="AF634" t="s">
        <v>88</v>
      </c>
      <c r="AG634" t="s">
        <v>42</v>
      </c>
      <c r="AH634" t="s">
        <v>104</v>
      </c>
      <c r="AI634">
        <v>4</v>
      </c>
      <c r="AJ634">
        <v>11</v>
      </c>
      <c r="AK634">
        <v>8</v>
      </c>
      <c r="AL634">
        <v>11</v>
      </c>
      <c r="AM634" t="s">
        <v>44</v>
      </c>
      <c r="AN634" t="s">
        <v>3123</v>
      </c>
      <c r="AO634" t="s">
        <v>88</v>
      </c>
      <c r="AP634">
        <v>5</v>
      </c>
      <c r="AQ634" t="s">
        <v>165</v>
      </c>
      <c r="AR634" t="s">
        <v>146</v>
      </c>
      <c r="AS634" s="1">
        <v>3841.1</v>
      </c>
      <c r="AT634" s="2">
        <v>1440.41</v>
      </c>
    </row>
    <row r="635" spans="1:46" x14ac:dyDescent="0.25">
      <c r="A635" t="s">
        <v>1985</v>
      </c>
      <c r="B635" t="s">
        <v>1986</v>
      </c>
      <c r="C635">
        <v>20</v>
      </c>
      <c r="D635" t="s">
        <v>3125</v>
      </c>
      <c r="E635" t="s">
        <v>97</v>
      </c>
      <c r="F635" t="s">
        <v>3121</v>
      </c>
      <c r="G635" t="s">
        <v>78</v>
      </c>
      <c r="H635" t="s">
        <v>34</v>
      </c>
      <c r="I635" t="s">
        <v>34</v>
      </c>
      <c r="J635" t="s">
        <v>1987</v>
      </c>
      <c r="K635" s="3">
        <v>45444</v>
      </c>
      <c r="L635" s="3">
        <v>45513</v>
      </c>
      <c r="M635">
        <v>97</v>
      </c>
      <c r="N635">
        <v>69</v>
      </c>
      <c r="O635">
        <v>12</v>
      </c>
      <c r="P635">
        <v>4</v>
      </c>
      <c r="Q635" t="s">
        <v>72</v>
      </c>
      <c r="R635" t="s">
        <v>72</v>
      </c>
      <c r="S635" s="2">
        <v>5859.4</v>
      </c>
      <c r="T635" t="s">
        <v>73</v>
      </c>
      <c r="U635" t="s">
        <v>3118</v>
      </c>
      <c r="V635" t="s">
        <v>51</v>
      </c>
      <c r="W635" t="s">
        <v>74</v>
      </c>
      <c r="X635" t="s">
        <v>52</v>
      </c>
      <c r="Y635" t="s">
        <v>39</v>
      </c>
      <c r="Z635" t="s">
        <v>39</v>
      </c>
      <c r="AA635" t="s">
        <v>39</v>
      </c>
      <c r="AB635">
        <f>IF(datos_transformados[[#This Row],[Cancelacion_reserva]]="Verdadero",1,0)</f>
        <v>0</v>
      </c>
      <c r="AC635">
        <v>9</v>
      </c>
      <c r="AD635">
        <v>11</v>
      </c>
      <c r="AE635" t="s">
        <v>3116</v>
      </c>
      <c r="AF635" t="s">
        <v>41</v>
      </c>
      <c r="AG635" t="s">
        <v>82</v>
      </c>
      <c r="AH635" t="s">
        <v>104</v>
      </c>
      <c r="AI635">
        <v>5</v>
      </c>
      <c r="AJ635">
        <v>6</v>
      </c>
      <c r="AK635">
        <v>8</v>
      </c>
      <c r="AL635">
        <v>8</v>
      </c>
      <c r="AM635" t="s">
        <v>44</v>
      </c>
      <c r="AN635" t="s">
        <v>3123</v>
      </c>
      <c r="AO635" t="s">
        <v>88</v>
      </c>
      <c r="AP635">
        <v>3</v>
      </c>
      <c r="AQ635" t="s">
        <v>45</v>
      </c>
      <c r="AR635" t="s">
        <v>67</v>
      </c>
      <c r="AS635" s="1">
        <v>1464.85</v>
      </c>
      <c r="AT635" s="2">
        <v>488.28</v>
      </c>
    </row>
    <row r="636" spans="1:46" x14ac:dyDescent="0.25">
      <c r="A636" t="s">
        <v>1988</v>
      </c>
      <c r="B636" t="s">
        <v>1989</v>
      </c>
      <c r="C636">
        <v>63</v>
      </c>
      <c r="D636" t="s">
        <v>3119</v>
      </c>
      <c r="E636" t="s">
        <v>58</v>
      </c>
      <c r="F636" t="s">
        <v>3117</v>
      </c>
      <c r="G636" t="s">
        <v>49</v>
      </c>
      <c r="H636" t="s">
        <v>34</v>
      </c>
      <c r="I636" t="s">
        <v>34</v>
      </c>
      <c r="J636" t="s">
        <v>1990</v>
      </c>
      <c r="K636" s="3">
        <v>45480</v>
      </c>
      <c r="L636" s="3">
        <v>45512</v>
      </c>
      <c r="M636">
        <v>315</v>
      </c>
      <c r="N636">
        <v>32</v>
      </c>
      <c r="O636">
        <v>2</v>
      </c>
      <c r="P636">
        <v>2</v>
      </c>
      <c r="Q636" t="s">
        <v>61</v>
      </c>
      <c r="R636" t="s">
        <v>61</v>
      </c>
      <c r="S636" s="2">
        <v>9782.6</v>
      </c>
      <c r="T636" t="s">
        <v>37</v>
      </c>
      <c r="U636" t="s">
        <v>119</v>
      </c>
      <c r="V636" t="s">
        <v>119</v>
      </c>
      <c r="W636" t="s">
        <v>63</v>
      </c>
      <c r="X636" t="s">
        <v>64</v>
      </c>
      <c r="Y636" t="s">
        <v>3127</v>
      </c>
      <c r="Z636" t="s">
        <v>3127</v>
      </c>
      <c r="AA636" t="s">
        <v>130</v>
      </c>
      <c r="AB636">
        <f>IF(datos_transformados[[#This Row],[Cancelacion_reserva]]="Verdadero",1,0)</f>
        <v>0</v>
      </c>
      <c r="AC636">
        <v>5</v>
      </c>
      <c r="AD636">
        <v>1</v>
      </c>
      <c r="AE636" t="s">
        <v>3116</v>
      </c>
      <c r="AF636" t="s">
        <v>41</v>
      </c>
      <c r="AG636" t="s">
        <v>42</v>
      </c>
      <c r="AH636" t="s">
        <v>104</v>
      </c>
      <c r="AI636">
        <v>11</v>
      </c>
      <c r="AJ636">
        <v>7</v>
      </c>
      <c r="AK636">
        <v>6</v>
      </c>
      <c r="AL636">
        <v>8</v>
      </c>
      <c r="AM636" t="s">
        <v>55</v>
      </c>
      <c r="AN636" t="s">
        <v>3123</v>
      </c>
      <c r="AO636" t="s">
        <v>88</v>
      </c>
      <c r="AP636">
        <v>5</v>
      </c>
      <c r="AQ636" t="s">
        <v>165</v>
      </c>
      <c r="AR636" t="s">
        <v>146</v>
      </c>
      <c r="AS636" s="1">
        <v>4891.3</v>
      </c>
      <c r="AT636" s="2">
        <v>4891.3</v>
      </c>
    </row>
    <row r="637" spans="1:46" x14ac:dyDescent="0.25">
      <c r="A637" t="s">
        <v>1991</v>
      </c>
      <c r="B637" t="s">
        <v>1992</v>
      </c>
      <c r="C637">
        <v>56</v>
      </c>
      <c r="D637" t="s">
        <v>3111</v>
      </c>
      <c r="E637" t="s">
        <v>32</v>
      </c>
      <c r="F637" t="s">
        <v>3112</v>
      </c>
      <c r="G637" t="s">
        <v>33</v>
      </c>
      <c r="H637" t="s">
        <v>34</v>
      </c>
      <c r="I637" t="s">
        <v>34</v>
      </c>
      <c r="J637" t="s">
        <v>1993</v>
      </c>
      <c r="K637" s="3">
        <v>45388</v>
      </c>
      <c r="L637" s="3">
        <v>45490</v>
      </c>
      <c r="M637">
        <v>315</v>
      </c>
      <c r="N637">
        <v>102</v>
      </c>
      <c r="O637">
        <v>5</v>
      </c>
      <c r="P637">
        <v>4</v>
      </c>
      <c r="Q637" t="s">
        <v>61</v>
      </c>
      <c r="R637" t="s">
        <v>61</v>
      </c>
      <c r="S637" s="2">
        <v>2293.1</v>
      </c>
      <c r="T637" t="s">
        <v>80</v>
      </c>
      <c r="U637" t="s">
        <v>3124</v>
      </c>
      <c r="V637" t="s">
        <v>93</v>
      </c>
      <c r="W637" t="s">
        <v>103</v>
      </c>
      <c r="X637" t="s">
        <v>40</v>
      </c>
      <c r="Y637" t="s">
        <v>39</v>
      </c>
      <c r="Z637" t="s">
        <v>120</v>
      </c>
      <c r="AA637" t="s">
        <v>120</v>
      </c>
      <c r="AB637">
        <f>IF(datos_transformados[[#This Row],[Cancelacion_reserva]]="Verdadero",1,0)</f>
        <v>1</v>
      </c>
      <c r="AC637">
        <v>4</v>
      </c>
      <c r="AD637">
        <v>4</v>
      </c>
      <c r="AE637" t="s">
        <v>3116</v>
      </c>
      <c r="AF637" t="s">
        <v>41</v>
      </c>
      <c r="AG637" t="s">
        <v>82</v>
      </c>
      <c r="AH637" t="s">
        <v>104</v>
      </c>
      <c r="AI637">
        <v>5</v>
      </c>
      <c r="AJ637">
        <v>4</v>
      </c>
      <c r="AK637">
        <v>12</v>
      </c>
      <c r="AL637">
        <v>7</v>
      </c>
      <c r="AM637" t="s">
        <v>55</v>
      </c>
      <c r="AN637" t="s">
        <v>3116</v>
      </c>
      <c r="AO637" t="s">
        <v>41</v>
      </c>
      <c r="AP637">
        <v>5</v>
      </c>
      <c r="AQ637" t="s">
        <v>115</v>
      </c>
      <c r="AR637" t="s">
        <v>146</v>
      </c>
      <c r="AS637" s="1">
        <v>573.28</v>
      </c>
      <c r="AT637" s="2">
        <v>458.62</v>
      </c>
    </row>
    <row r="638" spans="1:46" x14ac:dyDescent="0.25">
      <c r="A638" t="s">
        <v>1994</v>
      </c>
      <c r="B638" t="s">
        <v>1995</v>
      </c>
      <c r="C638">
        <v>43</v>
      </c>
      <c r="D638" t="s">
        <v>3111</v>
      </c>
      <c r="E638" t="s">
        <v>32</v>
      </c>
      <c r="F638" t="s">
        <v>3112</v>
      </c>
      <c r="G638" t="s">
        <v>33</v>
      </c>
      <c r="H638" t="s">
        <v>34</v>
      </c>
      <c r="I638" t="s">
        <v>34</v>
      </c>
      <c r="J638" t="s">
        <v>1996</v>
      </c>
      <c r="K638" s="3">
        <v>45436</v>
      </c>
      <c r="L638" s="3">
        <v>45486</v>
      </c>
      <c r="M638">
        <v>96</v>
      </c>
      <c r="N638">
        <v>50</v>
      </c>
      <c r="O638">
        <v>1</v>
      </c>
      <c r="P638">
        <v>3</v>
      </c>
      <c r="Q638" t="s">
        <v>72</v>
      </c>
      <c r="R638" t="s">
        <v>72</v>
      </c>
      <c r="S638" s="2">
        <v>16182.9</v>
      </c>
      <c r="T638" t="s">
        <v>80</v>
      </c>
      <c r="U638" t="s">
        <v>3118</v>
      </c>
      <c r="V638" t="s">
        <v>51</v>
      </c>
      <c r="W638" t="s">
        <v>63</v>
      </c>
      <c r="X638" t="s">
        <v>64</v>
      </c>
      <c r="Y638" t="s">
        <v>39</v>
      </c>
      <c r="Z638" t="s">
        <v>39</v>
      </c>
      <c r="AA638" t="s">
        <v>39</v>
      </c>
      <c r="AB638">
        <f>IF(datos_transformados[[#This Row],[Cancelacion_reserva]]="Verdadero",1,0)</f>
        <v>1</v>
      </c>
      <c r="AC638">
        <v>3</v>
      </c>
      <c r="AD638">
        <v>0</v>
      </c>
      <c r="AE638" t="s">
        <v>3123</v>
      </c>
      <c r="AF638" t="s">
        <v>88</v>
      </c>
      <c r="AG638" t="s">
        <v>53</v>
      </c>
      <c r="AH638" t="s">
        <v>104</v>
      </c>
      <c r="AI638">
        <v>5</v>
      </c>
      <c r="AJ638">
        <v>5</v>
      </c>
      <c r="AK638">
        <v>6</v>
      </c>
      <c r="AL638">
        <v>7</v>
      </c>
      <c r="AM638" t="s">
        <v>44</v>
      </c>
      <c r="AN638" t="s">
        <v>3116</v>
      </c>
      <c r="AO638" t="s">
        <v>41</v>
      </c>
      <c r="AP638">
        <v>2</v>
      </c>
      <c r="AQ638" t="s">
        <v>66</v>
      </c>
      <c r="AR638" t="s">
        <v>94</v>
      </c>
      <c r="AS638" s="1">
        <v>5394.3</v>
      </c>
      <c r="AT638" s="2">
        <v>16182.9</v>
      </c>
    </row>
    <row r="639" spans="1:46" x14ac:dyDescent="0.25">
      <c r="A639" t="s">
        <v>1997</v>
      </c>
      <c r="B639" t="s">
        <v>1998</v>
      </c>
      <c r="C639">
        <v>54</v>
      </c>
      <c r="D639" t="s">
        <v>3111</v>
      </c>
      <c r="E639" t="s">
        <v>32</v>
      </c>
      <c r="F639" t="s">
        <v>3121</v>
      </c>
      <c r="G639" t="s">
        <v>78</v>
      </c>
      <c r="H639" t="s">
        <v>34</v>
      </c>
      <c r="I639" t="s">
        <v>34</v>
      </c>
      <c r="J639" t="s">
        <v>1999</v>
      </c>
      <c r="K639" s="3">
        <v>45446</v>
      </c>
      <c r="L639" s="3">
        <v>45469</v>
      </c>
      <c r="M639">
        <v>262</v>
      </c>
      <c r="N639">
        <v>23</v>
      </c>
      <c r="O639">
        <v>7</v>
      </c>
      <c r="P639">
        <v>4</v>
      </c>
      <c r="Q639" t="s">
        <v>72</v>
      </c>
      <c r="R639" t="s">
        <v>72</v>
      </c>
      <c r="S639" s="2">
        <v>3773.1</v>
      </c>
      <c r="T639" t="s">
        <v>73</v>
      </c>
      <c r="U639" t="s">
        <v>3118</v>
      </c>
      <c r="V639" t="s">
        <v>51</v>
      </c>
      <c r="W639" t="s">
        <v>63</v>
      </c>
      <c r="X639" t="s">
        <v>40</v>
      </c>
      <c r="Y639" t="s">
        <v>39</v>
      </c>
      <c r="Z639" t="s">
        <v>39</v>
      </c>
      <c r="AA639" t="s">
        <v>39</v>
      </c>
      <c r="AB639">
        <f>IF(datos_transformados[[#This Row],[Cancelacion_reserva]]="Verdadero",1,0)</f>
        <v>0</v>
      </c>
      <c r="AC639">
        <v>1</v>
      </c>
      <c r="AD639">
        <v>6</v>
      </c>
      <c r="AE639" t="s">
        <v>3123</v>
      </c>
      <c r="AF639" t="s">
        <v>88</v>
      </c>
      <c r="AG639" t="s">
        <v>82</v>
      </c>
      <c r="AH639" t="s">
        <v>54</v>
      </c>
      <c r="AI639">
        <v>1</v>
      </c>
      <c r="AJ639">
        <v>6</v>
      </c>
      <c r="AK639">
        <v>9</v>
      </c>
      <c r="AL639">
        <v>6</v>
      </c>
      <c r="AM639" t="s">
        <v>55</v>
      </c>
      <c r="AN639" t="s">
        <v>3123</v>
      </c>
      <c r="AO639" t="s">
        <v>88</v>
      </c>
      <c r="AP639">
        <v>5</v>
      </c>
      <c r="AQ639" t="s">
        <v>115</v>
      </c>
      <c r="AR639" t="s">
        <v>146</v>
      </c>
      <c r="AS639" s="1">
        <v>943.28</v>
      </c>
      <c r="AT639" s="2">
        <v>539.01</v>
      </c>
    </row>
    <row r="640" spans="1:46" x14ac:dyDescent="0.25">
      <c r="A640" t="s">
        <v>2000</v>
      </c>
      <c r="B640" t="s">
        <v>2001</v>
      </c>
      <c r="C640">
        <v>33</v>
      </c>
      <c r="D640" t="s">
        <v>3111</v>
      </c>
      <c r="E640" t="s">
        <v>32</v>
      </c>
      <c r="F640" t="s">
        <v>59</v>
      </c>
      <c r="G640" t="s">
        <v>59</v>
      </c>
      <c r="H640" t="s">
        <v>91</v>
      </c>
      <c r="I640" t="s">
        <v>91</v>
      </c>
      <c r="J640" t="s">
        <v>2002</v>
      </c>
      <c r="K640" s="3">
        <v>45512</v>
      </c>
      <c r="L640" s="3">
        <v>45610</v>
      </c>
      <c r="M640">
        <v>73</v>
      </c>
      <c r="N640">
        <v>98</v>
      </c>
      <c r="O640">
        <v>11</v>
      </c>
      <c r="P640">
        <v>1</v>
      </c>
      <c r="Q640" t="s">
        <v>3114</v>
      </c>
      <c r="R640" t="s">
        <v>36</v>
      </c>
      <c r="S640" s="2">
        <v>9747.9</v>
      </c>
      <c r="T640" t="s">
        <v>73</v>
      </c>
      <c r="U640" t="s">
        <v>3118</v>
      </c>
      <c r="V640" t="s">
        <v>51</v>
      </c>
      <c r="W640" t="s">
        <v>39</v>
      </c>
      <c r="X640" t="s">
        <v>40</v>
      </c>
      <c r="Y640" t="s">
        <v>39</v>
      </c>
      <c r="Z640" t="s">
        <v>39</v>
      </c>
      <c r="AA640" t="s">
        <v>39</v>
      </c>
      <c r="AB640">
        <f>IF(datos_transformados[[#This Row],[Cancelacion_reserva]]="Verdadero",1,0)</f>
        <v>1</v>
      </c>
      <c r="AC640">
        <v>9</v>
      </c>
      <c r="AD640">
        <v>10</v>
      </c>
      <c r="AE640" t="s">
        <v>3123</v>
      </c>
      <c r="AF640" t="s">
        <v>88</v>
      </c>
      <c r="AG640" t="s">
        <v>42</v>
      </c>
      <c r="AH640" t="s">
        <v>104</v>
      </c>
      <c r="AI640">
        <v>6</v>
      </c>
      <c r="AJ640">
        <v>8</v>
      </c>
      <c r="AK640">
        <v>5</v>
      </c>
      <c r="AL640">
        <v>11</v>
      </c>
      <c r="AM640" t="s">
        <v>55</v>
      </c>
      <c r="AN640" t="s">
        <v>3116</v>
      </c>
      <c r="AO640" t="s">
        <v>41</v>
      </c>
      <c r="AP640">
        <v>2</v>
      </c>
      <c r="AQ640" t="s">
        <v>99</v>
      </c>
      <c r="AR640" t="s">
        <v>46</v>
      </c>
      <c r="AS640" s="1">
        <v>9747.9</v>
      </c>
      <c r="AT640" s="2">
        <v>886.17</v>
      </c>
    </row>
    <row r="641" spans="1:46" x14ac:dyDescent="0.25">
      <c r="A641" t="s">
        <v>2003</v>
      </c>
      <c r="B641" t="s">
        <v>2004</v>
      </c>
      <c r="C641">
        <v>45</v>
      </c>
      <c r="D641" t="s">
        <v>3111</v>
      </c>
      <c r="E641" t="s">
        <v>32</v>
      </c>
      <c r="F641" t="s">
        <v>3117</v>
      </c>
      <c r="G641" t="s">
        <v>49</v>
      </c>
      <c r="H641" t="s">
        <v>3113</v>
      </c>
      <c r="I641" t="s">
        <v>34</v>
      </c>
      <c r="J641" t="s">
        <v>2005</v>
      </c>
      <c r="K641" s="3">
        <v>45409</v>
      </c>
      <c r="L641" s="3">
        <v>45472</v>
      </c>
      <c r="M641">
        <v>251</v>
      </c>
      <c r="N641">
        <v>63</v>
      </c>
      <c r="O641">
        <v>5</v>
      </c>
      <c r="P641">
        <v>2</v>
      </c>
      <c r="Q641" t="s">
        <v>61</v>
      </c>
      <c r="R641" t="s">
        <v>61</v>
      </c>
      <c r="S641" s="2">
        <v>6023.6</v>
      </c>
      <c r="T641" t="s">
        <v>73</v>
      </c>
      <c r="U641" t="s">
        <v>119</v>
      </c>
      <c r="V641" t="s">
        <v>119</v>
      </c>
      <c r="W641" t="s">
        <v>74</v>
      </c>
      <c r="X641" t="s">
        <v>40</v>
      </c>
      <c r="Y641" t="s">
        <v>39</v>
      </c>
      <c r="Z641" t="s">
        <v>120</v>
      </c>
      <c r="AA641" t="s">
        <v>120</v>
      </c>
      <c r="AB641">
        <f>IF(datos_transformados[[#This Row],[Cancelacion_reserva]]="Verdadero",1,0)</f>
        <v>1</v>
      </c>
      <c r="AC641">
        <v>8</v>
      </c>
      <c r="AD641">
        <v>4</v>
      </c>
      <c r="AE641" t="s">
        <v>3123</v>
      </c>
      <c r="AF641" t="s">
        <v>88</v>
      </c>
      <c r="AG641" t="s">
        <v>53</v>
      </c>
      <c r="AH641" t="s">
        <v>54</v>
      </c>
      <c r="AI641">
        <v>3</v>
      </c>
      <c r="AJ641">
        <v>4</v>
      </c>
      <c r="AK641">
        <v>2</v>
      </c>
      <c r="AL641">
        <v>6</v>
      </c>
      <c r="AM641" t="s">
        <v>44</v>
      </c>
      <c r="AN641" t="s">
        <v>3116</v>
      </c>
      <c r="AO641" t="s">
        <v>41</v>
      </c>
      <c r="AP641">
        <v>2</v>
      </c>
      <c r="AQ641" t="s">
        <v>45</v>
      </c>
      <c r="AR641" t="s">
        <v>94</v>
      </c>
      <c r="AS641" s="1">
        <v>3011.8</v>
      </c>
      <c r="AT641" s="2">
        <v>1204.72</v>
      </c>
    </row>
    <row r="642" spans="1:46" x14ac:dyDescent="0.25">
      <c r="A642" t="s">
        <v>2006</v>
      </c>
      <c r="B642" t="s">
        <v>2007</v>
      </c>
      <c r="C642">
        <v>18</v>
      </c>
      <c r="D642" t="s">
        <v>3119</v>
      </c>
      <c r="E642" t="s">
        <v>58</v>
      </c>
      <c r="F642" t="s">
        <v>3117</v>
      </c>
      <c r="G642" t="s">
        <v>49</v>
      </c>
      <c r="H642" t="s">
        <v>34</v>
      </c>
      <c r="I642" t="s">
        <v>34</v>
      </c>
      <c r="J642" t="s">
        <v>2008</v>
      </c>
      <c r="K642" s="3">
        <v>45418</v>
      </c>
      <c r="L642" s="3">
        <v>45490</v>
      </c>
      <c r="M642">
        <v>356</v>
      </c>
      <c r="N642">
        <v>72</v>
      </c>
      <c r="O642">
        <v>1</v>
      </c>
      <c r="P642">
        <v>4</v>
      </c>
      <c r="Q642" t="s">
        <v>61</v>
      </c>
      <c r="R642" t="s">
        <v>61</v>
      </c>
      <c r="S642" s="2">
        <v>12499.2</v>
      </c>
      <c r="T642" t="s">
        <v>37</v>
      </c>
      <c r="U642" t="s">
        <v>119</v>
      </c>
      <c r="V642" t="s">
        <v>119</v>
      </c>
      <c r="W642" t="s">
        <v>74</v>
      </c>
      <c r="X642" t="s">
        <v>64</v>
      </c>
      <c r="Y642" t="s">
        <v>229</v>
      </c>
      <c r="Z642" t="s">
        <v>229</v>
      </c>
      <c r="AA642" t="s">
        <v>229</v>
      </c>
      <c r="AB642">
        <f>IF(datos_transformados[[#This Row],[Cancelacion_reserva]]="Verdadero",1,0)</f>
        <v>1</v>
      </c>
      <c r="AC642">
        <v>1</v>
      </c>
      <c r="AD642">
        <v>0</v>
      </c>
      <c r="AE642" t="s">
        <v>3123</v>
      </c>
      <c r="AF642" t="s">
        <v>88</v>
      </c>
      <c r="AG642" t="s">
        <v>82</v>
      </c>
      <c r="AH642" t="s">
        <v>54</v>
      </c>
      <c r="AI642">
        <v>4</v>
      </c>
      <c r="AJ642">
        <v>5</v>
      </c>
      <c r="AK642">
        <v>11</v>
      </c>
      <c r="AL642">
        <v>7</v>
      </c>
      <c r="AM642" t="s">
        <v>44</v>
      </c>
      <c r="AN642" t="s">
        <v>3116</v>
      </c>
      <c r="AO642" t="s">
        <v>41</v>
      </c>
      <c r="AP642">
        <v>4</v>
      </c>
      <c r="AQ642" t="s">
        <v>115</v>
      </c>
      <c r="AR642" t="s">
        <v>67</v>
      </c>
      <c r="AS642" s="1">
        <v>3124.8</v>
      </c>
      <c r="AT642" s="2">
        <v>12499.2</v>
      </c>
    </row>
    <row r="643" spans="1:46" x14ac:dyDescent="0.25">
      <c r="A643" t="s">
        <v>2009</v>
      </c>
      <c r="B643" t="s">
        <v>2010</v>
      </c>
      <c r="C643">
        <v>59</v>
      </c>
      <c r="D643" t="s">
        <v>3111</v>
      </c>
      <c r="E643" t="s">
        <v>32</v>
      </c>
      <c r="F643" t="s">
        <v>3120</v>
      </c>
      <c r="G643" t="s">
        <v>70</v>
      </c>
      <c r="H643" t="s">
        <v>34</v>
      </c>
      <c r="I643" t="s">
        <v>34</v>
      </c>
      <c r="J643" t="s">
        <v>2011</v>
      </c>
      <c r="K643" s="3">
        <v>45472</v>
      </c>
      <c r="L643" s="3">
        <v>45653</v>
      </c>
      <c r="M643">
        <v>341</v>
      </c>
      <c r="N643">
        <v>181</v>
      </c>
      <c r="O643">
        <v>6</v>
      </c>
      <c r="P643">
        <v>3</v>
      </c>
      <c r="Q643" t="s">
        <v>3114</v>
      </c>
      <c r="R643" t="s">
        <v>36</v>
      </c>
      <c r="S643" s="2">
        <v>6255.6</v>
      </c>
      <c r="T643" t="s">
        <v>73</v>
      </c>
      <c r="U643" t="s">
        <v>3118</v>
      </c>
      <c r="V643" t="s">
        <v>51</v>
      </c>
      <c r="W643" t="s">
        <v>39</v>
      </c>
      <c r="X643" t="s">
        <v>40</v>
      </c>
      <c r="Y643" t="s">
        <v>39</v>
      </c>
      <c r="Z643" t="s">
        <v>39</v>
      </c>
      <c r="AA643" t="s">
        <v>39</v>
      </c>
      <c r="AB643">
        <f>IF(datos_transformados[[#This Row],[Cancelacion_reserva]]="Verdadero",1,0)</f>
        <v>1</v>
      </c>
      <c r="AC643">
        <v>5</v>
      </c>
      <c r="AD643">
        <v>5</v>
      </c>
      <c r="AE643" t="s">
        <v>3123</v>
      </c>
      <c r="AF643" t="s">
        <v>88</v>
      </c>
      <c r="AG643" t="s">
        <v>82</v>
      </c>
      <c r="AH643" t="s">
        <v>54</v>
      </c>
      <c r="AI643">
        <v>2</v>
      </c>
      <c r="AJ643">
        <v>6</v>
      </c>
      <c r="AK643">
        <v>5</v>
      </c>
      <c r="AL643">
        <v>12</v>
      </c>
      <c r="AM643" t="s">
        <v>44</v>
      </c>
      <c r="AN643" t="s">
        <v>3116</v>
      </c>
      <c r="AO643" t="s">
        <v>41</v>
      </c>
      <c r="AP643">
        <v>5</v>
      </c>
      <c r="AQ643" t="s">
        <v>99</v>
      </c>
      <c r="AR643" t="s">
        <v>146</v>
      </c>
      <c r="AS643" s="1">
        <v>2085.1999999999998</v>
      </c>
      <c r="AT643" s="2">
        <v>1042.5999999999999</v>
      </c>
    </row>
    <row r="644" spans="1:46" x14ac:dyDescent="0.25">
      <c r="A644" t="s">
        <v>2012</v>
      </c>
      <c r="B644" t="s">
        <v>2013</v>
      </c>
      <c r="C644">
        <v>65</v>
      </c>
      <c r="D644" t="s">
        <v>3125</v>
      </c>
      <c r="E644" t="s">
        <v>97</v>
      </c>
      <c r="F644" t="s">
        <v>59</v>
      </c>
      <c r="G644" t="s">
        <v>59</v>
      </c>
      <c r="H644" t="s">
        <v>3113</v>
      </c>
      <c r="I644" t="s">
        <v>34</v>
      </c>
      <c r="J644" t="s">
        <v>2014</v>
      </c>
      <c r="K644" s="3">
        <v>45371</v>
      </c>
      <c r="L644" s="3">
        <v>45527</v>
      </c>
      <c r="M644">
        <v>137</v>
      </c>
      <c r="N644">
        <v>156</v>
      </c>
      <c r="O644">
        <v>4</v>
      </c>
      <c r="P644">
        <v>3</v>
      </c>
      <c r="Q644" t="s">
        <v>3114</v>
      </c>
      <c r="R644" t="s">
        <v>36</v>
      </c>
      <c r="S644" s="2">
        <v>15923.5</v>
      </c>
      <c r="T644" t="s">
        <v>37</v>
      </c>
      <c r="U644" t="s">
        <v>3118</v>
      </c>
      <c r="V644" t="s">
        <v>51</v>
      </c>
      <c r="W644" t="s">
        <v>39</v>
      </c>
      <c r="X644" t="s">
        <v>64</v>
      </c>
      <c r="Y644" t="s">
        <v>39</v>
      </c>
      <c r="Z644" t="s">
        <v>39</v>
      </c>
      <c r="AA644" t="s">
        <v>39</v>
      </c>
      <c r="AB644">
        <f>IF(datos_transformados[[#This Row],[Cancelacion_reserva]]="Verdadero",1,0)</f>
        <v>1</v>
      </c>
      <c r="AC644">
        <v>8</v>
      </c>
      <c r="AD644">
        <v>3</v>
      </c>
      <c r="AE644" t="s">
        <v>3123</v>
      </c>
      <c r="AF644" t="s">
        <v>88</v>
      </c>
      <c r="AG644" t="s">
        <v>42</v>
      </c>
      <c r="AH644" t="s">
        <v>43</v>
      </c>
      <c r="AI644">
        <v>10</v>
      </c>
      <c r="AJ644">
        <v>3</v>
      </c>
      <c r="AK644">
        <v>7</v>
      </c>
      <c r="AL644">
        <v>8</v>
      </c>
      <c r="AM644" t="s">
        <v>44</v>
      </c>
      <c r="AN644" t="s">
        <v>3116</v>
      </c>
      <c r="AO644" t="s">
        <v>41</v>
      </c>
      <c r="AP644">
        <v>2</v>
      </c>
      <c r="AQ644" t="s">
        <v>66</v>
      </c>
      <c r="AR644" t="s">
        <v>146</v>
      </c>
      <c r="AS644" s="1">
        <v>5307.83</v>
      </c>
      <c r="AT644" s="2">
        <v>3980.88</v>
      </c>
    </row>
    <row r="645" spans="1:46" x14ac:dyDescent="0.25">
      <c r="A645" t="s">
        <v>2015</v>
      </c>
      <c r="B645" t="s">
        <v>2016</v>
      </c>
      <c r="C645">
        <v>51</v>
      </c>
      <c r="D645" t="s">
        <v>3111</v>
      </c>
      <c r="E645" t="s">
        <v>32</v>
      </c>
      <c r="F645" t="s">
        <v>3112</v>
      </c>
      <c r="G645" t="s">
        <v>33</v>
      </c>
      <c r="H645" t="s">
        <v>34</v>
      </c>
      <c r="I645" t="s">
        <v>34</v>
      </c>
      <c r="J645" t="s">
        <v>2017</v>
      </c>
      <c r="K645" s="3">
        <v>45434</v>
      </c>
      <c r="L645" s="3">
        <v>45541</v>
      </c>
      <c r="M645">
        <v>202</v>
      </c>
      <c r="N645">
        <v>107</v>
      </c>
      <c r="O645">
        <v>13</v>
      </c>
      <c r="P645">
        <v>4</v>
      </c>
      <c r="Q645" t="s">
        <v>72</v>
      </c>
      <c r="R645" t="s">
        <v>72</v>
      </c>
      <c r="S645" s="2">
        <v>1932.2</v>
      </c>
      <c r="T645" t="s">
        <v>73</v>
      </c>
      <c r="U645" t="s">
        <v>119</v>
      </c>
      <c r="V645" t="s">
        <v>119</v>
      </c>
      <c r="W645" t="s">
        <v>63</v>
      </c>
      <c r="X645" t="s">
        <v>40</v>
      </c>
      <c r="Y645" t="s">
        <v>39</v>
      </c>
      <c r="Z645" t="s">
        <v>39</v>
      </c>
      <c r="AA645" t="s">
        <v>39</v>
      </c>
      <c r="AB645">
        <f>IF(datos_transformados[[#This Row],[Cancelacion_reserva]]="Verdadero",1,0)</f>
        <v>0</v>
      </c>
      <c r="AC645">
        <v>9</v>
      </c>
      <c r="AD645">
        <v>12</v>
      </c>
      <c r="AE645" t="s">
        <v>3123</v>
      </c>
      <c r="AF645" t="s">
        <v>88</v>
      </c>
      <c r="AG645" t="s">
        <v>53</v>
      </c>
      <c r="AH645" t="s">
        <v>104</v>
      </c>
      <c r="AI645">
        <v>2</v>
      </c>
      <c r="AJ645">
        <v>5</v>
      </c>
      <c r="AK645">
        <v>6</v>
      </c>
      <c r="AL645">
        <v>9</v>
      </c>
      <c r="AM645" t="s">
        <v>55</v>
      </c>
      <c r="AN645" t="s">
        <v>3123</v>
      </c>
      <c r="AO645" t="s">
        <v>88</v>
      </c>
      <c r="AP645">
        <v>4</v>
      </c>
      <c r="AQ645" t="s">
        <v>99</v>
      </c>
      <c r="AR645" t="s">
        <v>146</v>
      </c>
      <c r="AS645" s="1">
        <v>483.05</v>
      </c>
      <c r="AT645" s="2">
        <v>148.63</v>
      </c>
    </row>
    <row r="646" spans="1:46" x14ac:dyDescent="0.25">
      <c r="A646" t="s">
        <v>2018</v>
      </c>
      <c r="B646" t="s">
        <v>2019</v>
      </c>
      <c r="C646">
        <v>41</v>
      </c>
      <c r="D646" t="s">
        <v>3111</v>
      </c>
      <c r="E646" t="s">
        <v>32</v>
      </c>
      <c r="F646" t="s">
        <v>3120</v>
      </c>
      <c r="G646" t="s">
        <v>70</v>
      </c>
      <c r="H646" t="s">
        <v>3113</v>
      </c>
      <c r="I646" t="s">
        <v>34</v>
      </c>
      <c r="J646" t="s">
        <v>2020</v>
      </c>
      <c r="K646" s="3">
        <v>45323</v>
      </c>
      <c r="L646" s="3">
        <v>45419</v>
      </c>
      <c r="M646">
        <v>250</v>
      </c>
      <c r="N646">
        <v>96</v>
      </c>
      <c r="O646">
        <v>14</v>
      </c>
      <c r="P646">
        <v>2</v>
      </c>
      <c r="Q646" t="s">
        <v>72</v>
      </c>
      <c r="R646" t="s">
        <v>72</v>
      </c>
      <c r="S646" s="2">
        <v>7924.2</v>
      </c>
      <c r="T646" t="s">
        <v>37</v>
      </c>
      <c r="U646" t="s">
        <v>119</v>
      </c>
      <c r="V646" t="s">
        <v>119</v>
      </c>
      <c r="W646" t="s">
        <v>63</v>
      </c>
      <c r="X646" t="s">
        <v>40</v>
      </c>
      <c r="Y646" t="s">
        <v>39</v>
      </c>
      <c r="Z646" t="s">
        <v>39</v>
      </c>
      <c r="AA646" t="s">
        <v>39</v>
      </c>
      <c r="AB646">
        <f>IF(datos_transformados[[#This Row],[Cancelacion_reserva]]="Verdadero",1,0)</f>
        <v>0</v>
      </c>
      <c r="AC646">
        <v>5</v>
      </c>
      <c r="AD646">
        <v>13</v>
      </c>
      <c r="AE646" t="s">
        <v>3123</v>
      </c>
      <c r="AF646" t="s">
        <v>88</v>
      </c>
      <c r="AG646" t="s">
        <v>82</v>
      </c>
      <c r="AH646" t="s">
        <v>54</v>
      </c>
      <c r="AI646">
        <v>10</v>
      </c>
      <c r="AJ646">
        <v>2</v>
      </c>
      <c r="AK646">
        <v>1</v>
      </c>
      <c r="AL646">
        <v>5</v>
      </c>
      <c r="AM646" t="s">
        <v>55</v>
      </c>
      <c r="AN646" t="s">
        <v>3123</v>
      </c>
      <c r="AO646" t="s">
        <v>88</v>
      </c>
      <c r="AP646">
        <v>1</v>
      </c>
      <c r="AQ646" t="s">
        <v>45</v>
      </c>
      <c r="AR646" t="s">
        <v>94</v>
      </c>
      <c r="AS646" s="1">
        <v>3962.1</v>
      </c>
      <c r="AT646" s="2">
        <v>566.01</v>
      </c>
    </row>
    <row r="647" spans="1:46" x14ac:dyDescent="0.25">
      <c r="A647" t="s">
        <v>2021</v>
      </c>
      <c r="B647" t="s">
        <v>2022</v>
      </c>
      <c r="C647">
        <v>57</v>
      </c>
      <c r="D647" t="s">
        <v>3125</v>
      </c>
      <c r="E647" t="s">
        <v>97</v>
      </c>
      <c r="F647" t="s">
        <v>85</v>
      </c>
      <c r="G647" t="s">
        <v>85</v>
      </c>
      <c r="H647" t="s">
        <v>34</v>
      </c>
      <c r="I647" t="s">
        <v>34</v>
      </c>
      <c r="J647" t="s">
        <v>2023</v>
      </c>
      <c r="K647" s="3">
        <v>45391</v>
      </c>
      <c r="L647" s="3">
        <v>45628</v>
      </c>
      <c r="M647">
        <v>31</v>
      </c>
      <c r="N647">
        <v>237</v>
      </c>
      <c r="O647">
        <v>13</v>
      </c>
      <c r="P647">
        <v>3</v>
      </c>
      <c r="Q647" t="s">
        <v>3114</v>
      </c>
      <c r="R647" t="s">
        <v>36</v>
      </c>
      <c r="S647" s="2">
        <v>15059.8</v>
      </c>
      <c r="T647" t="s">
        <v>80</v>
      </c>
      <c r="U647" t="s">
        <v>3124</v>
      </c>
      <c r="V647" t="s">
        <v>93</v>
      </c>
      <c r="W647" t="s">
        <v>39</v>
      </c>
      <c r="X647" t="s">
        <v>64</v>
      </c>
      <c r="Y647" t="s">
        <v>39</v>
      </c>
      <c r="Z647" t="s">
        <v>39</v>
      </c>
      <c r="AA647" t="s">
        <v>39</v>
      </c>
      <c r="AB647">
        <f>IF(datos_transformados[[#This Row],[Cancelacion_reserva]]="Verdadero",1,0)</f>
        <v>0</v>
      </c>
      <c r="AC647">
        <v>4</v>
      </c>
      <c r="AD647">
        <v>12</v>
      </c>
      <c r="AE647" t="s">
        <v>3116</v>
      </c>
      <c r="AF647" t="s">
        <v>41</v>
      </c>
      <c r="AG647" t="s">
        <v>42</v>
      </c>
      <c r="AH647" t="s">
        <v>104</v>
      </c>
      <c r="AI647">
        <v>10</v>
      </c>
      <c r="AJ647">
        <v>4</v>
      </c>
      <c r="AK647">
        <v>8</v>
      </c>
      <c r="AL647">
        <v>12</v>
      </c>
      <c r="AM647" t="s">
        <v>44</v>
      </c>
      <c r="AN647" t="s">
        <v>3123</v>
      </c>
      <c r="AO647" t="s">
        <v>88</v>
      </c>
      <c r="AP647">
        <v>5</v>
      </c>
      <c r="AQ647" t="s">
        <v>99</v>
      </c>
      <c r="AR647" t="s">
        <v>146</v>
      </c>
      <c r="AS647" s="1">
        <v>5019.93</v>
      </c>
      <c r="AT647" s="2">
        <v>1158.45</v>
      </c>
    </row>
    <row r="648" spans="1:46" x14ac:dyDescent="0.25">
      <c r="A648" t="s">
        <v>2024</v>
      </c>
      <c r="B648" t="s">
        <v>2025</v>
      </c>
      <c r="C648">
        <v>63</v>
      </c>
      <c r="D648" t="s">
        <v>3119</v>
      </c>
      <c r="E648" t="s">
        <v>58</v>
      </c>
      <c r="F648" t="s">
        <v>3117</v>
      </c>
      <c r="G648" t="s">
        <v>49</v>
      </c>
      <c r="H648" t="s">
        <v>34</v>
      </c>
      <c r="I648" t="s">
        <v>34</v>
      </c>
      <c r="J648" t="s">
        <v>2026</v>
      </c>
      <c r="K648" s="3">
        <v>45400</v>
      </c>
      <c r="L648" s="3">
        <v>45621</v>
      </c>
      <c r="M648">
        <v>39</v>
      </c>
      <c r="N648">
        <v>221</v>
      </c>
      <c r="O648">
        <v>3</v>
      </c>
      <c r="P648">
        <v>3</v>
      </c>
      <c r="Q648" t="s">
        <v>61</v>
      </c>
      <c r="R648" t="s">
        <v>61</v>
      </c>
      <c r="S648" s="2">
        <v>3046.4</v>
      </c>
      <c r="T648" t="s">
        <v>73</v>
      </c>
      <c r="U648" t="s">
        <v>119</v>
      </c>
      <c r="V648" t="s">
        <v>119</v>
      </c>
      <c r="W648" t="s">
        <v>103</v>
      </c>
      <c r="X648" t="s">
        <v>40</v>
      </c>
      <c r="Y648" t="s">
        <v>39</v>
      </c>
      <c r="Z648" t="s">
        <v>120</v>
      </c>
      <c r="AA648" t="s">
        <v>120</v>
      </c>
      <c r="AB648">
        <f>IF(datos_transformados[[#This Row],[Cancelacion_reserva]]="Verdadero",1,0)</f>
        <v>0</v>
      </c>
      <c r="AC648">
        <v>5</v>
      </c>
      <c r="AD648">
        <v>2</v>
      </c>
      <c r="AE648" t="s">
        <v>3116</v>
      </c>
      <c r="AF648" t="s">
        <v>41</v>
      </c>
      <c r="AG648" t="s">
        <v>53</v>
      </c>
      <c r="AH648" t="s">
        <v>54</v>
      </c>
      <c r="AI648">
        <v>10</v>
      </c>
      <c r="AJ648">
        <v>4</v>
      </c>
      <c r="AK648">
        <v>7</v>
      </c>
      <c r="AL648">
        <v>11</v>
      </c>
      <c r="AM648" t="s">
        <v>44</v>
      </c>
      <c r="AN648" t="s">
        <v>3123</v>
      </c>
      <c r="AO648" t="s">
        <v>88</v>
      </c>
      <c r="AP648">
        <v>4</v>
      </c>
      <c r="AQ648" t="s">
        <v>115</v>
      </c>
      <c r="AR648" t="s">
        <v>146</v>
      </c>
      <c r="AS648" s="1">
        <v>1015.47</v>
      </c>
      <c r="AT648" s="2">
        <v>1015.47</v>
      </c>
    </row>
    <row r="649" spans="1:46" x14ac:dyDescent="0.25">
      <c r="A649" t="s">
        <v>2027</v>
      </c>
      <c r="B649" t="s">
        <v>2028</v>
      </c>
      <c r="C649">
        <v>46</v>
      </c>
      <c r="D649" t="s">
        <v>3111</v>
      </c>
      <c r="E649" t="s">
        <v>32</v>
      </c>
      <c r="F649" t="s">
        <v>59</v>
      </c>
      <c r="G649" t="s">
        <v>59</v>
      </c>
      <c r="H649" t="s">
        <v>34</v>
      </c>
      <c r="I649" t="s">
        <v>34</v>
      </c>
      <c r="J649" t="s">
        <v>2029</v>
      </c>
      <c r="K649" s="3">
        <v>45448</v>
      </c>
      <c r="L649" s="3">
        <v>45560</v>
      </c>
      <c r="M649">
        <v>360</v>
      </c>
      <c r="N649">
        <v>112</v>
      </c>
      <c r="O649">
        <v>2</v>
      </c>
      <c r="P649">
        <v>2</v>
      </c>
      <c r="Q649" t="s">
        <v>3114</v>
      </c>
      <c r="R649" t="s">
        <v>36</v>
      </c>
      <c r="S649" s="2">
        <v>2592.8000000000002</v>
      </c>
      <c r="T649" t="s">
        <v>37</v>
      </c>
      <c r="U649" t="s">
        <v>3118</v>
      </c>
      <c r="V649" t="s">
        <v>51</v>
      </c>
      <c r="W649" t="s">
        <v>39</v>
      </c>
      <c r="X649" t="s">
        <v>40</v>
      </c>
      <c r="Y649" t="s">
        <v>39</v>
      </c>
      <c r="Z649" t="s">
        <v>39</v>
      </c>
      <c r="AA649" t="s">
        <v>39</v>
      </c>
      <c r="AB649">
        <f>IF(datos_transformados[[#This Row],[Cancelacion_reserva]]="Verdadero",1,0)</f>
        <v>1</v>
      </c>
      <c r="AC649">
        <v>9</v>
      </c>
      <c r="AD649">
        <v>1</v>
      </c>
      <c r="AE649" t="s">
        <v>3116</v>
      </c>
      <c r="AF649" t="s">
        <v>41</v>
      </c>
      <c r="AG649" t="s">
        <v>53</v>
      </c>
      <c r="AH649" t="s">
        <v>54</v>
      </c>
      <c r="AI649">
        <v>7</v>
      </c>
      <c r="AJ649">
        <v>6</v>
      </c>
      <c r="AK649">
        <v>7</v>
      </c>
      <c r="AL649">
        <v>9</v>
      </c>
      <c r="AM649" t="s">
        <v>55</v>
      </c>
      <c r="AN649" t="s">
        <v>3116</v>
      </c>
      <c r="AO649" t="s">
        <v>41</v>
      </c>
      <c r="AP649">
        <v>4</v>
      </c>
      <c r="AQ649" t="s">
        <v>115</v>
      </c>
      <c r="AR649" t="s">
        <v>94</v>
      </c>
      <c r="AS649" s="1">
        <v>1296.4000000000001</v>
      </c>
      <c r="AT649" s="2">
        <v>1296.4000000000001</v>
      </c>
    </row>
    <row r="650" spans="1:46" x14ac:dyDescent="0.25">
      <c r="A650" t="s">
        <v>2030</v>
      </c>
      <c r="B650" t="s">
        <v>2031</v>
      </c>
      <c r="C650">
        <v>39</v>
      </c>
      <c r="D650" t="s">
        <v>3111</v>
      </c>
      <c r="E650" t="s">
        <v>32</v>
      </c>
      <c r="F650" t="s">
        <v>85</v>
      </c>
      <c r="G650" t="s">
        <v>85</v>
      </c>
      <c r="H650" t="s">
        <v>34</v>
      </c>
      <c r="I650" t="s">
        <v>34</v>
      </c>
      <c r="J650" t="s">
        <v>2032</v>
      </c>
      <c r="K650" s="3">
        <v>45302</v>
      </c>
      <c r="L650" s="3">
        <v>45404</v>
      </c>
      <c r="M650">
        <v>98</v>
      </c>
      <c r="N650">
        <v>102</v>
      </c>
      <c r="O650">
        <v>11</v>
      </c>
      <c r="P650">
        <v>4</v>
      </c>
      <c r="Q650" t="s">
        <v>72</v>
      </c>
      <c r="R650" t="s">
        <v>72</v>
      </c>
      <c r="S650" s="2">
        <v>19261.599999999999</v>
      </c>
      <c r="T650" t="s">
        <v>37</v>
      </c>
      <c r="U650" t="s">
        <v>119</v>
      </c>
      <c r="V650" t="s">
        <v>119</v>
      </c>
      <c r="W650" t="s">
        <v>103</v>
      </c>
      <c r="X650" t="s">
        <v>40</v>
      </c>
      <c r="Y650" t="s">
        <v>39</v>
      </c>
      <c r="Z650" t="s">
        <v>39</v>
      </c>
      <c r="AA650" t="s">
        <v>39</v>
      </c>
      <c r="AB650">
        <f>IF(datos_transformados[[#This Row],[Cancelacion_reserva]]="Verdadero",1,0)</f>
        <v>0</v>
      </c>
      <c r="AC650">
        <v>5</v>
      </c>
      <c r="AD650">
        <v>10</v>
      </c>
      <c r="AE650" t="s">
        <v>3123</v>
      </c>
      <c r="AF650" t="s">
        <v>88</v>
      </c>
      <c r="AG650" t="s">
        <v>53</v>
      </c>
      <c r="AH650" t="s">
        <v>104</v>
      </c>
      <c r="AI650">
        <v>8</v>
      </c>
      <c r="AJ650">
        <v>1</v>
      </c>
      <c r="AK650">
        <v>6</v>
      </c>
      <c r="AL650">
        <v>4</v>
      </c>
      <c r="AM650" t="s">
        <v>44</v>
      </c>
      <c r="AN650" t="s">
        <v>3123</v>
      </c>
      <c r="AO650" t="s">
        <v>88</v>
      </c>
      <c r="AP650">
        <v>3</v>
      </c>
      <c r="AQ650" t="s">
        <v>45</v>
      </c>
      <c r="AR650" t="s">
        <v>46</v>
      </c>
      <c r="AS650" s="1">
        <v>4815.3999999999996</v>
      </c>
      <c r="AT650" s="2">
        <v>1751.05</v>
      </c>
    </row>
    <row r="651" spans="1:46" x14ac:dyDescent="0.25">
      <c r="A651" t="s">
        <v>2033</v>
      </c>
      <c r="B651" t="s">
        <v>2034</v>
      </c>
      <c r="C651">
        <v>51</v>
      </c>
      <c r="D651" t="s">
        <v>3119</v>
      </c>
      <c r="E651" t="s">
        <v>58</v>
      </c>
      <c r="F651" t="s">
        <v>59</v>
      </c>
      <c r="G651" t="s">
        <v>59</v>
      </c>
      <c r="H651" t="s">
        <v>91</v>
      </c>
      <c r="I651" t="s">
        <v>91</v>
      </c>
      <c r="J651" t="s">
        <v>2035</v>
      </c>
      <c r="K651" s="3">
        <v>45415</v>
      </c>
      <c r="L651" s="3">
        <v>45654</v>
      </c>
      <c r="M651">
        <v>359</v>
      </c>
      <c r="N651">
        <v>239</v>
      </c>
      <c r="O651">
        <v>9</v>
      </c>
      <c r="P651">
        <v>2</v>
      </c>
      <c r="Q651" t="s">
        <v>3114</v>
      </c>
      <c r="R651" t="s">
        <v>36</v>
      </c>
      <c r="S651" s="2">
        <v>18639.7</v>
      </c>
      <c r="T651" t="s">
        <v>80</v>
      </c>
      <c r="U651" t="s">
        <v>3118</v>
      </c>
      <c r="V651" t="s">
        <v>51</v>
      </c>
      <c r="W651" t="s">
        <v>39</v>
      </c>
      <c r="X651" t="s">
        <v>40</v>
      </c>
      <c r="Y651" t="s">
        <v>39</v>
      </c>
      <c r="Z651" t="s">
        <v>39</v>
      </c>
      <c r="AA651" t="s">
        <v>39</v>
      </c>
      <c r="AB651">
        <f>IF(datos_transformados[[#This Row],[Cancelacion_reserva]]="Verdadero",1,0)</f>
        <v>0</v>
      </c>
      <c r="AC651">
        <v>2</v>
      </c>
      <c r="AD651">
        <v>8</v>
      </c>
      <c r="AE651" t="s">
        <v>3123</v>
      </c>
      <c r="AF651" t="s">
        <v>88</v>
      </c>
      <c r="AG651" t="s">
        <v>53</v>
      </c>
      <c r="AH651" t="s">
        <v>104</v>
      </c>
      <c r="AI651">
        <v>3</v>
      </c>
      <c r="AJ651">
        <v>5</v>
      </c>
      <c r="AK651">
        <v>5</v>
      </c>
      <c r="AL651">
        <v>12</v>
      </c>
      <c r="AM651" t="s">
        <v>55</v>
      </c>
      <c r="AN651" t="s">
        <v>3123</v>
      </c>
      <c r="AO651" t="s">
        <v>88</v>
      </c>
      <c r="AP651">
        <v>1</v>
      </c>
      <c r="AQ651" t="s">
        <v>45</v>
      </c>
      <c r="AR651" t="s">
        <v>146</v>
      </c>
      <c r="AS651" s="1">
        <v>9319.85</v>
      </c>
      <c r="AT651" s="2">
        <v>2071.08</v>
      </c>
    </row>
    <row r="652" spans="1:46" x14ac:dyDescent="0.25">
      <c r="A652" t="s">
        <v>2036</v>
      </c>
      <c r="B652" t="s">
        <v>2037</v>
      </c>
      <c r="C652">
        <v>32</v>
      </c>
      <c r="D652" t="s">
        <v>3119</v>
      </c>
      <c r="E652" t="s">
        <v>58</v>
      </c>
      <c r="F652" t="s">
        <v>59</v>
      </c>
      <c r="G652" t="s">
        <v>59</v>
      </c>
      <c r="H652" t="s">
        <v>3113</v>
      </c>
      <c r="I652" t="s">
        <v>34</v>
      </c>
      <c r="J652" t="s">
        <v>2038</v>
      </c>
      <c r="K652" s="3">
        <v>45445</v>
      </c>
      <c r="L652" s="3">
        <v>45473</v>
      </c>
      <c r="M652">
        <v>143</v>
      </c>
      <c r="N652">
        <v>28</v>
      </c>
      <c r="O652">
        <v>8</v>
      </c>
      <c r="P652">
        <v>4</v>
      </c>
      <c r="Q652" t="s">
        <v>3114</v>
      </c>
      <c r="R652" t="s">
        <v>36</v>
      </c>
      <c r="S652" s="2">
        <v>3254.3</v>
      </c>
      <c r="T652" t="s">
        <v>80</v>
      </c>
      <c r="U652" t="s">
        <v>87</v>
      </c>
      <c r="V652" t="s">
        <v>87</v>
      </c>
      <c r="W652" t="s">
        <v>39</v>
      </c>
      <c r="X652" t="s">
        <v>40</v>
      </c>
      <c r="Y652" t="s">
        <v>39</v>
      </c>
      <c r="Z652" t="s">
        <v>39</v>
      </c>
      <c r="AA652" t="s">
        <v>39</v>
      </c>
      <c r="AB652">
        <f>IF(datos_transformados[[#This Row],[Cancelacion_reserva]]="Verdadero",1,0)</f>
        <v>0</v>
      </c>
      <c r="AC652">
        <v>4</v>
      </c>
      <c r="AD652">
        <v>7</v>
      </c>
      <c r="AE652" t="s">
        <v>3123</v>
      </c>
      <c r="AF652" t="s">
        <v>88</v>
      </c>
      <c r="AG652" t="s">
        <v>53</v>
      </c>
      <c r="AH652" t="s">
        <v>43</v>
      </c>
      <c r="AI652">
        <v>9</v>
      </c>
      <c r="AJ652">
        <v>6</v>
      </c>
      <c r="AK652">
        <v>12</v>
      </c>
      <c r="AL652">
        <v>6</v>
      </c>
      <c r="AM652" t="s">
        <v>44</v>
      </c>
      <c r="AN652" t="s">
        <v>3123</v>
      </c>
      <c r="AO652" t="s">
        <v>88</v>
      </c>
      <c r="AP652">
        <v>1</v>
      </c>
      <c r="AQ652" t="s">
        <v>45</v>
      </c>
      <c r="AR652" t="s">
        <v>46</v>
      </c>
      <c r="AS652" s="1">
        <v>813.58</v>
      </c>
      <c r="AT652" s="2">
        <v>406.79</v>
      </c>
    </row>
    <row r="653" spans="1:46" x14ac:dyDescent="0.25">
      <c r="A653" t="s">
        <v>2039</v>
      </c>
      <c r="B653" t="s">
        <v>2040</v>
      </c>
      <c r="C653">
        <v>51</v>
      </c>
      <c r="D653" t="s">
        <v>3125</v>
      </c>
      <c r="E653" t="s">
        <v>97</v>
      </c>
      <c r="F653" t="s">
        <v>59</v>
      </c>
      <c r="G653" t="s">
        <v>59</v>
      </c>
      <c r="H653" t="s">
        <v>3113</v>
      </c>
      <c r="I653" t="s">
        <v>34</v>
      </c>
      <c r="J653" t="s">
        <v>2041</v>
      </c>
      <c r="K653" s="3">
        <v>45342</v>
      </c>
      <c r="L653" s="3">
        <v>45347</v>
      </c>
      <c r="M653">
        <v>298</v>
      </c>
      <c r="N653">
        <v>5</v>
      </c>
      <c r="O653">
        <v>3</v>
      </c>
      <c r="P653">
        <v>3</v>
      </c>
      <c r="Q653" t="s">
        <v>61</v>
      </c>
      <c r="R653" t="s">
        <v>61</v>
      </c>
      <c r="S653" s="2">
        <v>13842.6</v>
      </c>
      <c r="T653" t="s">
        <v>73</v>
      </c>
      <c r="U653" t="s">
        <v>119</v>
      </c>
      <c r="V653" t="s">
        <v>119</v>
      </c>
      <c r="W653" t="s">
        <v>103</v>
      </c>
      <c r="X653" t="s">
        <v>52</v>
      </c>
      <c r="Y653" t="s">
        <v>229</v>
      </c>
      <c r="Z653" t="s">
        <v>229</v>
      </c>
      <c r="AA653" t="s">
        <v>229</v>
      </c>
      <c r="AB653">
        <f>IF(datos_transformados[[#This Row],[Cancelacion_reserva]]="Verdadero",1,0)</f>
        <v>0</v>
      </c>
      <c r="AC653">
        <v>1</v>
      </c>
      <c r="AD653">
        <v>2</v>
      </c>
      <c r="AE653" t="s">
        <v>3116</v>
      </c>
      <c r="AF653" t="s">
        <v>41</v>
      </c>
      <c r="AG653" t="s">
        <v>53</v>
      </c>
      <c r="AH653" t="s">
        <v>43</v>
      </c>
      <c r="AI653">
        <v>3</v>
      </c>
      <c r="AJ653">
        <v>2</v>
      </c>
      <c r="AK653">
        <v>2</v>
      </c>
      <c r="AL653">
        <v>2</v>
      </c>
      <c r="AM653" t="s">
        <v>55</v>
      </c>
      <c r="AN653" t="s">
        <v>3123</v>
      </c>
      <c r="AO653" t="s">
        <v>88</v>
      </c>
      <c r="AP653">
        <v>2</v>
      </c>
      <c r="AQ653" t="s">
        <v>66</v>
      </c>
      <c r="AR653" t="s">
        <v>146</v>
      </c>
      <c r="AS653" s="1">
        <v>4614.2</v>
      </c>
      <c r="AT653" s="2">
        <v>4614.2</v>
      </c>
    </row>
    <row r="654" spans="1:46" x14ac:dyDescent="0.25">
      <c r="A654" t="s">
        <v>2042</v>
      </c>
      <c r="B654" t="s">
        <v>2043</v>
      </c>
      <c r="C654">
        <v>50</v>
      </c>
      <c r="D654" t="s">
        <v>3111</v>
      </c>
      <c r="E654" t="s">
        <v>32</v>
      </c>
      <c r="F654" t="s">
        <v>85</v>
      </c>
      <c r="G654" t="s">
        <v>85</v>
      </c>
      <c r="H654" t="s">
        <v>34</v>
      </c>
      <c r="I654" t="s">
        <v>34</v>
      </c>
      <c r="J654" t="s">
        <v>2044</v>
      </c>
      <c r="K654" s="3">
        <v>45559</v>
      </c>
      <c r="L654" s="3">
        <v>45651</v>
      </c>
      <c r="M654">
        <v>38</v>
      </c>
      <c r="N654">
        <v>92</v>
      </c>
      <c r="O654">
        <v>9</v>
      </c>
      <c r="P654">
        <v>1</v>
      </c>
      <c r="Q654" t="s">
        <v>61</v>
      </c>
      <c r="R654" t="s">
        <v>61</v>
      </c>
      <c r="S654" s="2">
        <v>9965.2999999999993</v>
      </c>
      <c r="T654" t="s">
        <v>80</v>
      </c>
      <c r="U654" t="s">
        <v>3118</v>
      </c>
      <c r="V654" t="s">
        <v>51</v>
      </c>
      <c r="W654" t="s">
        <v>74</v>
      </c>
      <c r="X654" t="s">
        <v>64</v>
      </c>
      <c r="Y654" t="s">
        <v>3127</v>
      </c>
      <c r="Z654" t="s">
        <v>3127</v>
      </c>
      <c r="AA654" t="s">
        <v>130</v>
      </c>
      <c r="AB654">
        <f>IF(datos_transformados[[#This Row],[Cancelacion_reserva]]="Verdadero",1,0)</f>
        <v>0</v>
      </c>
      <c r="AC654">
        <v>9</v>
      </c>
      <c r="AD654">
        <v>8</v>
      </c>
      <c r="AE654" t="s">
        <v>3123</v>
      </c>
      <c r="AF654" t="s">
        <v>88</v>
      </c>
      <c r="AG654" t="s">
        <v>42</v>
      </c>
      <c r="AH654" t="s">
        <v>43</v>
      </c>
      <c r="AI654">
        <v>11</v>
      </c>
      <c r="AJ654">
        <v>9</v>
      </c>
      <c r="AK654">
        <v>4</v>
      </c>
      <c r="AL654">
        <v>12</v>
      </c>
      <c r="AM654" t="s">
        <v>44</v>
      </c>
      <c r="AN654" t="s">
        <v>3123</v>
      </c>
      <c r="AO654" t="s">
        <v>88</v>
      </c>
      <c r="AP654">
        <v>4</v>
      </c>
      <c r="AQ654" t="s">
        <v>99</v>
      </c>
      <c r="AR654" t="s">
        <v>146</v>
      </c>
      <c r="AS654" s="1">
        <v>9965.2999999999993</v>
      </c>
      <c r="AT654" s="2">
        <v>1107.26</v>
      </c>
    </row>
    <row r="655" spans="1:46" x14ac:dyDescent="0.25">
      <c r="A655" t="s">
        <v>2045</v>
      </c>
      <c r="B655" t="s">
        <v>2046</v>
      </c>
      <c r="C655">
        <v>56</v>
      </c>
      <c r="D655" t="s">
        <v>3119</v>
      </c>
      <c r="E655" t="s">
        <v>58</v>
      </c>
      <c r="F655" t="s">
        <v>59</v>
      </c>
      <c r="G655" t="s">
        <v>59</v>
      </c>
      <c r="H655" t="s">
        <v>34</v>
      </c>
      <c r="I655" t="s">
        <v>34</v>
      </c>
      <c r="J655" t="s">
        <v>2047</v>
      </c>
      <c r="K655" s="3">
        <v>45534</v>
      </c>
      <c r="L655" s="3">
        <v>45627</v>
      </c>
      <c r="M655">
        <v>140</v>
      </c>
      <c r="N655">
        <v>93</v>
      </c>
      <c r="O655">
        <v>10</v>
      </c>
      <c r="P655">
        <v>2</v>
      </c>
      <c r="Q655" t="s">
        <v>61</v>
      </c>
      <c r="R655" t="s">
        <v>61</v>
      </c>
      <c r="S655" s="2">
        <v>12285.7</v>
      </c>
      <c r="T655" t="s">
        <v>73</v>
      </c>
      <c r="U655" t="s">
        <v>3122</v>
      </c>
      <c r="V655" t="s">
        <v>81</v>
      </c>
      <c r="W655" t="s">
        <v>103</v>
      </c>
      <c r="X655" t="s">
        <v>52</v>
      </c>
      <c r="Y655" t="s">
        <v>229</v>
      </c>
      <c r="Z655" t="s">
        <v>229</v>
      </c>
      <c r="AA655" t="s">
        <v>229</v>
      </c>
      <c r="AB655">
        <f>IF(datos_transformados[[#This Row],[Cancelacion_reserva]]="Verdadero",1,0)</f>
        <v>0</v>
      </c>
      <c r="AC655">
        <v>2</v>
      </c>
      <c r="AD655">
        <v>9</v>
      </c>
      <c r="AE655" t="s">
        <v>3123</v>
      </c>
      <c r="AF655" t="s">
        <v>88</v>
      </c>
      <c r="AG655" t="s">
        <v>42</v>
      </c>
      <c r="AH655" t="s">
        <v>104</v>
      </c>
      <c r="AI655">
        <v>4</v>
      </c>
      <c r="AJ655">
        <v>8</v>
      </c>
      <c r="AK655">
        <v>5</v>
      </c>
      <c r="AL655">
        <v>12</v>
      </c>
      <c r="AM655" t="s">
        <v>44</v>
      </c>
      <c r="AN655" t="s">
        <v>3123</v>
      </c>
      <c r="AO655" t="s">
        <v>88</v>
      </c>
      <c r="AP655">
        <v>1</v>
      </c>
      <c r="AQ655" t="s">
        <v>66</v>
      </c>
      <c r="AR655" t="s">
        <v>146</v>
      </c>
      <c r="AS655" s="1">
        <v>6142.85</v>
      </c>
      <c r="AT655" s="2">
        <v>1228.57</v>
      </c>
    </row>
    <row r="656" spans="1:46" x14ac:dyDescent="0.25">
      <c r="A656" t="s">
        <v>2048</v>
      </c>
      <c r="B656" t="s">
        <v>2049</v>
      </c>
      <c r="C656">
        <v>50</v>
      </c>
      <c r="D656" t="s">
        <v>3119</v>
      </c>
      <c r="E656" t="s">
        <v>58</v>
      </c>
      <c r="F656" t="s">
        <v>3126</v>
      </c>
      <c r="G656" t="s">
        <v>110</v>
      </c>
      <c r="H656" t="s">
        <v>34</v>
      </c>
      <c r="I656" t="s">
        <v>34</v>
      </c>
      <c r="J656" t="s">
        <v>2050</v>
      </c>
      <c r="K656" s="3">
        <v>45477</v>
      </c>
      <c r="L656" s="3">
        <v>45568</v>
      </c>
      <c r="M656">
        <v>150</v>
      </c>
      <c r="N656">
        <v>91</v>
      </c>
      <c r="O656">
        <v>12</v>
      </c>
      <c r="P656">
        <v>2</v>
      </c>
      <c r="Q656" t="s">
        <v>61</v>
      </c>
      <c r="R656" t="s">
        <v>61</v>
      </c>
      <c r="S656" s="2">
        <v>8546.7000000000007</v>
      </c>
      <c r="T656" t="s">
        <v>73</v>
      </c>
      <c r="U656" t="s">
        <v>3122</v>
      </c>
      <c r="V656" t="s">
        <v>81</v>
      </c>
      <c r="W656" t="s">
        <v>103</v>
      </c>
      <c r="X656" t="s">
        <v>64</v>
      </c>
      <c r="Y656" t="s">
        <v>39</v>
      </c>
      <c r="Z656" t="s">
        <v>120</v>
      </c>
      <c r="AA656" t="s">
        <v>120</v>
      </c>
      <c r="AB656">
        <f>IF(datos_transformados[[#This Row],[Cancelacion_reserva]]="Verdadero",1,0)</f>
        <v>1</v>
      </c>
      <c r="AC656">
        <v>7</v>
      </c>
      <c r="AD656">
        <v>11</v>
      </c>
      <c r="AE656" t="s">
        <v>3116</v>
      </c>
      <c r="AF656" t="s">
        <v>41</v>
      </c>
      <c r="AG656" t="s">
        <v>82</v>
      </c>
      <c r="AH656" t="s">
        <v>54</v>
      </c>
      <c r="AI656">
        <v>8</v>
      </c>
      <c r="AJ656">
        <v>7</v>
      </c>
      <c r="AK656">
        <v>9</v>
      </c>
      <c r="AL656">
        <v>10</v>
      </c>
      <c r="AM656" t="s">
        <v>55</v>
      </c>
      <c r="AN656" t="s">
        <v>3116</v>
      </c>
      <c r="AO656" t="s">
        <v>41</v>
      </c>
      <c r="AP656">
        <v>5</v>
      </c>
      <c r="AQ656" t="s">
        <v>39</v>
      </c>
      <c r="AR656" t="s">
        <v>146</v>
      </c>
      <c r="AS656" s="1">
        <v>4273.3500000000004</v>
      </c>
      <c r="AT656" s="2">
        <v>712.23</v>
      </c>
    </row>
    <row r="657" spans="1:46" x14ac:dyDescent="0.25">
      <c r="A657" t="s">
        <v>2051</v>
      </c>
      <c r="B657" t="s">
        <v>2052</v>
      </c>
      <c r="C657">
        <v>52</v>
      </c>
      <c r="D657" t="s">
        <v>3125</v>
      </c>
      <c r="E657" t="s">
        <v>97</v>
      </c>
      <c r="F657" t="s">
        <v>59</v>
      </c>
      <c r="G657" t="s">
        <v>59</v>
      </c>
      <c r="H657" t="s">
        <v>91</v>
      </c>
      <c r="I657" t="s">
        <v>91</v>
      </c>
      <c r="J657" t="s">
        <v>2053</v>
      </c>
      <c r="K657" s="3">
        <v>45436</v>
      </c>
      <c r="L657" s="3">
        <v>45639</v>
      </c>
      <c r="M657">
        <v>198</v>
      </c>
      <c r="N657">
        <v>203</v>
      </c>
      <c r="O657">
        <v>4</v>
      </c>
      <c r="P657">
        <v>1</v>
      </c>
      <c r="Q657" t="s">
        <v>61</v>
      </c>
      <c r="R657" t="s">
        <v>61</v>
      </c>
      <c r="S657" s="2">
        <v>3179.1</v>
      </c>
      <c r="T657" t="s">
        <v>73</v>
      </c>
      <c r="U657" t="s">
        <v>3118</v>
      </c>
      <c r="V657" t="s">
        <v>51</v>
      </c>
      <c r="W657" t="s">
        <v>74</v>
      </c>
      <c r="X657" t="s">
        <v>40</v>
      </c>
      <c r="Y657" t="s">
        <v>3127</v>
      </c>
      <c r="Z657" t="s">
        <v>3127</v>
      </c>
      <c r="AA657" t="s">
        <v>130</v>
      </c>
      <c r="AB657">
        <f>IF(datos_transformados[[#This Row],[Cancelacion_reserva]]="Verdadero",1,0)</f>
        <v>0</v>
      </c>
      <c r="AC657">
        <v>5</v>
      </c>
      <c r="AD657">
        <v>3</v>
      </c>
      <c r="AE657" t="s">
        <v>3123</v>
      </c>
      <c r="AF657" t="s">
        <v>88</v>
      </c>
      <c r="AG657" t="s">
        <v>53</v>
      </c>
      <c r="AH657" t="s">
        <v>54</v>
      </c>
      <c r="AI657">
        <v>7</v>
      </c>
      <c r="AJ657">
        <v>5</v>
      </c>
      <c r="AK657">
        <v>7</v>
      </c>
      <c r="AL657">
        <v>12</v>
      </c>
      <c r="AM657" t="s">
        <v>55</v>
      </c>
      <c r="AN657" t="s">
        <v>3123</v>
      </c>
      <c r="AO657" t="s">
        <v>88</v>
      </c>
      <c r="AP657">
        <v>2</v>
      </c>
      <c r="AQ657" t="s">
        <v>45</v>
      </c>
      <c r="AR657" t="s">
        <v>146</v>
      </c>
      <c r="AS657" s="1">
        <v>3179.1</v>
      </c>
      <c r="AT657" s="2">
        <v>794.78</v>
      </c>
    </row>
    <row r="658" spans="1:46" x14ac:dyDescent="0.25">
      <c r="A658" t="s">
        <v>2054</v>
      </c>
      <c r="B658" t="s">
        <v>2055</v>
      </c>
      <c r="C658">
        <v>46</v>
      </c>
      <c r="D658" t="s">
        <v>3125</v>
      </c>
      <c r="E658" t="s">
        <v>97</v>
      </c>
      <c r="F658" t="s">
        <v>3117</v>
      </c>
      <c r="G658" t="s">
        <v>49</v>
      </c>
      <c r="H658" t="s">
        <v>91</v>
      </c>
      <c r="I658" t="s">
        <v>91</v>
      </c>
      <c r="J658" t="s">
        <v>2056</v>
      </c>
      <c r="K658" s="3">
        <v>45311</v>
      </c>
      <c r="L658" s="3">
        <v>45588</v>
      </c>
      <c r="M658">
        <v>73</v>
      </c>
      <c r="N658">
        <v>277</v>
      </c>
      <c r="O658">
        <v>4</v>
      </c>
      <c r="P658">
        <v>1</v>
      </c>
      <c r="Q658" t="s">
        <v>61</v>
      </c>
      <c r="R658" t="s">
        <v>61</v>
      </c>
      <c r="S658" s="2">
        <v>4321.1000000000004</v>
      </c>
      <c r="T658" t="s">
        <v>80</v>
      </c>
      <c r="U658" t="s">
        <v>62</v>
      </c>
      <c r="V658" t="s">
        <v>62</v>
      </c>
      <c r="W658" t="s">
        <v>74</v>
      </c>
      <c r="X658" t="s">
        <v>40</v>
      </c>
      <c r="Y658" t="s">
        <v>229</v>
      </c>
      <c r="Z658" t="s">
        <v>229</v>
      </c>
      <c r="AA658" t="s">
        <v>229</v>
      </c>
      <c r="AB658">
        <f>IF(datos_transformados[[#This Row],[Cancelacion_reserva]]="Verdadero",1,0)</f>
        <v>0</v>
      </c>
      <c r="AC658">
        <v>9</v>
      </c>
      <c r="AD658">
        <v>3</v>
      </c>
      <c r="AE658" t="s">
        <v>3116</v>
      </c>
      <c r="AF658" t="s">
        <v>41</v>
      </c>
      <c r="AG658" t="s">
        <v>82</v>
      </c>
      <c r="AH658" t="s">
        <v>54</v>
      </c>
      <c r="AI658">
        <v>10</v>
      </c>
      <c r="AJ658">
        <v>1</v>
      </c>
      <c r="AK658">
        <v>1</v>
      </c>
      <c r="AL658">
        <v>10</v>
      </c>
      <c r="AM658" t="s">
        <v>55</v>
      </c>
      <c r="AN658" t="s">
        <v>3123</v>
      </c>
      <c r="AO658" t="s">
        <v>88</v>
      </c>
      <c r="AP658">
        <v>1</v>
      </c>
      <c r="AQ658" t="s">
        <v>39</v>
      </c>
      <c r="AR658" t="s">
        <v>94</v>
      </c>
      <c r="AS658" s="1">
        <v>4321.1000000000004</v>
      </c>
      <c r="AT658" s="2">
        <v>1080.28</v>
      </c>
    </row>
    <row r="659" spans="1:46" x14ac:dyDescent="0.25">
      <c r="A659" t="s">
        <v>2057</v>
      </c>
      <c r="B659" t="s">
        <v>2058</v>
      </c>
      <c r="C659">
        <v>28</v>
      </c>
      <c r="D659" t="s">
        <v>3119</v>
      </c>
      <c r="E659" t="s">
        <v>58</v>
      </c>
      <c r="F659" t="s">
        <v>3121</v>
      </c>
      <c r="G659" t="s">
        <v>78</v>
      </c>
      <c r="H659" t="s">
        <v>91</v>
      </c>
      <c r="I659" t="s">
        <v>91</v>
      </c>
      <c r="J659" t="s">
        <v>2059</v>
      </c>
      <c r="K659" s="3">
        <v>45541</v>
      </c>
      <c r="L659" s="3">
        <v>45623</v>
      </c>
      <c r="M659">
        <v>204</v>
      </c>
      <c r="N659">
        <v>82</v>
      </c>
      <c r="O659">
        <v>5</v>
      </c>
      <c r="P659">
        <v>4</v>
      </c>
      <c r="Q659" t="s">
        <v>3114</v>
      </c>
      <c r="R659" t="s">
        <v>36</v>
      </c>
      <c r="S659" s="2">
        <v>12011.5</v>
      </c>
      <c r="T659" t="s">
        <v>37</v>
      </c>
      <c r="U659" t="s">
        <v>3124</v>
      </c>
      <c r="V659" t="s">
        <v>93</v>
      </c>
      <c r="W659" t="s">
        <v>39</v>
      </c>
      <c r="X659" t="s">
        <v>40</v>
      </c>
      <c r="Y659" t="s">
        <v>39</v>
      </c>
      <c r="Z659" t="s">
        <v>39</v>
      </c>
      <c r="AA659" t="s">
        <v>39</v>
      </c>
      <c r="AB659">
        <f>IF(datos_transformados[[#This Row],[Cancelacion_reserva]]="Verdadero",1,0)</f>
        <v>1</v>
      </c>
      <c r="AC659">
        <v>2</v>
      </c>
      <c r="AD659">
        <v>4</v>
      </c>
      <c r="AE659" t="s">
        <v>3116</v>
      </c>
      <c r="AF659" t="s">
        <v>41</v>
      </c>
      <c r="AG659" t="s">
        <v>82</v>
      </c>
      <c r="AH659" t="s">
        <v>43</v>
      </c>
      <c r="AI659">
        <v>4</v>
      </c>
      <c r="AJ659">
        <v>9</v>
      </c>
      <c r="AK659">
        <v>9</v>
      </c>
      <c r="AL659">
        <v>11</v>
      </c>
      <c r="AM659" t="s">
        <v>55</v>
      </c>
      <c r="AN659" t="s">
        <v>3116</v>
      </c>
      <c r="AO659" t="s">
        <v>41</v>
      </c>
      <c r="AP659">
        <v>3</v>
      </c>
      <c r="AQ659" t="s">
        <v>66</v>
      </c>
      <c r="AR659" t="s">
        <v>67</v>
      </c>
      <c r="AS659" s="1">
        <v>3002.88</v>
      </c>
      <c r="AT659" s="2">
        <v>2402.3000000000002</v>
      </c>
    </row>
    <row r="660" spans="1:46" x14ac:dyDescent="0.25">
      <c r="A660" t="s">
        <v>2060</v>
      </c>
      <c r="B660" t="s">
        <v>2061</v>
      </c>
      <c r="C660">
        <v>25</v>
      </c>
      <c r="D660" t="s">
        <v>3111</v>
      </c>
      <c r="E660" t="s">
        <v>32</v>
      </c>
      <c r="F660" t="s">
        <v>59</v>
      </c>
      <c r="G660" t="s">
        <v>59</v>
      </c>
      <c r="H660" t="s">
        <v>34</v>
      </c>
      <c r="I660" t="s">
        <v>34</v>
      </c>
      <c r="J660" t="s">
        <v>2062</v>
      </c>
      <c r="K660" s="3">
        <v>45503</v>
      </c>
      <c r="L660" s="3">
        <v>45577</v>
      </c>
      <c r="M660">
        <v>103</v>
      </c>
      <c r="N660">
        <v>74</v>
      </c>
      <c r="O660">
        <v>2</v>
      </c>
      <c r="P660">
        <v>4</v>
      </c>
      <c r="Q660" t="s">
        <v>3114</v>
      </c>
      <c r="R660" t="s">
        <v>36</v>
      </c>
      <c r="S660" s="2">
        <v>16480.5</v>
      </c>
      <c r="T660" t="s">
        <v>80</v>
      </c>
      <c r="U660" t="s">
        <v>3118</v>
      </c>
      <c r="V660" t="s">
        <v>51</v>
      </c>
      <c r="W660" t="s">
        <v>39</v>
      </c>
      <c r="X660" t="s">
        <v>64</v>
      </c>
      <c r="Y660" t="s">
        <v>39</v>
      </c>
      <c r="Z660" t="s">
        <v>39</v>
      </c>
      <c r="AA660" t="s">
        <v>39</v>
      </c>
      <c r="AB660">
        <f>IF(datos_transformados[[#This Row],[Cancelacion_reserva]]="Verdadero",1,0)</f>
        <v>1</v>
      </c>
      <c r="AC660">
        <v>9</v>
      </c>
      <c r="AD660">
        <v>1</v>
      </c>
      <c r="AE660" t="s">
        <v>3123</v>
      </c>
      <c r="AF660" t="s">
        <v>88</v>
      </c>
      <c r="AG660" t="s">
        <v>53</v>
      </c>
      <c r="AH660" t="s">
        <v>43</v>
      </c>
      <c r="AI660">
        <v>1</v>
      </c>
      <c r="AJ660">
        <v>7</v>
      </c>
      <c r="AK660">
        <v>11</v>
      </c>
      <c r="AL660">
        <v>10</v>
      </c>
      <c r="AM660" t="s">
        <v>44</v>
      </c>
      <c r="AN660" t="s">
        <v>3116</v>
      </c>
      <c r="AO660" t="s">
        <v>41</v>
      </c>
      <c r="AP660">
        <v>3</v>
      </c>
      <c r="AQ660" t="s">
        <v>66</v>
      </c>
      <c r="AR660" t="s">
        <v>67</v>
      </c>
      <c r="AS660" s="1">
        <v>4120.13</v>
      </c>
      <c r="AT660" s="2">
        <v>8240.25</v>
      </c>
    </row>
    <row r="661" spans="1:46" x14ac:dyDescent="0.25">
      <c r="A661" t="s">
        <v>2063</v>
      </c>
      <c r="B661" t="s">
        <v>2064</v>
      </c>
      <c r="C661">
        <v>63</v>
      </c>
      <c r="D661" t="s">
        <v>3111</v>
      </c>
      <c r="E661" t="s">
        <v>32</v>
      </c>
      <c r="F661" t="s">
        <v>3121</v>
      </c>
      <c r="G661" t="s">
        <v>78</v>
      </c>
      <c r="H661" t="s">
        <v>34</v>
      </c>
      <c r="I661" t="s">
        <v>34</v>
      </c>
      <c r="J661" t="s">
        <v>2065</v>
      </c>
      <c r="K661" s="3">
        <v>45580</v>
      </c>
      <c r="L661" s="3">
        <v>45587</v>
      </c>
      <c r="M661">
        <v>194</v>
      </c>
      <c r="N661">
        <v>7</v>
      </c>
      <c r="O661">
        <v>6</v>
      </c>
      <c r="P661">
        <v>4</v>
      </c>
      <c r="Q661" t="s">
        <v>72</v>
      </c>
      <c r="R661" t="s">
        <v>72</v>
      </c>
      <c r="S661" s="2">
        <v>8758.4</v>
      </c>
      <c r="T661" t="s">
        <v>73</v>
      </c>
      <c r="U661" t="s">
        <v>3124</v>
      </c>
      <c r="V661" t="s">
        <v>93</v>
      </c>
      <c r="W661" t="s">
        <v>63</v>
      </c>
      <c r="X661" t="s">
        <v>40</v>
      </c>
      <c r="Y661" t="s">
        <v>39</v>
      </c>
      <c r="Z661" t="s">
        <v>39</v>
      </c>
      <c r="AA661" t="s">
        <v>39</v>
      </c>
      <c r="AB661">
        <f>IF(datos_transformados[[#This Row],[Cancelacion_reserva]]="Verdadero",1,0)</f>
        <v>1</v>
      </c>
      <c r="AC661">
        <v>8</v>
      </c>
      <c r="AD661">
        <v>5</v>
      </c>
      <c r="AE661" t="s">
        <v>3116</v>
      </c>
      <c r="AF661" t="s">
        <v>41</v>
      </c>
      <c r="AG661" t="s">
        <v>42</v>
      </c>
      <c r="AH661" t="s">
        <v>104</v>
      </c>
      <c r="AI661">
        <v>9</v>
      </c>
      <c r="AJ661">
        <v>10</v>
      </c>
      <c r="AK661">
        <v>4</v>
      </c>
      <c r="AL661">
        <v>10</v>
      </c>
      <c r="AM661" t="s">
        <v>44</v>
      </c>
      <c r="AN661" t="s">
        <v>3116</v>
      </c>
      <c r="AO661" t="s">
        <v>41</v>
      </c>
      <c r="AP661">
        <v>3</v>
      </c>
      <c r="AQ661" t="s">
        <v>66</v>
      </c>
      <c r="AR661" t="s">
        <v>146</v>
      </c>
      <c r="AS661" s="1">
        <v>2189.6</v>
      </c>
      <c r="AT661" s="2">
        <v>1459.73</v>
      </c>
    </row>
    <row r="662" spans="1:46" x14ac:dyDescent="0.25">
      <c r="A662" t="s">
        <v>2066</v>
      </c>
      <c r="B662" t="s">
        <v>2067</v>
      </c>
      <c r="C662">
        <v>20</v>
      </c>
      <c r="D662" t="s">
        <v>3119</v>
      </c>
      <c r="E662" t="s">
        <v>58</v>
      </c>
      <c r="F662" t="s">
        <v>59</v>
      </c>
      <c r="G662" t="s">
        <v>59</v>
      </c>
      <c r="H662" t="s">
        <v>91</v>
      </c>
      <c r="I662" t="s">
        <v>91</v>
      </c>
      <c r="J662" t="s">
        <v>2068</v>
      </c>
      <c r="K662" s="3">
        <v>45446</v>
      </c>
      <c r="L662" s="3">
        <v>45554</v>
      </c>
      <c r="M662">
        <v>102</v>
      </c>
      <c r="N662">
        <v>108</v>
      </c>
      <c r="O662">
        <v>9</v>
      </c>
      <c r="P662">
        <v>2</v>
      </c>
      <c r="Q662" t="s">
        <v>72</v>
      </c>
      <c r="R662" t="s">
        <v>72</v>
      </c>
      <c r="S662" s="2">
        <v>11951.4</v>
      </c>
      <c r="T662" t="s">
        <v>37</v>
      </c>
      <c r="U662" t="s">
        <v>3124</v>
      </c>
      <c r="V662" t="s">
        <v>93</v>
      </c>
      <c r="W662" t="s">
        <v>74</v>
      </c>
      <c r="X662" t="s">
        <v>64</v>
      </c>
      <c r="Y662" t="s">
        <v>39</v>
      </c>
      <c r="Z662" t="s">
        <v>39</v>
      </c>
      <c r="AA662" t="s">
        <v>39</v>
      </c>
      <c r="AB662">
        <f>IF(datos_transformados[[#This Row],[Cancelacion_reserva]]="Verdadero",1,0)</f>
        <v>1</v>
      </c>
      <c r="AC662">
        <v>3</v>
      </c>
      <c r="AD662">
        <v>8</v>
      </c>
      <c r="AE662" t="s">
        <v>3123</v>
      </c>
      <c r="AF662" t="s">
        <v>88</v>
      </c>
      <c r="AG662" t="s">
        <v>42</v>
      </c>
      <c r="AH662" t="s">
        <v>43</v>
      </c>
      <c r="AI662">
        <v>3</v>
      </c>
      <c r="AJ662">
        <v>6</v>
      </c>
      <c r="AK662">
        <v>5</v>
      </c>
      <c r="AL662">
        <v>9</v>
      </c>
      <c r="AM662" t="s">
        <v>55</v>
      </c>
      <c r="AN662" t="s">
        <v>3116</v>
      </c>
      <c r="AO662" t="s">
        <v>41</v>
      </c>
      <c r="AP662">
        <v>2</v>
      </c>
      <c r="AQ662" t="s">
        <v>66</v>
      </c>
      <c r="AR662" t="s">
        <v>67</v>
      </c>
      <c r="AS662" s="1">
        <v>5975.7</v>
      </c>
      <c r="AT662" s="2">
        <v>1327.93</v>
      </c>
    </row>
    <row r="663" spans="1:46" x14ac:dyDescent="0.25">
      <c r="A663" t="s">
        <v>2069</v>
      </c>
      <c r="B663" t="s">
        <v>2070</v>
      </c>
      <c r="C663">
        <v>52</v>
      </c>
      <c r="D663" t="s">
        <v>3125</v>
      </c>
      <c r="E663" t="s">
        <v>97</v>
      </c>
      <c r="F663" t="s">
        <v>3120</v>
      </c>
      <c r="G663" t="s">
        <v>70</v>
      </c>
      <c r="H663" t="s">
        <v>34</v>
      </c>
      <c r="I663" t="s">
        <v>34</v>
      </c>
      <c r="J663" t="s">
        <v>2071</v>
      </c>
      <c r="K663" s="3">
        <v>45455</v>
      </c>
      <c r="L663" s="3">
        <v>45621</v>
      </c>
      <c r="M663">
        <v>148</v>
      </c>
      <c r="N663">
        <v>166</v>
      </c>
      <c r="O663">
        <v>9</v>
      </c>
      <c r="P663">
        <v>1</v>
      </c>
      <c r="Q663" t="s">
        <v>61</v>
      </c>
      <c r="R663" t="s">
        <v>61</v>
      </c>
      <c r="S663" s="2">
        <v>17109.7</v>
      </c>
      <c r="T663" t="s">
        <v>73</v>
      </c>
      <c r="U663" t="s">
        <v>3115</v>
      </c>
      <c r="V663" t="s">
        <v>38</v>
      </c>
      <c r="W663" t="s">
        <v>63</v>
      </c>
      <c r="X663" t="s">
        <v>40</v>
      </c>
      <c r="Y663" t="s">
        <v>229</v>
      </c>
      <c r="Z663" t="s">
        <v>229</v>
      </c>
      <c r="AA663" t="s">
        <v>229</v>
      </c>
      <c r="AB663">
        <f>IF(datos_transformados[[#This Row],[Cancelacion_reserva]]="Verdadero",1,0)</f>
        <v>0</v>
      </c>
      <c r="AC663">
        <v>9</v>
      </c>
      <c r="AD663">
        <v>8</v>
      </c>
      <c r="AE663" t="s">
        <v>3123</v>
      </c>
      <c r="AF663" t="s">
        <v>88</v>
      </c>
      <c r="AG663" t="s">
        <v>42</v>
      </c>
      <c r="AH663" t="s">
        <v>104</v>
      </c>
      <c r="AI663">
        <v>7</v>
      </c>
      <c r="AJ663">
        <v>6</v>
      </c>
      <c r="AK663">
        <v>10</v>
      </c>
      <c r="AL663">
        <v>11</v>
      </c>
      <c r="AM663" t="s">
        <v>55</v>
      </c>
      <c r="AN663" t="s">
        <v>3123</v>
      </c>
      <c r="AO663" t="s">
        <v>88</v>
      </c>
      <c r="AP663">
        <v>1</v>
      </c>
      <c r="AQ663" t="s">
        <v>66</v>
      </c>
      <c r="AR663" t="s">
        <v>146</v>
      </c>
      <c r="AS663" s="1">
        <v>17109.7</v>
      </c>
      <c r="AT663" s="2">
        <v>1901.08</v>
      </c>
    </row>
    <row r="664" spans="1:46" x14ac:dyDescent="0.25">
      <c r="A664" t="s">
        <v>2072</v>
      </c>
      <c r="B664" t="s">
        <v>2073</v>
      </c>
      <c r="C664">
        <v>38</v>
      </c>
      <c r="D664" t="s">
        <v>3111</v>
      </c>
      <c r="E664" t="s">
        <v>32</v>
      </c>
      <c r="F664" t="s">
        <v>3112</v>
      </c>
      <c r="G664" t="s">
        <v>33</v>
      </c>
      <c r="H664" t="s">
        <v>34</v>
      </c>
      <c r="I664" t="s">
        <v>34</v>
      </c>
      <c r="J664" t="s">
        <v>2074</v>
      </c>
      <c r="K664" s="3">
        <v>45505</v>
      </c>
      <c r="L664" s="3">
        <v>45511</v>
      </c>
      <c r="M664">
        <v>291</v>
      </c>
      <c r="N664">
        <v>6</v>
      </c>
      <c r="O664">
        <v>1</v>
      </c>
      <c r="P664">
        <v>4</v>
      </c>
      <c r="Q664" t="s">
        <v>72</v>
      </c>
      <c r="R664" t="s">
        <v>72</v>
      </c>
      <c r="S664" s="2">
        <v>17290.2</v>
      </c>
      <c r="T664" t="s">
        <v>80</v>
      </c>
      <c r="U664" t="s">
        <v>62</v>
      </c>
      <c r="V664" t="s">
        <v>62</v>
      </c>
      <c r="W664" t="s">
        <v>63</v>
      </c>
      <c r="X664" t="s">
        <v>40</v>
      </c>
      <c r="Y664" t="s">
        <v>39</v>
      </c>
      <c r="Z664" t="s">
        <v>39</v>
      </c>
      <c r="AA664" t="s">
        <v>39</v>
      </c>
      <c r="AB664">
        <f>IF(datos_transformados[[#This Row],[Cancelacion_reserva]]="Verdadero",1,0)</f>
        <v>1</v>
      </c>
      <c r="AC664">
        <v>7</v>
      </c>
      <c r="AD664">
        <v>0</v>
      </c>
      <c r="AE664" t="s">
        <v>3123</v>
      </c>
      <c r="AF664" t="s">
        <v>88</v>
      </c>
      <c r="AG664" t="s">
        <v>42</v>
      </c>
      <c r="AH664" t="s">
        <v>104</v>
      </c>
      <c r="AI664">
        <v>10</v>
      </c>
      <c r="AJ664">
        <v>8</v>
      </c>
      <c r="AK664">
        <v>11</v>
      </c>
      <c r="AL664">
        <v>8</v>
      </c>
      <c r="AM664" t="s">
        <v>44</v>
      </c>
      <c r="AN664" t="s">
        <v>3116</v>
      </c>
      <c r="AO664" t="s">
        <v>41</v>
      </c>
      <c r="AP664">
        <v>2</v>
      </c>
      <c r="AQ664" t="s">
        <v>45</v>
      </c>
      <c r="AR664" t="s">
        <v>46</v>
      </c>
      <c r="AS664" s="1">
        <v>4322.55</v>
      </c>
      <c r="AT664" s="2">
        <v>17290.2</v>
      </c>
    </row>
    <row r="665" spans="1:46" x14ac:dyDescent="0.25">
      <c r="A665" t="s">
        <v>2075</v>
      </c>
      <c r="B665" t="s">
        <v>2076</v>
      </c>
      <c r="C665">
        <v>47</v>
      </c>
      <c r="D665" t="s">
        <v>3119</v>
      </c>
      <c r="E665" t="s">
        <v>58</v>
      </c>
      <c r="F665" t="s">
        <v>3120</v>
      </c>
      <c r="G665" t="s">
        <v>70</v>
      </c>
      <c r="H665" t="s">
        <v>91</v>
      </c>
      <c r="I665" t="s">
        <v>91</v>
      </c>
      <c r="J665" t="s">
        <v>2077</v>
      </c>
      <c r="K665" s="3">
        <v>45427</v>
      </c>
      <c r="L665" s="3">
        <v>45472</v>
      </c>
      <c r="M665">
        <v>39</v>
      </c>
      <c r="N665">
        <v>45</v>
      </c>
      <c r="O665">
        <v>12</v>
      </c>
      <c r="P665">
        <v>4</v>
      </c>
      <c r="Q665" t="s">
        <v>3114</v>
      </c>
      <c r="R665" t="s">
        <v>36</v>
      </c>
      <c r="S665" s="2">
        <v>2264.1999999999998</v>
      </c>
      <c r="T665" t="s">
        <v>73</v>
      </c>
      <c r="U665" t="s">
        <v>62</v>
      </c>
      <c r="V665" t="s">
        <v>62</v>
      </c>
      <c r="W665" t="s">
        <v>39</v>
      </c>
      <c r="X665" t="s">
        <v>52</v>
      </c>
      <c r="Y665" t="s">
        <v>39</v>
      </c>
      <c r="Z665" t="s">
        <v>39</v>
      </c>
      <c r="AA665" t="s">
        <v>39</v>
      </c>
      <c r="AB665">
        <f>IF(datos_transformados[[#This Row],[Cancelacion_reserva]]="Verdadero",1,0)</f>
        <v>1</v>
      </c>
      <c r="AC665">
        <v>6</v>
      </c>
      <c r="AD665">
        <v>11</v>
      </c>
      <c r="AE665" t="s">
        <v>3116</v>
      </c>
      <c r="AF665" t="s">
        <v>41</v>
      </c>
      <c r="AG665" t="s">
        <v>53</v>
      </c>
      <c r="AH665" t="s">
        <v>104</v>
      </c>
      <c r="AI665">
        <v>4</v>
      </c>
      <c r="AJ665">
        <v>5</v>
      </c>
      <c r="AK665">
        <v>9</v>
      </c>
      <c r="AL665">
        <v>6</v>
      </c>
      <c r="AM665" t="s">
        <v>55</v>
      </c>
      <c r="AN665" t="s">
        <v>3116</v>
      </c>
      <c r="AO665" t="s">
        <v>41</v>
      </c>
      <c r="AP665">
        <v>4</v>
      </c>
      <c r="AQ665" t="s">
        <v>99</v>
      </c>
      <c r="AR665" t="s">
        <v>94</v>
      </c>
      <c r="AS665" s="1">
        <v>566.04999999999995</v>
      </c>
      <c r="AT665" s="2">
        <v>188.68</v>
      </c>
    </row>
    <row r="666" spans="1:46" x14ac:dyDescent="0.25">
      <c r="A666" t="s">
        <v>2078</v>
      </c>
      <c r="B666" t="s">
        <v>2079</v>
      </c>
      <c r="C666">
        <v>46</v>
      </c>
      <c r="D666" t="s">
        <v>3119</v>
      </c>
      <c r="E666" t="s">
        <v>58</v>
      </c>
      <c r="F666" t="s">
        <v>59</v>
      </c>
      <c r="G666" t="s">
        <v>59</v>
      </c>
      <c r="H666" t="s">
        <v>34</v>
      </c>
      <c r="I666" t="s">
        <v>34</v>
      </c>
      <c r="J666" t="s">
        <v>2080</v>
      </c>
      <c r="K666" s="3">
        <v>45373</v>
      </c>
      <c r="L666" s="3">
        <v>45645</v>
      </c>
      <c r="M666">
        <v>91</v>
      </c>
      <c r="N666">
        <v>272</v>
      </c>
      <c r="O666">
        <v>5</v>
      </c>
      <c r="P666">
        <v>4</v>
      </c>
      <c r="Q666" t="s">
        <v>61</v>
      </c>
      <c r="R666" t="s">
        <v>61</v>
      </c>
      <c r="S666" s="2">
        <v>16746.8</v>
      </c>
      <c r="T666" t="s">
        <v>37</v>
      </c>
      <c r="U666" t="s">
        <v>3118</v>
      </c>
      <c r="V666" t="s">
        <v>51</v>
      </c>
      <c r="W666" t="s">
        <v>103</v>
      </c>
      <c r="X666" t="s">
        <v>52</v>
      </c>
      <c r="Y666" t="s">
        <v>65</v>
      </c>
      <c r="Z666" t="s">
        <v>65</v>
      </c>
      <c r="AA666" t="s">
        <v>65</v>
      </c>
      <c r="AB666">
        <f>IF(datos_transformados[[#This Row],[Cancelacion_reserva]]="Verdadero",1,0)</f>
        <v>0</v>
      </c>
      <c r="AC666">
        <v>3</v>
      </c>
      <c r="AD666">
        <v>4</v>
      </c>
      <c r="AE666" t="s">
        <v>3116</v>
      </c>
      <c r="AF666" t="s">
        <v>41</v>
      </c>
      <c r="AG666" t="s">
        <v>42</v>
      </c>
      <c r="AH666" t="s">
        <v>54</v>
      </c>
      <c r="AI666">
        <v>6</v>
      </c>
      <c r="AJ666">
        <v>3</v>
      </c>
      <c r="AK666">
        <v>10</v>
      </c>
      <c r="AL666">
        <v>12</v>
      </c>
      <c r="AM666" t="s">
        <v>55</v>
      </c>
      <c r="AN666" t="s">
        <v>3123</v>
      </c>
      <c r="AO666" t="s">
        <v>88</v>
      </c>
      <c r="AP666">
        <v>4</v>
      </c>
      <c r="AQ666" t="s">
        <v>115</v>
      </c>
      <c r="AR666" t="s">
        <v>94</v>
      </c>
      <c r="AS666" s="1">
        <v>4186.7</v>
      </c>
      <c r="AT666" s="2">
        <v>3349.36</v>
      </c>
    </row>
    <row r="667" spans="1:46" x14ac:dyDescent="0.25">
      <c r="A667" t="s">
        <v>2081</v>
      </c>
      <c r="B667" t="s">
        <v>2082</v>
      </c>
      <c r="C667">
        <v>18</v>
      </c>
      <c r="D667" t="s">
        <v>3111</v>
      </c>
      <c r="E667" t="s">
        <v>32</v>
      </c>
      <c r="F667" t="s">
        <v>3120</v>
      </c>
      <c r="G667" t="s">
        <v>70</v>
      </c>
      <c r="H667" t="s">
        <v>34</v>
      </c>
      <c r="I667" t="s">
        <v>34</v>
      </c>
      <c r="J667" t="s">
        <v>2083</v>
      </c>
      <c r="K667" s="3">
        <v>45370</v>
      </c>
      <c r="L667" s="3">
        <v>45657</v>
      </c>
      <c r="M667">
        <v>288</v>
      </c>
      <c r="N667">
        <v>287</v>
      </c>
      <c r="O667">
        <v>6</v>
      </c>
      <c r="P667">
        <v>3</v>
      </c>
      <c r="Q667" t="s">
        <v>72</v>
      </c>
      <c r="R667" t="s">
        <v>72</v>
      </c>
      <c r="S667" s="2">
        <v>9058.7000000000007</v>
      </c>
      <c r="T667" t="s">
        <v>37</v>
      </c>
      <c r="U667" t="s">
        <v>119</v>
      </c>
      <c r="V667" t="s">
        <v>119</v>
      </c>
      <c r="W667" t="s">
        <v>63</v>
      </c>
      <c r="X667" t="s">
        <v>64</v>
      </c>
      <c r="Y667" t="s">
        <v>39</v>
      </c>
      <c r="Z667" t="s">
        <v>39</v>
      </c>
      <c r="AA667" t="s">
        <v>39</v>
      </c>
      <c r="AB667">
        <f>IF(datos_transformados[[#This Row],[Cancelacion_reserva]]="Verdadero",1,0)</f>
        <v>1</v>
      </c>
      <c r="AC667">
        <v>3</v>
      </c>
      <c r="AD667">
        <v>5</v>
      </c>
      <c r="AE667" t="s">
        <v>3123</v>
      </c>
      <c r="AF667" t="s">
        <v>88</v>
      </c>
      <c r="AG667" t="s">
        <v>42</v>
      </c>
      <c r="AH667" t="s">
        <v>54</v>
      </c>
      <c r="AI667">
        <v>12</v>
      </c>
      <c r="AJ667">
        <v>3</v>
      </c>
      <c r="AK667">
        <v>2</v>
      </c>
      <c r="AL667">
        <v>12</v>
      </c>
      <c r="AM667" t="s">
        <v>55</v>
      </c>
      <c r="AN667" t="s">
        <v>3116</v>
      </c>
      <c r="AO667" t="s">
        <v>41</v>
      </c>
      <c r="AP667">
        <v>2</v>
      </c>
      <c r="AQ667" t="s">
        <v>66</v>
      </c>
      <c r="AR667" t="s">
        <v>67</v>
      </c>
      <c r="AS667" s="1">
        <v>3019.57</v>
      </c>
      <c r="AT667" s="2">
        <v>1509.78</v>
      </c>
    </row>
    <row r="668" spans="1:46" x14ac:dyDescent="0.25">
      <c r="A668" t="s">
        <v>2084</v>
      </c>
      <c r="B668" t="s">
        <v>2085</v>
      </c>
      <c r="C668">
        <v>32</v>
      </c>
      <c r="D668" t="s">
        <v>3119</v>
      </c>
      <c r="E668" t="s">
        <v>58</v>
      </c>
      <c r="F668" t="s">
        <v>3126</v>
      </c>
      <c r="G668" t="s">
        <v>110</v>
      </c>
      <c r="H668" t="s">
        <v>91</v>
      </c>
      <c r="I668" t="s">
        <v>91</v>
      </c>
      <c r="J668" t="s">
        <v>2086</v>
      </c>
      <c r="K668" s="3">
        <v>45337</v>
      </c>
      <c r="L668" s="3">
        <v>45626</v>
      </c>
      <c r="M668">
        <v>34</v>
      </c>
      <c r="N668">
        <v>289</v>
      </c>
      <c r="O668">
        <v>14</v>
      </c>
      <c r="P668">
        <v>1</v>
      </c>
      <c r="Q668" t="s">
        <v>72</v>
      </c>
      <c r="R668" t="s">
        <v>72</v>
      </c>
      <c r="S668" s="2">
        <v>12737.1</v>
      </c>
      <c r="T668" t="s">
        <v>37</v>
      </c>
      <c r="U668" t="s">
        <v>3124</v>
      </c>
      <c r="V668" t="s">
        <v>93</v>
      </c>
      <c r="W668" t="s">
        <v>74</v>
      </c>
      <c r="X668" t="s">
        <v>40</v>
      </c>
      <c r="Y668" t="s">
        <v>39</v>
      </c>
      <c r="Z668" t="s">
        <v>39</v>
      </c>
      <c r="AA668" t="s">
        <v>39</v>
      </c>
      <c r="AB668">
        <f>IF(datos_transformados[[#This Row],[Cancelacion_reserva]]="Verdadero",1,0)</f>
        <v>1</v>
      </c>
      <c r="AC668">
        <v>1</v>
      </c>
      <c r="AD668">
        <v>13</v>
      </c>
      <c r="AE668" t="s">
        <v>3116</v>
      </c>
      <c r="AF668" t="s">
        <v>41</v>
      </c>
      <c r="AG668" t="s">
        <v>82</v>
      </c>
      <c r="AH668" t="s">
        <v>54</v>
      </c>
      <c r="AI668">
        <v>3</v>
      </c>
      <c r="AJ668">
        <v>2</v>
      </c>
      <c r="AK668">
        <v>12</v>
      </c>
      <c r="AL668">
        <v>11</v>
      </c>
      <c r="AM668" t="s">
        <v>55</v>
      </c>
      <c r="AN668" t="s">
        <v>3116</v>
      </c>
      <c r="AO668" t="s">
        <v>41</v>
      </c>
      <c r="AP668">
        <v>2</v>
      </c>
      <c r="AQ668" t="s">
        <v>45</v>
      </c>
      <c r="AR668" t="s">
        <v>46</v>
      </c>
      <c r="AS668" s="1">
        <v>12737.1</v>
      </c>
      <c r="AT668" s="2">
        <v>909.79</v>
      </c>
    </row>
    <row r="669" spans="1:46" x14ac:dyDescent="0.25">
      <c r="A669" t="s">
        <v>2087</v>
      </c>
      <c r="B669" t="s">
        <v>2088</v>
      </c>
      <c r="C669">
        <v>20</v>
      </c>
      <c r="D669" t="s">
        <v>3111</v>
      </c>
      <c r="E669" t="s">
        <v>32</v>
      </c>
      <c r="F669" t="s">
        <v>3121</v>
      </c>
      <c r="G669" t="s">
        <v>78</v>
      </c>
      <c r="H669" t="s">
        <v>34</v>
      </c>
      <c r="I669" t="s">
        <v>34</v>
      </c>
      <c r="J669" t="s">
        <v>2089</v>
      </c>
      <c r="K669" s="3">
        <v>45429</v>
      </c>
      <c r="L669" s="3">
        <v>45454</v>
      </c>
      <c r="M669">
        <v>77</v>
      </c>
      <c r="N669">
        <v>25</v>
      </c>
      <c r="O669">
        <v>5</v>
      </c>
      <c r="P669">
        <v>4</v>
      </c>
      <c r="Q669" t="s">
        <v>61</v>
      </c>
      <c r="R669" t="s">
        <v>61</v>
      </c>
      <c r="S669" s="2">
        <v>12840.8</v>
      </c>
      <c r="T669" t="s">
        <v>80</v>
      </c>
      <c r="U669" t="s">
        <v>3118</v>
      </c>
      <c r="V669" t="s">
        <v>51</v>
      </c>
      <c r="W669" t="s">
        <v>74</v>
      </c>
      <c r="X669" t="s">
        <v>40</v>
      </c>
      <c r="Y669" t="s">
        <v>39</v>
      </c>
      <c r="Z669" t="s">
        <v>120</v>
      </c>
      <c r="AA669" t="s">
        <v>120</v>
      </c>
      <c r="AB669">
        <f>IF(datos_transformados[[#This Row],[Cancelacion_reserva]]="Verdadero",1,0)</f>
        <v>1</v>
      </c>
      <c r="AC669">
        <v>7</v>
      </c>
      <c r="AD669">
        <v>4</v>
      </c>
      <c r="AE669" t="s">
        <v>3123</v>
      </c>
      <c r="AF669" t="s">
        <v>88</v>
      </c>
      <c r="AG669" t="s">
        <v>53</v>
      </c>
      <c r="AH669" t="s">
        <v>54</v>
      </c>
      <c r="AI669">
        <v>10</v>
      </c>
      <c r="AJ669">
        <v>5</v>
      </c>
      <c r="AK669">
        <v>9</v>
      </c>
      <c r="AL669">
        <v>6</v>
      </c>
      <c r="AM669" t="s">
        <v>44</v>
      </c>
      <c r="AN669" t="s">
        <v>3116</v>
      </c>
      <c r="AO669" t="s">
        <v>41</v>
      </c>
      <c r="AP669">
        <v>5</v>
      </c>
      <c r="AQ669" t="s">
        <v>39</v>
      </c>
      <c r="AR669" t="s">
        <v>67</v>
      </c>
      <c r="AS669" s="1">
        <v>3210.2</v>
      </c>
      <c r="AT669" s="2">
        <v>2568.16</v>
      </c>
    </row>
    <row r="670" spans="1:46" x14ac:dyDescent="0.25">
      <c r="A670" t="s">
        <v>2090</v>
      </c>
      <c r="B670" t="s">
        <v>2091</v>
      </c>
      <c r="C670">
        <v>39</v>
      </c>
      <c r="D670" t="s">
        <v>3125</v>
      </c>
      <c r="E670" t="s">
        <v>97</v>
      </c>
      <c r="F670" t="s">
        <v>59</v>
      </c>
      <c r="G670" t="s">
        <v>59</v>
      </c>
      <c r="H670" t="s">
        <v>34</v>
      </c>
      <c r="I670" t="s">
        <v>34</v>
      </c>
      <c r="J670" t="s">
        <v>2092</v>
      </c>
      <c r="K670" s="3">
        <v>45328</v>
      </c>
      <c r="L670" s="3">
        <v>45623</v>
      </c>
      <c r="M670">
        <v>170</v>
      </c>
      <c r="N670">
        <v>295</v>
      </c>
      <c r="O670">
        <v>12</v>
      </c>
      <c r="P670">
        <v>4</v>
      </c>
      <c r="Q670" t="s">
        <v>3114</v>
      </c>
      <c r="R670" t="s">
        <v>36</v>
      </c>
      <c r="S670" s="2">
        <v>3505.2</v>
      </c>
      <c r="T670" t="s">
        <v>37</v>
      </c>
      <c r="U670" t="s">
        <v>119</v>
      </c>
      <c r="V670" t="s">
        <v>119</v>
      </c>
      <c r="W670" t="s">
        <v>39</v>
      </c>
      <c r="X670" t="s">
        <v>64</v>
      </c>
      <c r="Y670" t="s">
        <v>39</v>
      </c>
      <c r="Z670" t="s">
        <v>39</v>
      </c>
      <c r="AA670" t="s">
        <v>39</v>
      </c>
      <c r="AB670">
        <f>IF(datos_transformados[[#This Row],[Cancelacion_reserva]]="Verdadero",1,0)</f>
        <v>1</v>
      </c>
      <c r="AC670">
        <v>9</v>
      </c>
      <c r="AD670">
        <v>11</v>
      </c>
      <c r="AE670" t="s">
        <v>3116</v>
      </c>
      <c r="AF670" t="s">
        <v>41</v>
      </c>
      <c r="AG670" t="s">
        <v>42</v>
      </c>
      <c r="AH670" t="s">
        <v>54</v>
      </c>
      <c r="AI670">
        <v>2</v>
      </c>
      <c r="AJ670">
        <v>2</v>
      </c>
      <c r="AK670">
        <v>8</v>
      </c>
      <c r="AL670">
        <v>11</v>
      </c>
      <c r="AM670" t="s">
        <v>44</v>
      </c>
      <c r="AN670" t="s">
        <v>3116</v>
      </c>
      <c r="AO670" t="s">
        <v>41</v>
      </c>
      <c r="AP670">
        <v>2</v>
      </c>
      <c r="AQ670" t="s">
        <v>45</v>
      </c>
      <c r="AR670" t="s">
        <v>46</v>
      </c>
      <c r="AS670" s="1">
        <v>876.3</v>
      </c>
      <c r="AT670" s="2">
        <v>292.10000000000002</v>
      </c>
    </row>
    <row r="671" spans="1:46" x14ac:dyDescent="0.25">
      <c r="A671" t="s">
        <v>2093</v>
      </c>
      <c r="B671" t="s">
        <v>2094</v>
      </c>
      <c r="C671">
        <v>54</v>
      </c>
      <c r="D671" t="s">
        <v>3125</v>
      </c>
      <c r="E671" t="s">
        <v>97</v>
      </c>
      <c r="F671" t="s">
        <v>3117</v>
      </c>
      <c r="G671" t="s">
        <v>49</v>
      </c>
      <c r="H671" t="s">
        <v>91</v>
      </c>
      <c r="I671" t="s">
        <v>91</v>
      </c>
      <c r="J671" t="s">
        <v>2095</v>
      </c>
      <c r="K671" s="3">
        <v>45397</v>
      </c>
      <c r="L671" s="3">
        <v>45411</v>
      </c>
      <c r="M671">
        <v>214</v>
      </c>
      <c r="N671">
        <v>14</v>
      </c>
      <c r="O671">
        <v>11</v>
      </c>
      <c r="P671">
        <v>1</v>
      </c>
      <c r="Q671" t="s">
        <v>72</v>
      </c>
      <c r="R671" t="s">
        <v>72</v>
      </c>
      <c r="S671" s="2">
        <v>3162.1</v>
      </c>
      <c r="T671" t="s">
        <v>80</v>
      </c>
      <c r="U671" t="s">
        <v>3118</v>
      </c>
      <c r="V671" t="s">
        <v>51</v>
      </c>
      <c r="W671" t="s">
        <v>74</v>
      </c>
      <c r="X671" t="s">
        <v>52</v>
      </c>
      <c r="Y671" t="s">
        <v>39</v>
      </c>
      <c r="Z671" t="s">
        <v>39</v>
      </c>
      <c r="AA671" t="s">
        <v>39</v>
      </c>
      <c r="AB671">
        <f>IF(datos_transformados[[#This Row],[Cancelacion_reserva]]="Verdadero",1,0)</f>
        <v>1</v>
      </c>
      <c r="AC671">
        <v>8</v>
      </c>
      <c r="AD671">
        <v>10</v>
      </c>
      <c r="AE671" t="s">
        <v>3116</v>
      </c>
      <c r="AF671" t="s">
        <v>41</v>
      </c>
      <c r="AG671" t="s">
        <v>82</v>
      </c>
      <c r="AH671" t="s">
        <v>54</v>
      </c>
      <c r="AI671">
        <v>8</v>
      </c>
      <c r="AJ671">
        <v>4</v>
      </c>
      <c r="AK671">
        <v>1</v>
      </c>
      <c r="AL671">
        <v>4</v>
      </c>
      <c r="AM671" t="s">
        <v>44</v>
      </c>
      <c r="AN671" t="s">
        <v>3116</v>
      </c>
      <c r="AO671" t="s">
        <v>41</v>
      </c>
      <c r="AP671">
        <v>4</v>
      </c>
      <c r="AQ671" t="s">
        <v>66</v>
      </c>
      <c r="AR671" t="s">
        <v>146</v>
      </c>
      <c r="AS671" s="1">
        <v>3162.1</v>
      </c>
      <c r="AT671" s="2">
        <v>287.45999999999998</v>
      </c>
    </row>
    <row r="672" spans="1:46" x14ac:dyDescent="0.25">
      <c r="A672" t="s">
        <v>2096</v>
      </c>
      <c r="B672" t="s">
        <v>2097</v>
      </c>
      <c r="C672">
        <v>53</v>
      </c>
      <c r="D672" t="s">
        <v>3119</v>
      </c>
      <c r="E672" t="s">
        <v>58</v>
      </c>
      <c r="F672" t="s">
        <v>3117</v>
      </c>
      <c r="G672" t="s">
        <v>49</v>
      </c>
      <c r="H672" t="s">
        <v>34</v>
      </c>
      <c r="I672" t="s">
        <v>34</v>
      </c>
      <c r="J672" t="s">
        <v>2098</v>
      </c>
      <c r="K672" s="3">
        <v>45403</v>
      </c>
      <c r="L672" s="3">
        <v>45581</v>
      </c>
      <c r="M672">
        <v>215</v>
      </c>
      <c r="N672">
        <v>178</v>
      </c>
      <c r="O672">
        <v>1</v>
      </c>
      <c r="P672">
        <v>3</v>
      </c>
      <c r="Q672" t="s">
        <v>61</v>
      </c>
      <c r="R672" t="s">
        <v>61</v>
      </c>
      <c r="S672" s="2">
        <v>6801.1</v>
      </c>
      <c r="T672" t="s">
        <v>73</v>
      </c>
      <c r="U672" t="s">
        <v>3124</v>
      </c>
      <c r="V672" t="s">
        <v>93</v>
      </c>
      <c r="W672" t="s">
        <v>103</v>
      </c>
      <c r="X672" t="s">
        <v>52</v>
      </c>
      <c r="Y672" t="s">
        <v>39</v>
      </c>
      <c r="Z672" t="s">
        <v>120</v>
      </c>
      <c r="AA672" t="s">
        <v>120</v>
      </c>
      <c r="AB672">
        <f>IF(datos_transformados[[#This Row],[Cancelacion_reserva]]="Verdadero",1,0)</f>
        <v>0</v>
      </c>
      <c r="AC672">
        <v>1</v>
      </c>
      <c r="AD672">
        <v>0</v>
      </c>
      <c r="AE672" t="s">
        <v>3123</v>
      </c>
      <c r="AF672" t="s">
        <v>88</v>
      </c>
      <c r="AG672" t="s">
        <v>82</v>
      </c>
      <c r="AH672" t="s">
        <v>54</v>
      </c>
      <c r="AI672">
        <v>10</v>
      </c>
      <c r="AJ672">
        <v>4</v>
      </c>
      <c r="AK672">
        <v>1</v>
      </c>
      <c r="AL672">
        <v>10</v>
      </c>
      <c r="AM672" t="s">
        <v>55</v>
      </c>
      <c r="AN672" t="s">
        <v>3123</v>
      </c>
      <c r="AO672" t="s">
        <v>88</v>
      </c>
      <c r="AP672">
        <v>3</v>
      </c>
      <c r="AQ672" t="s">
        <v>39</v>
      </c>
      <c r="AR672" t="s">
        <v>146</v>
      </c>
      <c r="AS672" s="1">
        <v>2267.0300000000002</v>
      </c>
      <c r="AT672" s="2">
        <v>6801.1</v>
      </c>
    </row>
    <row r="673" spans="1:46" x14ac:dyDescent="0.25">
      <c r="A673" t="s">
        <v>2099</v>
      </c>
      <c r="B673" t="s">
        <v>2100</v>
      </c>
      <c r="C673">
        <v>42</v>
      </c>
      <c r="D673" t="s">
        <v>3125</v>
      </c>
      <c r="E673" t="s">
        <v>97</v>
      </c>
      <c r="F673" t="s">
        <v>3121</v>
      </c>
      <c r="G673" t="s">
        <v>78</v>
      </c>
      <c r="H673" t="s">
        <v>91</v>
      </c>
      <c r="I673" t="s">
        <v>91</v>
      </c>
      <c r="J673" t="s">
        <v>2101</v>
      </c>
      <c r="K673" s="3">
        <v>45406</v>
      </c>
      <c r="L673" s="3">
        <v>45565</v>
      </c>
      <c r="M673">
        <v>64</v>
      </c>
      <c r="N673">
        <v>159</v>
      </c>
      <c r="O673">
        <v>13</v>
      </c>
      <c r="P673">
        <v>2</v>
      </c>
      <c r="Q673" t="s">
        <v>3114</v>
      </c>
      <c r="R673" t="s">
        <v>36</v>
      </c>
      <c r="S673" s="2">
        <v>11243.6</v>
      </c>
      <c r="T673" t="s">
        <v>37</v>
      </c>
      <c r="U673" t="s">
        <v>3122</v>
      </c>
      <c r="V673" t="s">
        <v>81</v>
      </c>
      <c r="W673" t="s">
        <v>39</v>
      </c>
      <c r="X673" t="s">
        <v>52</v>
      </c>
      <c r="Y673" t="s">
        <v>39</v>
      </c>
      <c r="Z673" t="s">
        <v>39</v>
      </c>
      <c r="AA673" t="s">
        <v>39</v>
      </c>
      <c r="AB673">
        <f>IF(datos_transformados[[#This Row],[Cancelacion_reserva]]="Verdadero",1,0)</f>
        <v>0</v>
      </c>
      <c r="AC673">
        <v>4</v>
      </c>
      <c r="AD673">
        <v>12</v>
      </c>
      <c r="AE673" t="s">
        <v>3123</v>
      </c>
      <c r="AF673" t="s">
        <v>88</v>
      </c>
      <c r="AG673" t="s">
        <v>42</v>
      </c>
      <c r="AH673" t="s">
        <v>54</v>
      </c>
      <c r="AI673">
        <v>4</v>
      </c>
      <c r="AJ673">
        <v>4</v>
      </c>
      <c r="AK673">
        <v>12</v>
      </c>
      <c r="AL673">
        <v>9</v>
      </c>
      <c r="AM673" t="s">
        <v>44</v>
      </c>
      <c r="AN673" t="s">
        <v>3123</v>
      </c>
      <c r="AO673" t="s">
        <v>88</v>
      </c>
      <c r="AP673">
        <v>2</v>
      </c>
      <c r="AQ673" t="s">
        <v>66</v>
      </c>
      <c r="AR673" t="s">
        <v>94</v>
      </c>
      <c r="AS673" s="1">
        <v>5621.8</v>
      </c>
      <c r="AT673" s="2">
        <v>864.89</v>
      </c>
    </row>
    <row r="674" spans="1:46" x14ac:dyDescent="0.25">
      <c r="A674" t="s">
        <v>2102</v>
      </c>
      <c r="B674" t="s">
        <v>2103</v>
      </c>
      <c r="C674">
        <v>65</v>
      </c>
      <c r="D674" t="s">
        <v>3125</v>
      </c>
      <c r="E674" t="s">
        <v>97</v>
      </c>
      <c r="F674" t="s">
        <v>3117</v>
      </c>
      <c r="G674" t="s">
        <v>49</v>
      </c>
      <c r="H674" t="s">
        <v>34</v>
      </c>
      <c r="I674" t="s">
        <v>34</v>
      </c>
      <c r="J674" t="s">
        <v>2104</v>
      </c>
      <c r="K674" s="3">
        <v>45584</v>
      </c>
      <c r="L674" s="3">
        <v>45610</v>
      </c>
      <c r="M674">
        <v>299</v>
      </c>
      <c r="N674">
        <v>26</v>
      </c>
      <c r="O674">
        <v>8</v>
      </c>
      <c r="P674">
        <v>2</v>
      </c>
      <c r="Q674" t="s">
        <v>72</v>
      </c>
      <c r="R674" t="s">
        <v>72</v>
      </c>
      <c r="S674" s="2">
        <v>17532.099999999999</v>
      </c>
      <c r="T674" t="s">
        <v>37</v>
      </c>
      <c r="U674" t="s">
        <v>87</v>
      </c>
      <c r="V674" t="s">
        <v>87</v>
      </c>
      <c r="W674" t="s">
        <v>103</v>
      </c>
      <c r="X674" t="s">
        <v>52</v>
      </c>
      <c r="Y674" t="s">
        <v>39</v>
      </c>
      <c r="Z674" t="s">
        <v>39</v>
      </c>
      <c r="AA674" t="s">
        <v>39</v>
      </c>
      <c r="AB674">
        <f>IF(datos_transformados[[#This Row],[Cancelacion_reserva]]="Verdadero",1,0)</f>
        <v>0</v>
      </c>
      <c r="AC674">
        <v>8</v>
      </c>
      <c r="AD674">
        <v>7</v>
      </c>
      <c r="AE674" t="s">
        <v>3116</v>
      </c>
      <c r="AF674" t="s">
        <v>41</v>
      </c>
      <c r="AG674" t="s">
        <v>82</v>
      </c>
      <c r="AH674" t="s">
        <v>104</v>
      </c>
      <c r="AI674">
        <v>10</v>
      </c>
      <c r="AJ674">
        <v>10</v>
      </c>
      <c r="AK674">
        <v>1</v>
      </c>
      <c r="AL674">
        <v>11</v>
      </c>
      <c r="AM674" t="s">
        <v>55</v>
      </c>
      <c r="AN674" t="s">
        <v>3123</v>
      </c>
      <c r="AO674" t="s">
        <v>88</v>
      </c>
      <c r="AP674">
        <v>2</v>
      </c>
      <c r="AQ674" t="s">
        <v>45</v>
      </c>
      <c r="AR674" t="s">
        <v>146</v>
      </c>
      <c r="AS674" s="1">
        <v>8766.0499999999993</v>
      </c>
      <c r="AT674" s="2">
        <v>2191.5100000000002</v>
      </c>
    </row>
    <row r="675" spans="1:46" x14ac:dyDescent="0.25">
      <c r="A675" t="s">
        <v>2105</v>
      </c>
      <c r="B675" t="s">
        <v>2106</v>
      </c>
      <c r="C675">
        <v>64</v>
      </c>
      <c r="D675" t="s">
        <v>3119</v>
      </c>
      <c r="E675" t="s">
        <v>58</v>
      </c>
      <c r="F675" t="s">
        <v>3120</v>
      </c>
      <c r="G675" t="s">
        <v>70</v>
      </c>
      <c r="H675" t="s">
        <v>91</v>
      </c>
      <c r="I675" t="s">
        <v>91</v>
      </c>
      <c r="J675" t="s">
        <v>2107</v>
      </c>
      <c r="K675" s="3">
        <v>45372</v>
      </c>
      <c r="L675" s="3">
        <v>45509</v>
      </c>
      <c r="M675">
        <v>294</v>
      </c>
      <c r="N675">
        <v>137</v>
      </c>
      <c r="O675">
        <v>8</v>
      </c>
      <c r="P675">
        <v>2</v>
      </c>
      <c r="Q675" t="s">
        <v>61</v>
      </c>
      <c r="R675" t="s">
        <v>61</v>
      </c>
      <c r="S675" s="2">
        <v>10868.4</v>
      </c>
      <c r="T675" t="s">
        <v>37</v>
      </c>
      <c r="U675" t="s">
        <v>3115</v>
      </c>
      <c r="V675" t="s">
        <v>38</v>
      </c>
      <c r="W675" t="s">
        <v>74</v>
      </c>
      <c r="X675" t="s">
        <v>64</v>
      </c>
      <c r="Y675" t="s">
        <v>65</v>
      </c>
      <c r="Z675" t="s">
        <v>65</v>
      </c>
      <c r="AA675" t="s">
        <v>65</v>
      </c>
      <c r="AB675">
        <f>IF(datos_transformados[[#This Row],[Cancelacion_reserva]]="Verdadero",1,0)</f>
        <v>1</v>
      </c>
      <c r="AC675">
        <v>8</v>
      </c>
      <c r="AD675">
        <v>7</v>
      </c>
      <c r="AE675" t="s">
        <v>3123</v>
      </c>
      <c r="AF675" t="s">
        <v>88</v>
      </c>
      <c r="AG675" t="s">
        <v>82</v>
      </c>
      <c r="AH675" t="s">
        <v>54</v>
      </c>
      <c r="AI675">
        <v>7</v>
      </c>
      <c r="AJ675">
        <v>3</v>
      </c>
      <c r="AK675">
        <v>5</v>
      </c>
      <c r="AL675">
        <v>8</v>
      </c>
      <c r="AM675" t="s">
        <v>55</v>
      </c>
      <c r="AN675" t="s">
        <v>3116</v>
      </c>
      <c r="AO675" t="s">
        <v>41</v>
      </c>
      <c r="AP675">
        <v>2</v>
      </c>
      <c r="AQ675" t="s">
        <v>39</v>
      </c>
      <c r="AR675" t="s">
        <v>146</v>
      </c>
      <c r="AS675" s="1">
        <v>5434.2</v>
      </c>
      <c r="AT675" s="2">
        <v>1358.55</v>
      </c>
    </row>
    <row r="676" spans="1:46" x14ac:dyDescent="0.25">
      <c r="A676" t="s">
        <v>2108</v>
      </c>
      <c r="B676" t="s">
        <v>2109</v>
      </c>
      <c r="C676">
        <v>65</v>
      </c>
      <c r="D676" t="s">
        <v>3125</v>
      </c>
      <c r="E676" t="s">
        <v>97</v>
      </c>
      <c r="F676" t="s">
        <v>3117</v>
      </c>
      <c r="G676" t="s">
        <v>49</v>
      </c>
      <c r="H676" t="s">
        <v>91</v>
      </c>
      <c r="I676" t="s">
        <v>91</v>
      </c>
      <c r="J676" t="s">
        <v>2110</v>
      </c>
      <c r="K676" s="3">
        <v>45367</v>
      </c>
      <c r="L676" s="3">
        <v>45657</v>
      </c>
      <c r="M676">
        <v>216</v>
      </c>
      <c r="N676">
        <v>290</v>
      </c>
      <c r="O676">
        <v>9</v>
      </c>
      <c r="P676">
        <v>1</v>
      </c>
      <c r="Q676" t="s">
        <v>61</v>
      </c>
      <c r="R676" t="s">
        <v>61</v>
      </c>
      <c r="S676" s="2">
        <v>624.6</v>
      </c>
      <c r="T676" t="s">
        <v>80</v>
      </c>
      <c r="U676" t="s">
        <v>3115</v>
      </c>
      <c r="V676" t="s">
        <v>38</v>
      </c>
      <c r="W676" t="s">
        <v>63</v>
      </c>
      <c r="X676" t="s">
        <v>52</v>
      </c>
      <c r="Y676" t="s">
        <v>3127</v>
      </c>
      <c r="Z676" t="s">
        <v>3127</v>
      </c>
      <c r="AA676" t="s">
        <v>130</v>
      </c>
      <c r="AB676">
        <f>IF(datos_transformados[[#This Row],[Cancelacion_reserva]]="Verdadero",1,0)</f>
        <v>0</v>
      </c>
      <c r="AC676">
        <v>2</v>
      </c>
      <c r="AD676">
        <v>8</v>
      </c>
      <c r="AE676" t="s">
        <v>3123</v>
      </c>
      <c r="AF676" t="s">
        <v>88</v>
      </c>
      <c r="AG676" t="s">
        <v>82</v>
      </c>
      <c r="AH676" t="s">
        <v>104</v>
      </c>
      <c r="AI676">
        <v>12</v>
      </c>
      <c r="AJ676">
        <v>3</v>
      </c>
      <c r="AK676">
        <v>1</v>
      </c>
      <c r="AL676">
        <v>12</v>
      </c>
      <c r="AM676" t="s">
        <v>55</v>
      </c>
      <c r="AN676" t="s">
        <v>3123</v>
      </c>
      <c r="AO676" t="s">
        <v>88</v>
      </c>
      <c r="AP676">
        <v>3</v>
      </c>
      <c r="AQ676" t="s">
        <v>165</v>
      </c>
      <c r="AR676" t="s">
        <v>146</v>
      </c>
      <c r="AS676" s="1">
        <v>624.6</v>
      </c>
      <c r="AT676" s="2">
        <v>69.400000000000006</v>
      </c>
    </row>
    <row r="677" spans="1:46" x14ac:dyDescent="0.25">
      <c r="A677" t="s">
        <v>2111</v>
      </c>
      <c r="B677" t="s">
        <v>2112</v>
      </c>
      <c r="C677">
        <v>27</v>
      </c>
      <c r="D677" t="s">
        <v>3111</v>
      </c>
      <c r="E677" t="s">
        <v>32</v>
      </c>
      <c r="F677" t="s">
        <v>59</v>
      </c>
      <c r="G677" t="s">
        <v>59</v>
      </c>
      <c r="H677" t="s">
        <v>34</v>
      </c>
      <c r="I677" t="s">
        <v>34</v>
      </c>
      <c r="J677" t="s">
        <v>2113</v>
      </c>
      <c r="K677" s="3">
        <v>45336</v>
      </c>
      <c r="L677" s="3">
        <v>45639</v>
      </c>
      <c r="M677">
        <v>346</v>
      </c>
      <c r="N677">
        <v>303</v>
      </c>
      <c r="O677">
        <v>12</v>
      </c>
      <c r="P677">
        <v>2</v>
      </c>
      <c r="Q677" t="s">
        <v>3114</v>
      </c>
      <c r="R677" t="s">
        <v>36</v>
      </c>
      <c r="S677" s="2">
        <v>3757.6</v>
      </c>
      <c r="T677" t="s">
        <v>73</v>
      </c>
      <c r="U677" t="s">
        <v>62</v>
      </c>
      <c r="V677" t="s">
        <v>62</v>
      </c>
      <c r="W677" t="s">
        <v>39</v>
      </c>
      <c r="X677" t="s">
        <v>40</v>
      </c>
      <c r="Y677" t="s">
        <v>39</v>
      </c>
      <c r="Z677" t="s">
        <v>39</v>
      </c>
      <c r="AA677" t="s">
        <v>39</v>
      </c>
      <c r="AB677">
        <f>IF(datos_transformados[[#This Row],[Cancelacion_reserva]]="Verdadero",1,0)</f>
        <v>0</v>
      </c>
      <c r="AC677">
        <v>5</v>
      </c>
      <c r="AD677">
        <v>11</v>
      </c>
      <c r="AE677" t="s">
        <v>3116</v>
      </c>
      <c r="AF677" t="s">
        <v>41</v>
      </c>
      <c r="AG677" t="s">
        <v>42</v>
      </c>
      <c r="AH677" t="s">
        <v>54</v>
      </c>
      <c r="AI677">
        <v>3</v>
      </c>
      <c r="AJ677">
        <v>2</v>
      </c>
      <c r="AK677">
        <v>11</v>
      </c>
      <c r="AL677">
        <v>12</v>
      </c>
      <c r="AM677" t="s">
        <v>44</v>
      </c>
      <c r="AN677" t="s">
        <v>3123</v>
      </c>
      <c r="AO677" t="s">
        <v>88</v>
      </c>
      <c r="AP677">
        <v>3</v>
      </c>
      <c r="AQ677" t="s">
        <v>99</v>
      </c>
      <c r="AR677" t="s">
        <v>67</v>
      </c>
      <c r="AS677" s="1">
        <v>1878.8</v>
      </c>
      <c r="AT677" s="2">
        <v>313.13</v>
      </c>
    </row>
    <row r="678" spans="1:46" x14ac:dyDescent="0.25">
      <c r="A678" t="s">
        <v>2114</v>
      </c>
      <c r="B678" t="s">
        <v>2115</v>
      </c>
      <c r="C678">
        <v>46</v>
      </c>
      <c r="D678" t="s">
        <v>3125</v>
      </c>
      <c r="E678" t="s">
        <v>97</v>
      </c>
      <c r="F678" t="s">
        <v>59</v>
      </c>
      <c r="G678" t="s">
        <v>59</v>
      </c>
      <c r="H678" t="s">
        <v>3113</v>
      </c>
      <c r="I678" t="s">
        <v>34</v>
      </c>
      <c r="J678" t="s">
        <v>2116</v>
      </c>
      <c r="K678" s="3">
        <v>45412</v>
      </c>
      <c r="L678" s="3">
        <v>45620</v>
      </c>
      <c r="M678">
        <v>281</v>
      </c>
      <c r="N678">
        <v>208</v>
      </c>
      <c r="O678">
        <v>10</v>
      </c>
      <c r="P678">
        <v>4</v>
      </c>
      <c r="Q678" t="s">
        <v>3114</v>
      </c>
      <c r="R678" t="s">
        <v>36</v>
      </c>
      <c r="S678" s="2">
        <v>14657.1</v>
      </c>
      <c r="T678" t="s">
        <v>37</v>
      </c>
      <c r="U678" t="s">
        <v>87</v>
      </c>
      <c r="V678" t="s">
        <v>87</v>
      </c>
      <c r="W678" t="s">
        <v>39</v>
      </c>
      <c r="X678" t="s">
        <v>40</v>
      </c>
      <c r="Y678" t="s">
        <v>39</v>
      </c>
      <c r="Z678" t="s">
        <v>39</v>
      </c>
      <c r="AA678" t="s">
        <v>39</v>
      </c>
      <c r="AB678">
        <f>IF(datos_transformados[[#This Row],[Cancelacion_reserva]]="Verdadero",1,0)</f>
        <v>0</v>
      </c>
      <c r="AC678">
        <v>8</v>
      </c>
      <c r="AD678">
        <v>9</v>
      </c>
      <c r="AE678" t="s">
        <v>3123</v>
      </c>
      <c r="AF678" t="s">
        <v>88</v>
      </c>
      <c r="AG678" t="s">
        <v>53</v>
      </c>
      <c r="AH678" t="s">
        <v>43</v>
      </c>
      <c r="AI678">
        <v>9</v>
      </c>
      <c r="AJ678">
        <v>4</v>
      </c>
      <c r="AK678">
        <v>3</v>
      </c>
      <c r="AL678">
        <v>11</v>
      </c>
      <c r="AM678" t="s">
        <v>44</v>
      </c>
      <c r="AN678" t="s">
        <v>3123</v>
      </c>
      <c r="AO678" t="s">
        <v>88</v>
      </c>
      <c r="AP678">
        <v>4</v>
      </c>
      <c r="AQ678" t="s">
        <v>165</v>
      </c>
      <c r="AR678" t="s">
        <v>94</v>
      </c>
      <c r="AS678" s="1">
        <v>3664.28</v>
      </c>
      <c r="AT678" s="2">
        <v>1465.71</v>
      </c>
    </row>
    <row r="679" spans="1:46" x14ac:dyDescent="0.25">
      <c r="A679" t="s">
        <v>2117</v>
      </c>
      <c r="B679" t="s">
        <v>2118</v>
      </c>
      <c r="C679">
        <v>37</v>
      </c>
      <c r="D679" t="s">
        <v>3111</v>
      </c>
      <c r="E679" t="s">
        <v>32</v>
      </c>
      <c r="F679" t="s">
        <v>3126</v>
      </c>
      <c r="G679" t="s">
        <v>110</v>
      </c>
      <c r="H679" t="s">
        <v>3113</v>
      </c>
      <c r="I679" t="s">
        <v>34</v>
      </c>
      <c r="J679" t="s">
        <v>2119</v>
      </c>
      <c r="K679" s="3">
        <v>45400</v>
      </c>
      <c r="L679" s="3">
        <v>45534</v>
      </c>
      <c r="M679">
        <v>32</v>
      </c>
      <c r="N679">
        <v>134</v>
      </c>
      <c r="O679">
        <v>11</v>
      </c>
      <c r="P679">
        <v>3</v>
      </c>
      <c r="Q679" t="s">
        <v>3114</v>
      </c>
      <c r="R679" t="s">
        <v>36</v>
      </c>
      <c r="S679" s="2">
        <v>17110.900000000001</v>
      </c>
      <c r="T679" t="s">
        <v>73</v>
      </c>
      <c r="U679" t="s">
        <v>3124</v>
      </c>
      <c r="V679" t="s">
        <v>93</v>
      </c>
      <c r="W679" t="s">
        <v>39</v>
      </c>
      <c r="X679" t="s">
        <v>40</v>
      </c>
      <c r="Y679" t="s">
        <v>39</v>
      </c>
      <c r="Z679" t="s">
        <v>39</v>
      </c>
      <c r="AA679" t="s">
        <v>39</v>
      </c>
      <c r="AB679">
        <f>IF(datos_transformados[[#This Row],[Cancelacion_reserva]]="Verdadero",1,0)</f>
        <v>0</v>
      </c>
      <c r="AC679">
        <v>8</v>
      </c>
      <c r="AD679">
        <v>10</v>
      </c>
      <c r="AE679" t="s">
        <v>3116</v>
      </c>
      <c r="AF679" t="s">
        <v>41</v>
      </c>
      <c r="AG679" t="s">
        <v>53</v>
      </c>
      <c r="AH679" t="s">
        <v>104</v>
      </c>
      <c r="AI679">
        <v>7</v>
      </c>
      <c r="AJ679">
        <v>4</v>
      </c>
      <c r="AK679">
        <v>10</v>
      </c>
      <c r="AL679">
        <v>8</v>
      </c>
      <c r="AM679" t="s">
        <v>55</v>
      </c>
      <c r="AN679" t="s">
        <v>3123</v>
      </c>
      <c r="AO679" t="s">
        <v>88</v>
      </c>
      <c r="AP679">
        <v>1</v>
      </c>
      <c r="AQ679" t="s">
        <v>66</v>
      </c>
      <c r="AR679" t="s">
        <v>46</v>
      </c>
      <c r="AS679" s="1">
        <v>5703.63</v>
      </c>
      <c r="AT679" s="2">
        <v>1555.54</v>
      </c>
    </row>
    <row r="680" spans="1:46" x14ac:dyDescent="0.25">
      <c r="A680" t="s">
        <v>2120</v>
      </c>
      <c r="B680" t="s">
        <v>2121</v>
      </c>
      <c r="C680">
        <v>40</v>
      </c>
      <c r="D680" t="s">
        <v>3119</v>
      </c>
      <c r="E680" t="s">
        <v>58</v>
      </c>
      <c r="F680" t="s">
        <v>3121</v>
      </c>
      <c r="G680" t="s">
        <v>78</v>
      </c>
      <c r="H680" t="s">
        <v>91</v>
      </c>
      <c r="I680" t="s">
        <v>91</v>
      </c>
      <c r="J680" t="s">
        <v>2122</v>
      </c>
      <c r="K680" s="3">
        <v>45356</v>
      </c>
      <c r="L680" s="3">
        <v>45449</v>
      </c>
      <c r="M680">
        <v>244</v>
      </c>
      <c r="N680">
        <v>93</v>
      </c>
      <c r="O680">
        <v>14</v>
      </c>
      <c r="P680">
        <v>3</v>
      </c>
      <c r="Q680" t="s">
        <v>3114</v>
      </c>
      <c r="R680" t="s">
        <v>36</v>
      </c>
      <c r="S680" s="2">
        <v>19846.8</v>
      </c>
      <c r="T680" t="s">
        <v>80</v>
      </c>
      <c r="U680" t="s">
        <v>3115</v>
      </c>
      <c r="V680" t="s">
        <v>38</v>
      </c>
      <c r="W680" t="s">
        <v>39</v>
      </c>
      <c r="X680" t="s">
        <v>40</v>
      </c>
      <c r="Y680" t="s">
        <v>39</v>
      </c>
      <c r="Z680" t="s">
        <v>39</v>
      </c>
      <c r="AA680" t="s">
        <v>39</v>
      </c>
      <c r="AB680">
        <f>IF(datos_transformados[[#This Row],[Cancelacion_reserva]]="Verdadero",1,0)</f>
        <v>1</v>
      </c>
      <c r="AC680">
        <v>8</v>
      </c>
      <c r="AD680">
        <v>13</v>
      </c>
      <c r="AE680" t="s">
        <v>3123</v>
      </c>
      <c r="AF680" t="s">
        <v>88</v>
      </c>
      <c r="AG680" t="s">
        <v>42</v>
      </c>
      <c r="AH680" t="s">
        <v>54</v>
      </c>
      <c r="AI680">
        <v>3</v>
      </c>
      <c r="AJ680">
        <v>3</v>
      </c>
      <c r="AK680">
        <v>7</v>
      </c>
      <c r="AL680">
        <v>6</v>
      </c>
      <c r="AM680" t="s">
        <v>55</v>
      </c>
      <c r="AN680" t="s">
        <v>3116</v>
      </c>
      <c r="AO680" t="s">
        <v>41</v>
      </c>
      <c r="AP680">
        <v>1</v>
      </c>
      <c r="AQ680" t="s">
        <v>66</v>
      </c>
      <c r="AR680" t="s">
        <v>94</v>
      </c>
      <c r="AS680" s="1">
        <v>6615.6</v>
      </c>
      <c r="AT680" s="2">
        <v>1417.63</v>
      </c>
    </row>
    <row r="681" spans="1:46" x14ac:dyDescent="0.25">
      <c r="A681" t="s">
        <v>2123</v>
      </c>
      <c r="B681" t="s">
        <v>2124</v>
      </c>
      <c r="C681">
        <v>39</v>
      </c>
      <c r="D681" t="s">
        <v>3125</v>
      </c>
      <c r="E681" t="s">
        <v>97</v>
      </c>
      <c r="F681" t="s">
        <v>85</v>
      </c>
      <c r="G681" t="s">
        <v>85</v>
      </c>
      <c r="H681" t="s">
        <v>34</v>
      </c>
      <c r="I681" t="s">
        <v>34</v>
      </c>
      <c r="J681" t="s">
        <v>2125</v>
      </c>
      <c r="K681" s="3">
        <v>45422</v>
      </c>
      <c r="L681" s="3">
        <v>45624</v>
      </c>
      <c r="M681">
        <v>81</v>
      </c>
      <c r="N681">
        <v>202</v>
      </c>
      <c r="O681">
        <v>7</v>
      </c>
      <c r="P681">
        <v>3</v>
      </c>
      <c r="Q681" t="s">
        <v>72</v>
      </c>
      <c r="R681" t="s">
        <v>72</v>
      </c>
      <c r="S681" s="2">
        <v>3743.8</v>
      </c>
      <c r="T681" t="s">
        <v>37</v>
      </c>
      <c r="U681" t="s">
        <v>3124</v>
      </c>
      <c r="V681" t="s">
        <v>93</v>
      </c>
      <c r="W681" t="s">
        <v>74</v>
      </c>
      <c r="X681" t="s">
        <v>64</v>
      </c>
      <c r="Y681" t="s">
        <v>39</v>
      </c>
      <c r="Z681" t="s">
        <v>39</v>
      </c>
      <c r="AA681" t="s">
        <v>39</v>
      </c>
      <c r="AB681">
        <f>IF(datos_transformados[[#This Row],[Cancelacion_reserva]]="Verdadero",1,0)</f>
        <v>0</v>
      </c>
      <c r="AC681">
        <v>8</v>
      </c>
      <c r="AD681">
        <v>6</v>
      </c>
      <c r="AE681" t="s">
        <v>3116</v>
      </c>
      <c r="AF681" t="s">
        <v>41</v>
      </c>
      <c r="AG681" t="s">
        <v>82</v>
      </c>
      <c r="AH681" t="s">
        <v>43</v>
      </c>
      <c r="AI681">
        <v>1</v>
      </c>
      <c r="AJ681">
        <v>5</v>
      </c>
      <c r="AK681">
        <v>3</v>
      </c>
      <c r="AL681">
        <v>11</v>
      </c>
      <c r="AM681" t="s">
        <v>55</v>
      </c>
      <c r="AN681" t="s">
        <v>3123</v>
      </c>
      <c r="AO681" t="s">
        <v>88</v>
      </c>
      <c r="AP681">
        <v>1</v>
      </c>
      <c r="AQ681" t="s">
        <v>45</v>
      </c>
      <c r="AR681" t="s">
        <v>46</v>
      </c>
      <c r="AS681" s="1">
        <v>1247.93</v>
      </c>
      <c r="AT681" s="2">
        <v>534.83000000000004</v>
      </c>
    </row>
    <row r="682" spans="1:46" x14ac:dyDescent="0.25">
      <c r="A682" t="s">
        <v>2126</v>
      </c>
      <c r="B682" t="s">
        <v>2127</v>
      </c>
      <c r="C682">
        <v>38</v>
      </c>
      <c r="D682" t="s">
        <v>3111</v>
      </c>
      <c r="E682" t="s">
        <v>32</v>
      </c>
      <c r="F682" t="s">
        <v>3117</v>
      </c>
      <c r="G682" t="s">
        <v>49</v>
      </c>
      <c r="H682" t="s">
        <v>34</v>
      </c>
      <c r="I682" t="s">
        <v>34</v>
      </c>
      <c r="J682" t="s">
        <v>2128</v>
      </c>
      <c r="K682" s="3">
        <v>45394</v>
      </c>
      <c r="L682" s="3">
        <v>45501</v>
      </c>
      <c r="M682">
        <v>342</v>
      </c>
      <c r="N682">
        <v>107</v>
      </c>
      <c r="O682">
        <v>3</v>
      </c>
      <c r="P682">
        <v>4</v>
      </c>
      <c r="Q682" t="s">
        <v>72</v>
      </c>
      <c r="R682" t="s">
        <v>72</v>
      </c>
      <c r="S682" s="2">
        <v>9741.6</v>
      </c>
      <c r="T682" t="s">
        <v>37</v>
      </c>
      <c r="U682" t="s">
        <v>119</v>
      </c>
      <c r="V682" t="s">
        <v>119</v>
      </c>
      <c r="W682" t="s">
        <v>74</v>
      </c>
      <c r="X682" t="s">
        <v>52</v>
      </c>
      <c r="Y682" t="s">
        <v>39</v>
      </c>
      <c r="Z682" t="s">
        <v>39</v>
      </c>
      <c r="AA682" t="s">
        <v>39</v>
      </c>
      <c r="AB682">
        <f>IF(datos_transformados[[#This Row],[Cancelacion_reserva]]="Verdadero",1,0)</f>
        <v>1</v>
      </c>
      <c r="AC682">
        <v>1</v>
      </c>
      <c r="AD682">
        <v>2</v>
      </c>
      <c r="AE682" t="s">
        <v>3123</v>
      </c>
      <c r="AF682" t="s">
        <v>88</v>
      </c>
      <c r="AG682" t="s">
        <v>53</v>
      </c>
      <c r="AH682" t="s">
        <v>43</v>
      </c>
      <c r="AI682">
        <v>4</v>
      </c>
      <c r="AJ682">
        <v>4</v>
      </c>
      <c r="AK682">
        <v>9</v>
      </c>
      <c r="AL682">
        <v>7</v>
      </c>
      <c r="AM682" t="s">
        <v>44</v>
      </c>
      <c r="AN682" t="s">
        <v>3116</v>
      </c>
      <c r="AO682" t="s">
        <v>41</v>
      </c>
      <c r="AP682">
        <v>1</v>
      </c>
      <c r="AQ682" t="s">
        <v>45</v>
      </c>
      <c r="AR682" t="s">
        <v>46</v>
      </c>
      <c r="AS682" s="1">
        <v>2435.4</v>
      </c>
      <c r="AT682" s="2">
        <v>3247.2</v>
      </c>
    </row>
    <row r="683" spans="1:46" x14ac:dyDescent="0.25">
      <c r="A683" t="s">
        <v>2129</v>
      </c>
      <c r="B683" t="s">
        <v>2130</v>
      </c>
      <c r="C683">
        <v>52</v>
      </c>
      <c r="D683" t="s">
        <v>3125</v>
      </c>
      <c r="E683" t="s">
        <v>97</v>
      </c>
      <c r="F683" t="s">
        <v>3121</v>
      </c>
      <c r="G683" t="s">
        <v>78</v>
      </c>
      <c r="H683" t="s">
        <v>34</v>
      </c>
      <c r="I683" t="s">
        <v>34</v>
      </c>
      <c r="J683" t="s">
        <v>2131</v>
      </c>
      <c r="K683" s="3">
        <v>45406</v>
      </c>
      <c r="L683" s="3">
        <v>45524</v>
      </c>
      <c r="M683">
        <v>175</v>
      </c>
      <c r="N683">
        <v>118</v>
      </c>
      <c r="O683">
        <v>11</v>
      </c>
      <c r="P683">
        <v>4</v>
      </c>
      <c r="Q683" t="s">
        <v>61</v>
      </c>
      <c r="R683" t="s">
        <v>61</v>
      </c>
      <c r="S683" s="2">
        <v>468.9</v>
      </c>
      <c r="T683" t="s">
        <v>73</v>
      </c>
      <c r="U683" t="s">
        <v>3118</v>
      </c>
      <c r="V683" t="s">
        <v>51</v>
      </c>
      <c r="W683" t="s">
        <v>103</v>
      </c>
      <c r="X683" t="s">
        <v>40</v>
      </c>
      <c r="Y683" t="s">
        <v>65</v>
      </c>
      <c r="Z683" t="s">
        <v>65</v>
      </c>
      <c r="AA683" t="s">
        <v>65</v>
      </c>
      <c r="AB683">
        <f>IF(datos_transformados[[#This Row],[Cancelacion_reserva]]="Verdadero",1,0)</f>
        <v>0</v>
      </c>
      <c r="AC683">
        <v>2</v>
      </c>
      <c r="AD683">
        <v>10</v>
      </c>
      <c r="AE683" t="s">
        <v>3116</v>
      </c>
      <c r="AF683" t="s">
        <v>41</v>
      </c>
      <c r="AG683" t="s">
        <v>42</v>
      </c>
      <c r="AH683" t="s">
        <v>104</v>
      </c>
      <c r="AI683">
        <v>10</v>
      </c>
      <c r="AJ683">
        <v>4</v>
      </c>
      <c r="AK683">
        <v>11</v>
      </c>
      <c r="AL683">
        <v>8</v>
      </c>
      <c r="AM683" t="s">
        <v>55</v>
      </c>
      <c r="AN683" t="s">
        <v>3123</v>
      </c>
      <c r="AO683" t="s">
        <v>88</v>
      </c>
      <c r="AP683">
        <v>3</v>
      </c>
      <c r="AQ683" t="s">
        <v>165</v>
      </c>
      <c r="AR683" t="s">
        <v>146</v>
      </c>
      <c r="AS683" s="1">
        <v>117.23</v>
      </c>
      <c r="AT683" s="2">
        <v>42.63</v>
      </c>
    </row>
    <row r="684" spans="1:46" x14ac:dyDescent="0.25">
      <c r="A684" t="s">
        <v>2132</v>
      </c>
      <c r="B684" t="s">
        <v>2133</v>
      </c>
      <c r="C684">
        <v>28</v>
      </c>
      <c r="D684" t="s">
        <v>3119</v>
      </c>
      <c r="E684" t="s">
        <v>58</v>
      </c>
      <c r="F684" t="s">
        <v>85</v>
      </c>
      <c r="G684" t="s">
        <v>85</v>
      </c>
      <c r="H684" t="s">
        <v>91</v>
      </c>
      <c r="I684" t="s">
        <v>91</v>
      </c>
      <c r="J684" t="s">
        <v>2134</v>
      </c>
      <c r="K684" s="3">
        <v>45332</v>
      </c>
      <c r="L684" s="3">
        <v>45536</v>
      </c>
      <c r="M684">
        <v>56</v>
      </c>
      <c r="N684">
        <v>204</v>
      </c>
      <c r="O684">
        <v>2</v>
      </c>
      <c r="P684">
        <v>2</v>
      </c>
      <c r="Q684" t="s">
        <v>72</v>
      </c>
      <c r="R684" t="s">
        <v>72</v>
      </c>
      <c r="S684" s="2">
        <v>15952.2</v>
      </c>
      <c r="T684" t="s">
        <v>73</v>
      </c>
      <c r="U684" t="s">
        <v>3122</v>
      </c>
      <c r="V684" t="s">
        <v>81</v>
      </c>
      <c r="W684" t="s">
        <v>63</v>
      </c>
      <c r="X684" t="s">
        <v>40</v>
      </c>
      <c r="Y684" t="s">
        <v>39</v>
      </c>
      <c r="Z684" t="s">
        <v>39</v>
      </c>
      <c r="AA684" t="s">
        <v>39</v>
      </c>
      <c r="AB684">
        <f>IF(datos_transformados[[#This Row],[Cancelacion_reserva]]="Verdadero",1,0)</f>
        <v>1</v>
      </c>
      <c r="AC684">
        <v>1</v>
      </c>
      <c r="AD684">
        <v>1</v>
      </c>
      <c r="AE684" t="s">
        <v>3116</v>
      </c>
      <c r="AF684" t="s">
        <v>41</v>
      </c>
      <c r="AG684" t="s">
        <v>82</v>
      </c>
      <c r="AH684" t="s">
        <v>54</v>
      </c>
      <c r="AI684">
        <v>12</v>
      </c>
      <c r="AJ684">
        <v>2</v>
      </c>
      <c r="AK684">
        <v>9</v>
      </c>
      <c r="AL684">
        <v>9</v>
      </c>
      <c r="AM684" t="s">
        <v>44</v>
      </c>
      <c r="AN684" t="s">
        <v>3116</v>
      </c>
      <c r="AO684" t="s">
        <v>41</v>
      </c>
      <c r="AP684">
        <v>4</v>
      </c>
      <c r="AQ684" t="s">
        <v>115</v>
      </c>
      <c r="AR684" t="s">
        <v>67</v>
      </c>
      <c r="AS684" s="1">
        <v>7976.1</v>
      </c>
      <c r="AT684" s="2">
        <v>7976.1</v>
      </c>
    </row>
    <row r="685" spans="1:46" x14ac:dyDescent="0.25">
      <c r="A685" t="s">
        <v>2135</v>
      </c>
      <c r="B685" t="s">
        <v>2136</v>
      </c>
      <c r="C685">
        <v>24</v>
      </c>
      <c r="D685" t="s">
        <v>3125</v>
      </c>
      <c r="E685" t="s">
        <v>97</v>
      </c>
      <c r="F685" t="s">
        <v>3112</v>
      </c>
      <c r="G685" t="s">
        <v>33</v>
      </c>
      <c r="H685" t="s">
        <v>91</v>
      </c>
      <c r="I685" t="s">
        <v>91</v>
      </c>
      <c r="J685" t="s">
        <v>2137</v>
      </c>
      <c r="K685" s="3">
        <v>45433</v>
      </c>
      <c r="L685" s="3">
        <v>45494</v>
      </c>
      <c r="M685">
        <v>118</v>
      </c>
      <c r="N685">
        <v>61</v>
      </c>
      <c r="O685">
        <v>6</v>
      </c>
      <c r="P685">
        <v>4</v>
      </c>
      <c r="Q685" t="s">
        <v>72</v>
      </c>
      <c r="R685" t="s">
        <v>72</v>
      </c>
      <c r="S685" s="2">
        <v>17468.099999999999</v>
      </c>
      <c r="T685" t="s">
        <v>73</v>
      </c>
      <c r="U685" t="s">
        <v>62</v>
      </c>
      <c r="V685" t="s">
        <v>62</v>
      </c>
      <c r="W685" t="s">
        <v>103</v>
      </c>
      <c r="X685" t="s">
        <v>52</v>
      </c>
      <c r="Y685" t="s">
        <v>39</v>
      </c>
      <c r="Z685" t="s">
        <v>39</v>
      </c>
      <c r="AA685" t="s">
        <v>39</v>
      </c>
      <c r="AB685">
        <f>IF(datos_transformados[[#This Row],[Cancelacion_reserva]]="Verdadero",1,0)</f>
        <v>1</v>
      </c>
      <c r="AC685">
        <v>8</v>
      </c>
      <c r="AD685">
        <v>5</v>
      </c>
      <c r="AE685" t="s">
        <v>3116</v>
      </c>
      <c r="AF685" t="s">
        <v>41</v>
      </c>
      <c r="AG685" t="s">
        <v>42</v>
      </c>
      <c r="AH685" t="s">
        <v>54</v>
      </c>
      <c r="AI685">
        <v>5</v>
      </c>
      <c r="AJ685">
        <v>5</v>
      </c>
      <c r="AK685">
        <v>4</v>
      </c>
      <c r="AL685">
        <v>7</v>
      </c>
      <c r="AM685" t="s">
        <v>44</v>
      </c>
      <c r="AN685" t="s">
        <v>3116</v>
      </c>
      <c r="AO685" t="s">
        <v>41</v>
      </c>
      <c r="AP685">
        <v>2</v>
      </c>
      <c r="AQ685" t="s">
        <v>45</v>
      </c>
      <c r="AR685" t="s">
        <v>67</v>
      </c>
      <c r="AS685" s="1">
        <v>4367.03</v>
      </c>
      <c r="AT685" s="2">
        <v>2911.35</v>
      </c>
    </row>
    <row r="686" spans="1:46" x14ac:dyDescent="0.25">
      <c r="A686" t="s">
        <v>2138</v>
      </c>
      <c r="B686" t="s">
        <v>2139</v>
      </c>
      <c r="C686">
        <v>63</v>
      </c>
      <c r="D686" t="s">
        <v>3125</v>
      </c>
      <c r="E686" t="s">
        <v>97</v>
      </c>
      <c r="F686" t="s">
        <v>3126</v>
      </c>
      <c r="G686" t="s">
        <v>110</v>
      </c>
      <c r="H686" t="s">
        <v>91</v>
      </c>
      <c r="I686" t="s">
        <v>91</v>
      </c>
      <c r="J686" t="s">
        <v>2140</v>
      </c>
      <c r="K686" s="3">
        <v>45359</v>
      </c>
      <c r="L686" s="3">
        <v>45472</v>
      </c>
      <c r="M686">
        <v>313</v>
      </c>
      <c r="N686">
        <v>113</v>
      </c>
      <c r="O686">
        <v>5</v>
      </c>
      <c r="P686">
        <v>2</v>
      </c>
      <c r="Q686" t="s">
        <v>72</v>
      </c>
      <c r="R686" t="s">
        <v>72</v>
      </c>
      <c r="S686" s="2">
        <v>2159.6</v>
      </c>
      <c r="T686" t="s">
        <v>80</v>
      </c>
      <c r="U686" t="s">
        <v>3124</v>
      </c>
      <c r="V686" t="s">
        <v>93</v>
      </c>
      <c r="W686" t="s">
        <v>74</v>
      </c>
      <c r="X686" t="s">
        <v>52</v>
      </c>
      <c r="Y686" t="s">
        <v>39</v>
      </c>
      <c r="Z686" t="s">
        <v>39</v>
      </c>
      <c r="AA686" t="s">
        <v>39</v>
      </c>
      <c r="AB686">
        <f>IF(datos_transformados[[#This Row],[Cancelacion_reserva]]="Verdadero",1,0)</f>
        <v>0</v>
      </c>
      <c r="AC686">
        <v>8</v>
      </c>
      <c r="AD686">
        <v>4</v>
      </c>
      <c r="AE686" t="s">
        <v>3116</v>
      </c>
      <c r="AF686" t="s">
        <v>41</v>
      </c>
      <c r="AG686" t="s">
        <v>42</v>
      </c>
      <c r="AH686" t="s">
        <v>104</v>
      </c>
      <c r="AI686">
        <v>5</v>
      </c>
      <c r="AJ686">
        <v>3</v>
      </c>
      <c r="AK686">
        <v>2</v>
      </c>
      <c r="AL686">
        <v>6</v>
      </c>
      <c r="AM686" t="s">
        <v>44</v>
      </c>
      <c r="AN686" t="s">
        <v>3123</v>
      </c>
      <c r="AO686" t="s">
        <v>88</v>
      </c>
      <c r="AP686">
        <v>1</v>
      </c>
      <c r="AQ686" t="s">
        <v>66</v>
      </c>
      <c r="AR686" t="s">
        <v>146</v>
      </c>
      <c r="AS686" s="1">
        <v>1079.8</v>
      </c>
      <c r="AT686" s="2">
        <v>431.92</v>
      </c>
    </row>
    <row r="687" spans="1:46" x14ac:dyDescent="0.25">
      <c r="A687" t="s">
        <v>2141</v>
      </c>
      <c r="B687" t="s">
        <v>2142</v>
      </c>
      <c r="C687">
        <v>34</v>
      </c>
      <c r="D687" t="s">
        <v>3119</v>
      </c>
      <c r="E687" t="s">
        <v>58</v>
      </c>
      <c r="F687" t="s">
        <v>85</v>
      </c>
      <c r="G687" t="s">
        <v>85</v>
      </c>
      <c r="H687" t="s">
        <v>3113</v>
      </c>
      <c r="I687" t="s">
        <v>34</v>
      </c>
      <c r="J687" t="s">
        <v>2143</v>
      </c>
      <c r="K687" s="3">
        <v>45402</v>
      </c>
      <c r="L687" s="3">
        <v>45477</v>
      </c>
      <c r="M687">
        <v>195</v>
      </c>
      <c r="N687">
        <v>75</v>
      </c>
      <c r="O687">
        <v>10</v>
      </c>
      <c r="P687">
        <v>2</v>
      </c>
      <c r="Q687" t="s">
        <v>61</v>
      </c>
      <c r="R687" t="s">
        <v>61</v>
      </c>
      <c r="S687" s="2">
        <v>5442.9</v>
      </c>
      <c r="T687" t="s">
        <v>37</v>
      </c>
      <c r="U687" t="s">
        <v>87</v>
      </c>
      <c r="V687" t="s">
        <v>87</v>
      </c>
      <c r="W687" t="s">
        <v>63</v>
      </c>
      <c r="X687" t="s">
        <v>64</v>
      </c>
      <c r="Y687" t="s">
        <v>65</v>
      </c>
      <c r="Z687" t="s">
        <v>65</v>
      </c>
      <c r="AA687" t="s">
        <v>65</v>
      </c>
      <c r="AB687">
        <f>IF(datos_transformados[[#This Row],[Cancelacion_reserva]]="Verdadero",1,0)</f>
        <v>1</v>
      </c>
      <c r="AC687">
        <v>4</v>
      </c>
      <c r="AD687">
        <v>9</v>
      </c>
      <c r="AE687" t="s">
        <v>3123</v>
      </c>
      <c r="AF687" t="s">
        <v>88</v>
      </c>
      <c r="AG687" t="s">
        <v>53</v>
      </c>
      <c r="AH687" t="s">
        <v>54</v>
      </c>
      <c r="AI687">
        <v>2</v>
      </c>
      <c r="AJ687">
        <v>4</v>
      </c>
      <c r="AK687">
        <v>1</v>
      </c>
      <c r="AL687">
        <v>7</v>
      </c>
      <c r="AM687" t="s">
        <v>55</v>
      </c>
      <c r="AN687" t="s">
        <v>3116</v>
      </c>
      <c r="AO687" t="s">
        <v>41</v>
      </c>
      <c r="AP687">
        <v>4</v>
      </c>
      <c r="AQ687" t="s">
        <v>115</v>
      </c>
      <c r="AR687" t="s">
        <v>46</v>
      </c>
      <c r="AS687" s="1">
        <v>2721.45</v>
      </c>
      <c r="AT687" s="2">
        <v>544.29</v>
      </c>
    </row>
    <row r="688" spans="1:46" x14ac:dyDescent="0.25">
      <c r="A688" t="s">
        <v>2144</v>
      </c>
      <c r="B688" t="s">
        <v>2145</v>
      </c>
      <c r="C688">
        <v>35</v>
      </c>
      <c r="D688" t="s">
        <v>3111</v>
      </c>
      <c r="E688" t="s">
        <v>32</v>
      </c>
      <c r="F688" t="s">
        <v>3117</v>
      </c>
      <c r="G688" t="s">
        <v>49</v>
      </c>
      <c r="H688" t="s">
        <v>34</v>
      </c>
      <c r="I688" t="s">
        <v>34</v>
      </c>
      <c r="J688" t="s">
        <v>2146</v>
      </c>
      <c r="K688" s="3">
        <v>45452</v>
      </c>
      <c r="L688" s="3">
        <v>45574</v>
      </c>
      <c r="M688">
        <v>131</v>
      </c>
      <c r="N688">
        <v>122</v>
      </c>
      <c r="O688">
        <v>12</v>
      </c>
      <c r="P688">
        <v>4</v>
      </c>
      <c r="Q688" t="s">
        <v>3114</v>
      </c>
      <c r="R688" t="s">
        <v>36</v>
      </c>
      <c r="S688" s="2">
        <v>8169.4</v>
      </c>
      <c r="T688" t="s">
        <v>37</v>
      </c>
      <c r="U688" t="s">
        <v>3118</v>
      </c>
      <c r="V688" t="s">
        <v>51</v>
      </c>
      <c r="W688" t="s">
        <v>39</v>
      </c>
      <c r="X688" t="s">
        <v>40</v>
      </c>
      <c r="Y688" t="s">
        <v>39</v>
      </c>
      <c r="Z688" t="s">
        <v>39</v>
      </c>
      <c r="AA688" t="s">
        <v>39</v>
      </c>
      <c r="AB688">
        <f>IF(datos_transformados[[#This Row],[Cancelacion_reserva]]="Verdadero",1,0)</f>
        <v>0</v>
      </c>
      <c r="AC688">
        <v>8</v>
      </c>
      <c r="AD688">
        <v>11</v>
      </c>
      <c r="AE688" t="s">
        <v>3116</v>
      </c>
      <c r="AF688" t="s">
        <v>41</v>
      </c>
      <c r="AG688" t="s">
        <v>42</v>
      </c>
      <c r="AH688" t="s">
        <v>43</v>
      </c>
      <c r="AI688">
        <v>1</v>
      </c>
      <c r="AJ688">
        <v>6</v>
      </c>
      <c r="AK688">
        <v>2</v>
      </c>
      <c r="AL688">
        <v>10</v>
      </c>
      <c r="AM688" t="s">
        <v>55</v>
      </c>
      <c r="AN688" t="s">
        <v>3123</v>
      </c>
      <c r="AO688" t="s">
        <v>88</v>
      </c>
      <c r="AP688">
        <v>5</v>
      </c>
      <c r="AQ688" t="s">
        <v>165</v>
      </c>
      <c r="AR688" t="s">
        <v>46</v>
      </c>
      <c r="AS688" s="1">
        <v>2042.35</v>
      </c>
      <c r="AT688" s="2">
        <v>680.78</v>
      </c>
    </row>
    <row r="689" spans="1:46" x14ac:dyDescent="0.25">
      <c r="A689" t="s">
        <v>2147</v>
      </c>
      <c r="B689" t="s">
        <v>2148</v>
      </c>
      <c r="C689">
        <v>64</v>
      </c>
      <c r="D689" t="s">
        <v>3125</v>
      </c>
      <c r="E689" t="s">
        <v>97</v>
      </c>
      <c r="F689" t="s">
        <v>3112</v>
      </c>
      <c r="G689" t="s">
        <v>33</v>
      </c>
      <c r="H689" t="s">
        <v>91</v>
      </c>
      <c r="I689" t="s">
        <v>91</v>
      </c>
      <c r="J689" t="s">
        <v>2149</v>
      </c>
      <c r="K689" s="3">
        <v>45354</v>
      </c>
      <c r="L689" s="3">
        <v>45519</v>
      </c>
      <c r="M689">
        <v>358</v>
      </c>
      <c r="N689">
        <v>165</v>
      </c>
      <c r="O689">
        <v>8</v>
      </c>
      <c r="P689">
        <v>1</v>
      </c>
      <c r="Q689" t="s">
        <v>61</v>
      </c>
      <c r="R689" t="s">
        <v>61</v>
      </c>
      <c r="S689" s="2">
        <v>6115.5</v>
      </c>
      <c r="T689" t="s">
        <v>37</v>
      </c>
      <c r="U689" t="s">
        <v>3124</v>
      </c>
      <c r="V689" t="s">
        <v>93</v>
      </c>
      <c r="W689" t="s">
        <v>103</v>
      </c>
      <c r="X689" t="s">
        <v>40</v>
      </c>
      <c r="Y689" t="s">
        <v>3127</v>
      </c>
      <c r="Z689" t="s">
        <v>3127</v>
      </c>
      <c r="AA689" t="s">
        <v>130</v>
      </c>
      <c r="AB689">
        <f>IF(datos_transformados[[#This Row],[Cancelacion_reserva]]="Verdadero",1,0)</f>
        <v>0</v>
      </c>
      <c r="AC689">
        <v>3</v>
      </c>
      <c r="AD689">
        <v>7</v>
      </c>
      <c r="AE689" t="s">
        <v>3123</v>
      </c>
      <c r="AF689" t="s">
        <v>88</v>
      </c>
      <c r="AG689" t="s">
        <v>42</v>
      </c>
      <c r="AH689" t="s">
        <v>54</v>
      </c>
      <c r="AI689">
        <v>2</v>
      </c>
      <c r="AJ689">
        <v>3</v>
      </c>
      <c r="AK689">
        <v>8</v>
      </c>
      <c r="AL689">
        <v>8</v>
      </c>
      <c r="AM689" t="s">
        <v>44</v>
      </c>
      <c r="AN689" t="s">
        <v>3123</v>
      </c>
      <c r="AO689" t="s">
        <v>88</v>
      </c>
      <c r="AP689">
        <v>1</v>
      </c>
      <c r="AQ689" t="s">
        <v>66</v>
      </c>
      <c r="AR689" t="s">
        <v>146</v>
      </c>
      <c r="AS689" s="1">
        <v>6115.5</v>
      </c>
      <c r="AT689" s="2">
        <v>764.44</v>
      </c>
    </row>
    <row r="690" spans="1:46" x14ac:dyDescent="0.25">
      <c r="A690" t="s">
        <v>2150</v>
      </c>
      <c r="B690" t="s">
        <v>2151</v>
      </c>
      <c r="C690">
        <v>30</v>
      </c>
      <c r="D690" t="s">
        <v>3119</v>
      </c>
      <c r="E690" t="s">
        <v>58</v>
      </c>
      <c r="F690" t="s">
        <v>3117</v>
      </c>
      <c r="G690" t="s">
        <v>49</v>
      </c>
      <c r="H690" t="s">
        <v>34</v>
      </c>
      <c r="I690" t="s">
        <v>34</v>
      </c>
      <c r="J690" t="s">
        <v>2152</v>
      </c>
      <c r="K690" s="3">
        <v>45327</v>
      </c>
      <c r="L690" s="3">
        <v>45426</v>
      </c>
      <c r="M690">
        <v>197</v>
      </c>
      <c r="N690">
        <v>99</v>
      </c>
      <c r="O690">
        <v>5</v>
      </c>
      <c r="P690">
        <v>4</v>
      </c>
      <c r="Q690" t="s">
        <v>3114</v>
      </c>
      <c r="R690" t="s">
        <v>36</v>
      </c>
      <c r="S690" s="2">
        <v>1774.7</v>
      </c>
      <c r="T690" t="s">
        <v>37</v>
      </c>
      <c r="U690" t="s">
        <v>119</v>
      </c>
      <c r="V690" t="s">
        <v>119</v>
      </c>
      <c r="W690" t="s">
        <v>39</v>
      </c>
      <c r="X690" t="s">
        <v>40</v>
      </c>
      <c r="Y690" t="s">
        <v>39</v>
      </c>
      <c r="Z690" t="s">
        <v>39</v>
      </c>
      <c r="AA690" t="s">
        <v>39</v>
      </c>
      <c r="AB690">
        <f>IF(datos_transformados[[#This Row],[Cancelacion_reserva]]="Verdadero",1,0)</f>
        <v>0</v>
      </c>
      <c r="AC690">
        <v>6</v>
      </c>
      <c r="AD690">
        <v>4</v>
      </c>
      <c r="AE690" t="s">
        <v>3116</v>
      </c>
      <c r="AF690" t="s">
        <v>41</v>
      </c>
      <c r="AG690" t="s">
        <v>82</v>
      </c>
      <c r="AH690" t="s">
        <v>104</v>
      </c>
      <c r="AI690">
        <v>10</v>
      </c>
      <c r="AJ690">
        <v>2</v>
      </c>
      <c r="AK690">
        <v>6</v>
      </c>
      <c r="AL690">
        <v>5</v>
      </c>
      <c r="AM690" t="s">
        <v>44</v>
      </c>
      <c r="AN690" t="s">
        <v>3123</v>
      </c>
      <c r="AO690" t="s">
        <v>88</v>
      </c>
      <c r="AP690">
        <v>4</v>
      </c>
      <c r="AQ690" t="s">
        <v>99</v>
      </c>
      <c r="AR690" t="s">
        <v>46</v>
      </c>
      <c r="AS690" s="1">
        <v>443.68</v>
      </c>
      <c r="AT690" s="2">
        <v>354.94</v>
      </c>
    </row>
    <row r="691" spans="1:46" x14ac:dyDescent="0.25">
      <c r="A691" t="s">
        <v>2153</v>
      </c>
      <c r="B691" t="s">
        <v>2154</v>
      </c>
      <c r="C691">
        <v>39</v>
      </c>
      <c r="D691" t="s">
        <v>3125</v>
      </c>
      <c r="E691" t="s">
        <v>97</v>
      </c>
      <c r="F691" t="s">
        <v>59</v>
      </c>
      <c r="G691" t="s">
        <v>59</v>
      </c>
      <c r="H691" t="s">
        <v>3113</v>
      </c>
      <c r="I691" t="s">
        <v>34</v>
      </c>
      <c r="J691" t="s">
        <v>2155</v>
      </c>
      <c r="K691" s="3">
        <v>45327</v>
      </c>
      <c r="L691" s="3">
        <v>45344</v>
      </c>
      <c r="M691">
        <v>336</v>
      </c>
      <c r="N691">
        <v>17</v>
      </c>
      <c r="O691">
        <v>5</v>
      </c>
      <c r="P691">
        <v>2</v>
      </c>
      <c r="Q691" t="s">
        <v>61</v>
      </c>
      <c r="R691" t="s">
        <v>61</v>
      </c>
      <c r="S691" s="2">
        <v>7374.4</v>
      </c>
      <c r="T691" t="s">
        <v>73</v>
      </c>
      <c r="U691" t="s">
        <v>3115</v>
      </c>
      <c r="V691" t="s">
        <v>38</v>
      </c>
      <c r="W691" t="s">
        <v>74</v>
      </c>
      <c r="X691" t="s">
        <v>40</v>
      </c>
      <c r="Y691" t="s">
        <v>229</v>
      </c>
      <c r="Z691" t="s">
        <v>229</v>
      </c>
      <c r="AA691" t="s">
        <v>229</v>
      </c>
      <c r="AB691">
        <f>IF(datos_transformados[[#This Row],[Cancelacion_reserva]]="Verdadero",1,0)</f>
        <v>1</v>
      </c>
      <c r="AC691">
        <v>1</v>
      </c>
      <c r="AD691">
        <v>4</v>
      </c>
      <c r="AE691" t="s">
        <v>3123</v>
      </c>
      <c r="AF691" t="s">
        <v>88</v>
      </c>
      <c r="AG691" t="s">
        <v>42</v>
      </c>
      <c r="AH691" t="s">
        <v>54</v>
      </c>
      <c r="AI691">
        <v>12</v>
      </c>
      <c r="AJ691">
        <v>2</v>
      </c>
      <c r="AK691">
        <v>7</v>
      </c>
      <c r="AL691">
        <v>2</v>
      </c>
      <c r="AM691" t="s">
        <v>44</v>
      </c>
      <c r="AN691" t="s">
        <v>3116</v>
      </c>
      <c r="AO691" t="s">
        <v>41</v>
      </c>
      <c r="AP691">
        <v>2</v>
      </c>
      <c r="AQ691" t="s">
        <v>45</v>
      </c>
      <c r="AR691" t="s">
        <v>46</v>
      </c>
      <c r="AS691" s="1">
        <v>3687.2</v>
      </c>
      <c r="AT691" s="2">
        <v>1474.88</v>
      </c>
    </row>
    <row r="692" spans="1:46" x14ac:dyDescent="0.25">
      <c r="A692" t="s">
        <v>2156</v>
      </c>
      <c r="B692" t="s">
        <v>2157</v>
      </c>
      <c r="C692">
        <v>32</v>
      </c>
      <c r="D692" t="s">
        <v>3119</v>
      </c>
      <c r="E692" t="s">
        <v>58</v>
      </c>
      <c r="F692" t="s">
        <v>3120</v>
      </c>
      <c r="G692" t="s">
        <v>70</v>
      </c>
      <c r="H692" t="s">
        <v>91</v>
      </c>
      <c r="I692" t="s">
        <v>91</v>
      </c>
      <c r="J692" t="s">
        <v>2158</v>
      </c>
      <c r="K692" s="3">
        <v>45318</v>
      </c>
      <c r="L692" s="3">
        <v>45525</v>
      </c>
      <c r="M692">
        <v>129</v>
      </c>
      <c r="N692">
        <v>207</v>
      </c>
      <c r="O692">
        <v>12</v>
      </c>
      <c r="P692">
        <v>2</v>
      </c>
      <c r="Q692" t="s">
        <v>3114</v>
      </c>
      <c r="R692" t="s">
        <v>36</v>
      </c>
      <c r="S692" s="2">
        <v>17541.099999999999</v>
      </c>
      <c r="T692" t="s">
        <v>80</v>
      </c>
      <c r="U692" t="s">
        <v>3118</v>
      </c>
      <c r="V692" t="s">
        <v>51</v>
      </c>
      <c r="W692" t="s">
        <v>39</v>
      </c>
      <c r="X692" t="s">
        <v>52</v>
      </c>
      <c r="Y692" t="s">
        <v>39</v>
      </c>
      <c r="Z692" t="s">
        <v>39</v>
      </c>
      <c r="AA692" t="s">
        <v>39</v>
      </c>
      <c r="AB692">
        <f>IF(datos_transformados[[#This Row],[Cancelacion_reserva]]="Verdadero",1,0)</f>
        <v>1</v>
      </c>
      <c r="AC692">
        <v>4</v>
      </c>
      <c r="AD692">
        <v>11</v>
      </c>
      <c r="AE692" t="s">
        <v>3123</v>
      </c>
      <c r="AF692" t="s">
        <v>88</v>
      </c>
      <c r="AG692" t="s">
        <v>53</v>
      </c>
      <c r="AH692" t="s">
        <v>54</v>
      </c>
      <c r="AI692">
        <v>1</v>
      </c>
      <c r="AJ692">
        <v>1</v>
      </c>
      <c r="AK692">
        <v>10</v>
      </c>
      <c r="AL692">
        <v>8</v>
      </c>
      <c r="AM692" t="s">
        <v>44</v>
      </c>
      <c r="AN692" t="s">
        <v>3116</v>
      </c>
      <c r="AO692" t="s">
        <v>41</v>
      </c>
      <c r="AP692">
        <v>2</v>
      </c>
      <c r="AQ692" t="s">
        <v>39</v>
      </c>
      <c r="AR692" t="s">
        <v>46</v>
      </c>
      <c r="AS692" s="1">
        <v>8770.5499999999993</v>
      </c>
      <c r="AT692" s="2">
        <v>1461.76</v>
      </c>
    </row>
    <row r="693" spans="1:46" x14ac:dyDescent="0.25">
      <c r="A693" t="s">
        <v>2159</v>
      </c>
      <c r="B693" t="s">
        <v>2160</v>
      </c>
      <c r="C693">
        <v>41</v>
      </c>
      <c r="D693" t="s">
        <v>3111</v>
      </c>
      <c r="E693" t="s">
        <v>32</v>
      </c>
      <c r="F693" t="s">
        <v>3126</v>
      </c>
      <c r="G693" t="s">
        <v>110</v>
      </c>
      <c r="H693" t="s">
        <v>34</v>
      </c>
      <c r="I693" t="s">
        <v>34</v>
      </c>
      <c r="J693" t="s">
        <v>2161</v>
      </c>
      <c r="K693" s="3">
        <v>45429</v>
      </c>
      <c r="L693" s="3">
        <v>45510</v>
      </c>
      <c r="M693">
        <v>176</v>
      </c>
      <c r="N693">
        <v>81</v>
      </c>
      <c r="O693">
        <v>11</v>
      </c>
      <c r="P693">
        <v>3</v>
      </c>
      <c r="Q693" t="s">
        <v>3114</v>
      </c>
      <c r="R693" t="s">
        <v>36</v>
      </c>
      <c r="S693" s="2">
        <v>1852.1</v>
      </c>
      <c r="T693" t="s">
        <v>73</v>
      </c>
      <c r="U693" t="s">
        <v>3118</v>
      </c>
      <c r="V693" t="s">
        <v>51</v>
      </c>
      <c r="W693" t="s">
        <v>39</v>
      </c>
      <c r="X693" t="s">
        <v>40</v>
      </c>
      <c r="Y693" t="s">
        <v>39</v>
      </c>
      <c r="Z693" t="s">
        <v>39</v>
      </c>
      <c r="AA693" t="s">
        <v>39</v>
      </c>
      <c r="AB693">
        <f>IF(datos_transformados[[#This Row],[Cancelacion_reserva]]="Verdadero",1,0)</f>
        <v>0</v>
      </c>
      <c r="AC693">
        <v>8</v>
      </c>
      <c r="AD693">
        <v>10</v>
      </c>
      <c r="AE693" t="s">
        <v>3116</v>
      </c>
      <c r="AF693" t="s">
        <v>41</v>
      </c>
      <c r="AG693" t="s">
        <v>42</v>
      </c>
      <c r="AH693" t="s">
        <v>104</v>
      </c>
      <c r="AI693">
        <v>4</v>
      </c>
      <c r="AJ693">
        <v>5</v>
      </c>
      <c r="AK693">
        <v>3</v>
      </c>
      <c r="AL693">
        <v>8</v>
      </c>
      <c r="AM693" t="s">
        <v>55</v>
      </c>
      <c r="AN693" t="s">
        <v>3123</v>
      </c>
      <c r="AO693" t="s">
        <v>88</v>
      </c>
      <c r="AP693">
        <v>5</v>
      </c>
      <c r="AQ693" t="s">
        <v>165</v>
      </c>
      <c r="AR693" t="s">
        <v>94</v>
      </c>
      <c r="AS693" s="1">
        <v>617.37</v>
      </c>
      <c r="AT693" s="2">
        <v>168.37</v>
      </c>
    </row>
    <row r="694" spans="1:46" x14ac:dyDescent="0.25">
      <c r="A694" t="s">
        <v>2162</v>
      </c>
      <c r="B694" t="s">
        <v>2163</v>
      </c>
      <c r="C694">
        <v>43</v>
      </c>
      <c r="D694" t="s">
        <v>3111</v>
      </c>
      <c r="E694" t="s">
        <v>32</v>
      </c>
      <c r="F694" t="s">
        <v>85</v>
      </c>
      <c r="G694" t="s">
        <v>85</v>
      </c>
      <c r="H694" t="s">
        <v>34</v>
      </c>
      <c r="I694" t="s">
        <v>34</v>
      </c>
      <c r="J694" t="s">
        <v>2164</v>
      </c>
      <c r="K694" s="3">
        <v>45301</v>
      </c>
      <c r="L694" s="3">
        <v>45510</v>
      </c>
      <c r="M694">
        <v>140</v>
      </c>
      <c r="N694">
        <v>209</v>
      </c>
      <c r="O694">
        <v>12</v>
      </c>
      <c r="P694">
        <v>2</v>
      </c>
      <c r="Q694" t="s">
        <v>3114</v>
      </c>
      <c r="R694" t="s">
        <v>36</v>
      </c>
      <c r="S694" s="2">
        <v>1757.1</v>
      </c>
      <c r="T694" t="s">
        <v>80</v>
      </c>
      <c r="U694" t="s">
        <v>3124</v>
      </c>
      <c r="V694" t="s">
        <v>93</v>
      </c>
      <c r="W694" t="s">
        <v>39</v>
      </c>
      <c r="X694" t="s">
        <v>64</v>
      </c>
      <c r="Y694" t="s">
        <v>39</v>
      </c>
      <c r="Z694" t="s">
        <v>39</v>
      </c>
      <c r="AA694" t="s">
        <v>39</v>
      </c>
      <c r="AB694">
        <f>IF(datos_transformados[[#This Row],[Cancelacion_reserva]]="Verdadero",1,0)</f>
        <v>1</v>
      </c>
      <c r="AC694">
        <v>5</v>
      </c>
      <c r="AD694">
        <v>11</v>
      </c>
      <c r="AE694" t="s">
        <v>3116</v>
      </c>
      <c r="AF694" t="s">
        <v>41</v>
      </c>
      <c r="AG694" t="s">
        <v>82</v>
      </c>
      <c r="AH694" t="s">
        <v>104</v>
      </c>
      <c r="AI694">
        <v>4</v>
      </c>
      <c r="AJ694">
        <v>1</v>
      </c>
      <c r="AK694">
        <v>12</v>
      </c>
      <c r="AL694">
        <v>8</v>
      </c>
      <c r="AM694" t="s">
        <v>55</v>
      </c>
      <c r="AN694" t="s">
        <v>3116</v>
      </c>
      <c r="AO694" t="s">
        <v>41</v>
      </c>
      <c r="AP694">
        <v>1</v>
      </c>
      <c r="AQ694" t="s">
        <v>45</v>
      </c>
      <c r="AR694" t="s">
        <v>94</v>
      </c>
      <c r="AS694" s="1">
        <v>878.55</v>
      </c>
      <c r="AT694" s="2">
        <v>146.43</v>
      </c>
    </row>
    <row r="695" spans="1:46" x14ac:dyDescent="0.25">
      <c r="A695" t="s">
        <v>2165</v>
      </c>
      <c r="B695" t="s">
        <v>2166</v>
      </c>
      <c r="C695">
        <v>18</v>
      </c>
      <c r="D695" t="s">
        <v>3111</v>
      </c>
      <c r="E695" t="s">
        <v>32</v>
      </c>
      <c r="F695" t="s">
        <v>3117</v>
      </c>
      <c r="G695" t="s">
        <v>49</v>
      </c>
      <c r="H695" t="s">
        <v>3113</v>
      </c>
      <c r="I695" t="s">
        <v>34</v>
      </c>
      <c r="J695" t="s">
        <v>2167</v>
      </c>
      <c r="K695" s="3">
        <v>45485</v>
      </c>
      <c r="L695" s="3">
        <v>45518</v>
      </c>
      <c r="M695">
        <v>255</v>
      </c>
      <c r="N695">
        <v>33</v>
      </c>
      <c r="O695">
        <v>9</v>
      </c>
      <c r="P695">
        <v>1</v>
      </c>
      <c r="Q695" t="s">
        <v>61</v>
      </c>
      <c r="R695" t="s">
        <v>61</v>
      </c>
      <c r="S695" s="2">
        <v>9113.5</v>
      </c>
      <c r="T695" t="s">
        <v>73</v>
      </c>
      <c r="U695" t="s">
        <v>3124</v>
      </c>
      <c r="V695" t="s">
        <v>93</v>
      </c>
      <c r="W695" t="s">
        <v>103</v>
      </c>
      <c r="X695" t="s">
        <v>64</v>
      </c>
      <c r="Y695" t="s">
        <v>39</v>
      </c>
      <c r="Z695" t="s">
        <v>120</v>
      </c>
      <c r="AA695" t="s">
        <v>120</v>
      </c>
      <c r="AB695">
        <f>IF(datos_transformados[[#This Row],[Cancelacion_reserva]]="Verdadero",1,0)</f>
        <v>0</v>
      </c>
      <c r="AC695">
        <v>7</v>
      </c>
      <c r="AD695">
        <v>8</v>
      </c>
      <c r="AE695" t="s">
        <v>3116</v>
      </c>
      <c r="AF695" t="s">
        <v>41</v>
      </c>
      <c r="AG695" t="s">
        <v>53</v>
      </c>
      <c r="AH695" t="s">
        <v>54</v>
      </c>
      <c r="AI695">
        <v>10</v>
      </c>
      <c r="AJ695">
        <v>7</v>
      </c>
      <c r="AK695">
        <v>12</v>
      </c>
      <c r="AL695">
        <v>8</v>
      </c>
      <c r="AM695" t="s">
        <v>44</v>
      </c>
      <c r="AN695" t="s">
        <v>3123</v>
      </c>
      <c r="AO695" t="s">
        <v>88</v>
      </c>
      <c r="AP695">
        <v>2</v>
      </c>
      <c r="AQ695" t="s">
        <v>99</v>
      </c>
      <c r="AR695" t="s">
        <v>67</v>
      </c>
      <c r="AS695" s="1">
        <v>9113.5</v>
      </c>
      <c r="AT695" s="2">
        <v>1012.61</v>
      </c>
    </row>
    <row r="696" spans="1:46" x14ac:dyDescent="0.25">
      <c r="A696" t="s">
        <v>2168</v>
      </c>
      <c r="B696" t="s">
        <v>2169</v>
      </c>
      <c r="C696">
        <v>30</v>
      </c>
      <c r="D696" t="s">
        <v>3119</v>
      </c>
      <c r="E696" t="s">
        <v>58</v>
      </c>
      <c r="F696" t="s">
        <v>3112</v>
      </c>
      <c r="G696" t="s">
        <v>33</v>
      </c>
      <c r="H696" t="s">
        <v>91</v>
      </c>
      <c r="I696" t="s">
        <v>91</v>
      </c>
      <c r="J696" t="s">
        <v>2170</v>
      </c>
      <c r="K696" s="3">
        <v>45482</v>
      </c>
      <c r="L696" s="3">
        <v>45649</v>
      </c>
      <c r="M696">
        <v>184</v>
      </c>
      <c r="N696">
        <v>167</v>
      </c>
      <c r="O696">
        <v>8</v>
      </c>
      <c r="P696">
        <v>4</v>
      </c>
      <c r="Q696" t="s">
        <v>61</v>
      </c>
      <c r="R696" t="s">
        <v>61</v>
      </c>
      <c r="S696" s="2">
        <v>17803.599999999999</v>
      </c>
      <c r="T696" t="s">
        <v>37</v>
      </c>
      <c r="U696" t="s">
        <v>3118</v>
      </c>
      <c r="V696" t="s">
        <v>51</v>
      </c>
      <c r="W696" t="s">
        <v>103</v>
      </c>
      <c r="X696" t="s">
        <v>52</v>
      </c>
      <c r="Y696" t="s">
        <v>65</v>
      </c>
      <c r="Z696" t="s">
        <v>65</v>
      </c>
      <c r="AA696" t="s">
        <v>65</v>
      </c>
      <c r="AB696">
        <f>IF(datos_transformados[[#This Row],[Cancelacion_reserva]]="Verdadero",1,0)</f>
        <v>1</v>
      </c>
      <c r="AC696">
        <v>2</v>
      </c>
      <c r="AD696">
        <v>7</v>
      </c>
      <c r="AE696" t="s">
        <v>3123</v>
      </c>
      <c r="AF696" t="s">
        <v>88</v>
      </c>
      <c r="AG696" t="s">
        <v>53</v>
      </c>
      <c r="AH696" t="s">
        <v>54</v>
      </c>
      <c r="AI696">
        <v>11</v>
      </c>
      <c r="AJ696">
        <v>7</v>
      </c>
      <c r="AK696">
        <v>3</v>
      </c>
      <c r="AL696">
        <v>12</v>
      </c>
      <c r="AM696" t="s">
        <v>55</v>
      </c>
      <c r="AN696" t="s">
        <v>3116</v>
      </c>
      <c r="AO696" t="s">
        <v>41</v>
      </c>
      <c r="AP696">
        <v>2</v>
      </c>
      <c r="AQ696" t="s">
        <v>66</v>
      </c>
      <c r="AR696" t="s">
        <v>46</v>
      </c>
      <c r="AS696" s="1">
        <v>4450.8999999999996</v>
      </c>
      <c r="AT696" s="2">
        <v>2225.4499999999998</v>
      </c>
    </row>
    <row r="697" spans="1:46" x14ac:dyDescent="0.25">
      <c r="A697" t="s">
        <v>2171</v>
      </c>
      <c r="B697" t="s">
        <v>2172</v>
      </c>
      <c r="C697">
        <v>22</v>
      </c>
      <c r="D697" t="s">
        <v>3111</v>
      </c>
      <c r="E697" t="s">
        <v>32</v>
      </c>
      <c r="F697" t="s">
        <v>3126</v>
      </c>
      <c r="G697" t="s">
        <v>110</v>
      </c>
      <c r="H697" t="s">
        <v>34</v>
      </c>
      <c r="I697" t="s">
        <v>34</v>
      </c>
      <c r="J697" t="s">
        <v>2173</v>
      </c>
      <c r="K697" s="3">
        <v>45332</v>
      </c>
      <c r="L697" s="3">
        <v>45598</v>
      </c>
      <c r="M697">
        <v>104</v>
      </c>
      <c r="N697">
        <v>266</v>
      </c>
      <c r="O697">
        <v>9</v>
      </c>
      <c r="P697">
        <v>2</v>
      </c>
      <c r="Q697" t="s">
        <v>72</v>
      </c>
      <c r="R697" t="s">
        <v>72</v>
      </c>
      <c r="S697" s="2">
        <v>10984.8</v>
      </c>
      <c r="T697" t="s">
        <v>73</v>
      </c>
      <c r="U697" t="s">
        <v>62</v>
      </c>
      <c r="V697" t="s">
        <v>62</v>
      </c>
      <c r="W697" t="s">
        <v>74</v>
      </c>
      <c r="X697" t="s">
        <v>52</v>
      </c>
      <c r="Y697" t="s">
        <v>39</v>
      </c>
      <c r="Z697" t="s">
        <v>39</v>
      </c>
      <c r="AA697" t="s">
        <v>39</v>
      </c>
      <c r="AB697">
        <f>IF(datos_transformados[[#This Row],[Cancelacion_reserva]]="Verdadero",1,0)</f>
        <v>0</v>
      </c>
      <c r="AC697">
        <v>1</v>
      </c>
      <c r="AD697">
        <v>8</v>
      </c>
      <c r="AE697" t="s">
        <v>3123</v>
      </c>
      <c r="AF697" t="s">
        <v>88</v>
      </c>
      <c r="AG697" t="s">
        <v>42</v>
      </c>
      <c r="AH697" t="s">
        <v>43</v>
      </c>
      <c r="AI697">
        <v>4</v>
      </c>
      <c r="AJ697">
        <v>2</v>
      </c>
      <c r="AK697">
        <v>7</v>
      </c>
      <c r="AL697">
        <v>11</v>
      </c>
      <c r="AM697" t="s">
        <v>55</v>
      </c>
      <c r="AN697" t="s">
        <v>3123</v>
      </c>
      <c r="AO697" t="s">
        <v>88</v>
      </c>
      <c r="AP697">
        <v>2</v>
      </c>
      <c r="AQ697" t="s">
        <v>45</v>
      </c>
      <c r="AR697" t="s">
        <v>67</v>
      </c>
      <c r="AS697" s="1">
        <v>5492.4</v>
      </c>
      <c r="AT697" s="2">
        <v>1220.53</v>
      </c>
    </row>
    <row r="698" spans="1:46" x14ac:dyDescent="0.25">
      <c r="A698" t="s">
        <v>2174</v>
      </c>
      <c r="B698" t="s">
        <v>2175</v>
      </c>
      <c r="C698">
        <v>62</v>
      </c>
      <c r="D698" t="s">
        <v>3111</v>
      </c>
      <c r="E698" t="s">
        <v>32</v>
      </c>
      <c r="F698" t="s">
        <v>3126</v>
      </c>
      <c r="G698" t="s">
        <v>110</v>
      </c>
      <c r="H698" t="s">
        <v>3113</v>
      </c>
      <c r="I698" t="s">
        <v>34</v>
      </c>
      <c r="J698" t="s">
        <v>2176</v>
      </c>
      <c r="K698" s="3">
        <v>45339</v>
      </c>
      <c r="L698" s="3">
        <v>45405</v>
      </c>
      <c r="M698">
        <v>191</v>
      </c>
      <c r="N698">
        <v>66</v>
      </c>
      <c r="O698">
        <v>14</v>
      </c>
      <c r="P698">
        <v>4</v>
      </c>
      <c r="Q698" t="s">
        <v>61</v>
      </c>
      <c r="R698" t="s">
        <v>61</v>
      </c>
      <c r="S698" s="2">
        <v>16735.099999999999</v>
      </c>
      <c r="T698" t="s">
        <v>73</v>
      </c>
      <c r="U698" t="s">
        <v>3118</v>
      </c>
      <c r="V698" t="s">
        <v>51</v>
      </c>
      <c r="W698" t="s">
        <v>74</v>
      </c>
      <c r="X698" t="s">
        <v>40</v>
      </c>
      <c r="Y698" t="s">
        <v>229</v>
      </c>
      <c r="Z698" t="s">
        <v>229</v>
      </c>
      <c r="AA698" t="s">
        <v>229</v>
      </c>
      <c r="AB698">
        <f>IF(datos_transformados[[#This Row],[Cancelacion_reserva]]="Verdadero",1,0)</f>
        <v>0</v>
      </c>
      <c r="AC698">
        <v>5</v>
      </c>
      <c r="AD698">
        <v>13</v>
      </c>
      <c r="AE698" t="s">
        <v>3116</v>
      </c>
      <c r="AF698" t="s">
        <v>41</v>
      </c>
      <c r="AG698" t="s">
        <v>42</v>
      </c>
      <c r="AH698" t="s">
        <v>104</v>
      </c>
      <c r="AI698">
        <v>5</v>
      </c>
      <c r="AJ698">
        <v>2</v>
      </c>
      <c r="AK698">
        <v>6</v>
      </c>
      <c r="AL698">
        <v>4</v>
      </c>
      <c r="AM698" t="s">
        <v>55</v>
      </c>
      <c r="AN698" t="s">
        <v>3123</v>
      </c>
      <c r="AO698" t="s">
        <v>88</v>
      </c>
      <c r="AP698">
        <v>5</v>
      </c>
      <c r="AQ698" t="s">
        <v>165</v>
      </c>
      <c r="AR698" t="s">
        <v>146</v>
      </c>
      <c r="AS698" s="1">
        <v>4183.78</v>
      </c>
      <c r="AT698" s="2">
        <v>1195.3599999999999</v>
      </c>
    </row>
    <row r="699" spans="1:46" x14ac:dyDescent="0.25">
      <c r="A699" t="s">
        <v>2177</v>
      </c>
      <c r="B699" t="s">
        <v>2178</v>
      </c>
      <c r="C699">
        <v>52</v>
      </c>
      <c r="D699" t="s">
        <v>3119</v>
      </c>
      <c r="E699" t="s">
        <v>58</v>
      </c>
      <c r="F699" t="s">
        <v>59</v>
      </c>
      <c r="G699" t="s">
        <v>59</v>
      </c>
      <c r="H699" t="s">
        <v>3113</v>
      </c>
      <c r="I699" t="s">
        <v>34</v>
      </c>
      <c r="J699" t="s">
        <v>2179</v>
      </c>
      <c r="K699" s="3">
        <v>45392</v>
      </c>
      <c r="L699" s="3">
        <v>45476</v>
      </c>
      <c r="M699">
        <v>87</v>
      </c>
      <c r="N699">
        <v>84</v>
      </c>
      <c r="O699">
        <v>12</v>
      </c>
      <c r="P699">
        <v>3</v>
      </c>
      <c r="Q699" t="s">
        <v>3114</v>
      </c>
      <c r="R699" t="s">
        <v>36</v>
      </c>
      <c r="S699" s="2">
        <v>15298.7</v>
      </c>
      <c r="T699" t="s">
        <v>73</v>
      </c>
      <c r="U699" t="s">
        <v>62</v>
      </c>
      <c r="V699" t="s">
        <v>62</v>
      </c>
      <c r="W699" t="s">
        <v>39</v>
      </c>
      <c r="X699" t="s">
        <v>52</v>
      </c>
      <c r="Y699" t="s">
        <v>39</v>
      </c>
      <c r="Z699" t="s">
        <v>39</v>
      </c>
      <c r="AA699" t="s">
        <v>39</v>
      </c>
      <c r="AB699">
        <f>IF(datos_transformados[[#This Row],[Cancelacion_reserva]]="Verdadero",1,0)</f>
        <v>1</v>
      </c>
      <c r="AC699">
        <v>4</v>
      </c>
      <c r="AD699">
        <v>11</v>
      </c>
      <c r="AE699" t="s">
        <v>3123</v>
      </c>
      <c r="AF699" t="s">
        <v>88</v>
      </c>
      <c r="AG699" t="s">
        <v>53</v>
      </c>
      <c r="AH699" t="s">
        <v>104</v>
      </c>
      <c r="AI699">
        <v>12</v>
      </c>
      <c r="AJ699">
        <v>4</v>
      </c>
      <c r="AK699">
        <v>3</v>
      </c>
      <c r="AL699">
        <v>7</v>
      </c>
      <c r="AM699" t="s">
        <v>55</v>
      </c>
      <c r="AN699" t="s">
        <v>3116</v>
      </c>
      <c r="AO699" t="s">
        <v>41</v>
      </c>
      <c r="AP699">
        <v>5</v>
      </c>
      <c r="AQ699" t="s">
        <v>165</v>
      </c>
      <c r="AR699" t="s">
        <v>146</v>
      </c>
      <c r="AS699" s="1">
        <v>5099.57</v>
      </c>
      <c r="AT699" s="2">
        <v>1274.8900000000001</v>
      </c>
    </row>
    <row r="700" spans="1:46" x14ac:dyDescent="0.25">
      <c r="A700" t="s">
        <v>2180</v>
      </c>
      <c r="B700" t="s">
        <v>2181</v>
      </c>
      <c r="C700">
        <v>64</v>
      </c>
      <c r="D700" t="s">
        <v>3125</v>
      </c>
      <c r="E700" t="s">
        <v>97</v>
      </c>
      <c r="F700" t="s">
        <v>3120</v>
      </c>
      <c r="G700" t="s">
        <v>70</v>
      </c>
      <c r="H700" t="s">
        <v>3113</v>
      </c>
      <c r="I700" t="s">
        <v>34</v>
      </c>
      <c r="J700" t="s">
        <v>2182</v>
      </c>
      <c r="K700" s="3">
        <v>45655</v>
      </c>
      <c r="L700" s="3">
        <v>45656</v>
      </c>
      <c r="M700">
        <v>356</v>
      </c>
      <c r="N700">
        <v>1</v>
      </c>
      <c r="O700">
        <v>14</v>
      </c>
      <c r="P700">
        <v>1</v>
      </c>
      <c r="Q700" t="s">
        <v>61</v>
      </c>
      <c r="R700" t="s">
        <v>61</v>
      </c>
      <c r="S700" s="2">
        <v>1911.4</v>
      </c>
      <c r="T700" t="s">
        <v>37</v>
      </c>
      <c r="U700" t="s">
        <v>3115</v>
      </c>
      <c r="V700" t="s">
        <v>38</v>
      </c>
      <c r="W700" t="s">
        <v>74</v>
      </c>
      <c r="X700" t="s">
        <v>52</v>
      </c>
      <c r="Y700" t="s">
        <v>65</v>
      </c>
      <c r="Z700" t="s">
        <v>65</v>
      </c>
      <c r="AA700" t="s">
        <v>65</v>
      </c>
      <c r="AB700">
        <f>IF(datos_transformados[[#This Row],[Cancelacion_reserva]]="Verdadero",1,0)</f>
        <v>0</v>
      </c>
      <c r="AC700">
        <v>1</v>
      </c>
      <c r="AD700">
        <v>13</v>
      </c>
      <c r="AE700" t="s">
        <v>3123</v>
      </c>
      <c r="AF700" t="s">
        <v>88</v>
      </c>
      <c r="AG700" t="s">
        <v>82</v>
      </c>
      <c r="AH700" t="s">
        <v>54</v>
      </c>
      <c r="AI700">
        <v>8</v>
      </c>
      <c r="AJ700">
        <v>12</v>
      </c>
      <c r="AK700">
        <v>12</v>
      </c>
      <c r="AL700">
        <v>12</v>
      </c>
      <c r="AM700" t="s">
        <v>44</v>
      </c>
      <c r="AN700" t="s">
        <v>3123</v>
      </c>
      <c r="AO700" t="s">
        <v>88</v>
      </c>
      <c r="AP700">
        <v>5</v>
      </c>
      <c r="AQ700" t="s">
        <v>115</v>
      </c>
      <c r="AR700" t="s">
        <v>146</v>
      </c>
      <c r="AS700" s="1">
        <v>1911.4</v>
      </c>
      <c r="AT700" s="2">
        <v>136.53</v>
      </c>
    </row>
    <row r="701" spans="1:46" x14ac:dyDescent="0.25">
      <c r="A701" t="s">
        <v>2183</v>
      </c>
      <c r="B701" t="s">
        <v>2184</v>
      </c>
      <c r="C701">
        <v>26</v>
      </c>
      <c r="D701" t="s">
        <v>3119</v>
      </c>
      <c r="E701" t="s">
        <v>58</v>
      </c>
      <c r="F701" t="s">
        <v>3120</v>
      </c>
      <c r="G701" t="s">
        <v>70</v>
      </c>
      <c r="H701" t="s">
        <v>3113</v>
      </c>
      <c r="I701" t="s">
        <v>34</v>
      </c>
      <c r="J701" t="s">
        <v>2185</v>
      </c>
      <c r="K701" s="3">
        <v>45334</v>
      </c>
      <c r="L701" s="3">
        <v>45437</v>
      </c>
      <c r="M701">
        <v>291</v>
      </c>
      <c r="N701">
        <v>103</v>
      </c>
      <c r="O701">
        <v>3</v>
      </c>
      <c r="P701">
        <v>4</v>
      </c>
      <c r="Q701" t="s">
        <v>3114</v>
      </c>
      <c r="R701" t="s">
        <v>36</v>
      </c>
      <c r="S701" s="2">
        <v>17255.900000000001</v>
      </c>
      <c r="T701" t="s">
        <v>37</v>
      </c>
      <c r="U701" t="s">
        <v>62</v>
      </c>
      <c r="V701" t="s">
        <v>62</v>
      </c>
      <c r="W701" t="s">
        <v>39</v>
      </c>
      <c r="X701" t="s">
        <v>64</v>
      </c>
      <c r="Y701" t="s">
        <v>39</v>
      </c>
      <c r="Z701" t="s">
        <v>39</v>
      </c>
      <c r="AA701" t="s">
        <v>39</v>
      </c>
      <c r="AB701">
        <f>IF(datos_transformados[[#This Row],[Cancelacion_reserva]]="Verdadero",1,0)</f>
        <v>0</v>
      </c>
      <c r="AC701">
        <v>1</v>
      </c>
      <c r="AD701">
        <v>2</v>
      </c>
      <c r="AE701" t="s">
        <v>3123</v>
      </c>
      <c r="AF701" t="s">
        <v>88</v>
      </c>
      <c r="AG701" t="s">
        <v>53</v>
      </c>
      <c r="AH701" t="s">
        <v>104</v>
      </c>
      <c r="AI701">
        <v>9</v>
      </c>
      <c r="AJ701">
        <v>2</v>
      </c>
      <c r="AK701">
        <v>6</v>
      </c>
      <c r="AL701">
        <v>5</v>
      </c>
      <c r="AM701" t="s">
        <v>55</v>
      </c>
      <c r="AN701" t="s">
        <v>3123</v>
      </c>
      <c r="AO701" t="s">
        <v>88</v>
      </c>
      <c r="AP701">
        <v>4</v>
      </c>
      <c r="AQ701" t="s">
        <v>165</v>
      </c>
      <c r="AR701" t="s">
        <v>67</v>
      </c>
      <c r="AS701" s="1">
        <v>4313.9799999999996</v>
      </c>
      <c r="AT701" s="2">
        <v>5751.97</v>
      </c>
    </row>
    <row r="702" spans="1:46" x14ac:dyDescent="0.25">
      <c r="A702" t="s">
        <v>2186</v>
      </c>
      <c r="B702" t="s">
        <v>2187</v>
      </c>
      <c r="C702">
        <v>24</v>
      </c>
      <c r="D702" t="s">
        <v>3119</v>
      </c>
      <c r="E702" t="s">
        <v>58</v>
      </c>
      <c r="F702" t="s">
        <v>3112</v>
      </c>
      <c r="G702" t="s">
        <v>33</v>
      </c>
      <c r="H702" t="s">
        <v>91</v>
      </c>
      <c r="I702" t="s">
        <v>91</v>
      </c>
      <c r="J702" t="s">
        <v>2188</v>
      </c>
      <c r="K702" s="3">
        <v>45459</v>
      </c>
      <c r="L702" s="3">
        <v>45595</v>
      </c>
      <c r="M702">
        <v>272</v>
      </c>
      <c r="N702">
        <v>136</v>
      </c>
      <c r="O702">
        <v>5</v>
      </c>
      <c r="P702">
        <v>3</v>
      </c>
      <c r="Q702" t="s">
        <v>61</v>
      </c>
      <c r="R702" t="s">
        <v>61</v>
      </c>
      <c r="S702" s="2">
        <v>16517.2</v>
      </c>
      <c r="T702" t="s">
        <v>80</v>
      </c>
      <c r="U702" t="s">
        <v>3118</v>
      </c>
      <c r="V702" t="s">
        <v>51</v>
      </c>
      <c r="W702" t="s">
        <v>74</v>
      </c>
      <c r="X702" t="s">
        <v>40</v>
      </c>
      <c r="Y702" t="s">
        <v>229</v>
      </c>
      <c r="Z702" t="s">
        <v>229</v>
      </c>
      <c r="AA702" t="s">
        <v>229</v>
      </c>
      <c r="AB702">
        <f>IF(datos_transformados[[#This Row],[Cancelacion_reserva]]="Verdadero",1,0)</f>
        <v>0</v>
      </c>
      <c r="AC702">
        <v>2</v>
      </c>
      <c r="AD702">
        <v>4</v>
      </c>
      <c r="AE702" t="s">
        <v>3123</v>
      </c>
      <c r="AF702" t="s">
        <v>88</v>
      </c>
      <c r="AG702" t="s">
        <v>42</v>
      </c>
      <c r="AH702" t="s">
        <v>54</v>
      </c>
      <c r="AI702">
        <v>8</v>
      </c>
      <c r="AJ702">
        <v>6</v>
      </c>
      <c r="AK702">
        <v>9</v>
      </c>
      <c r="AL702">
        <v>10</v>
      </c>
      <c r="AM702" t="s">
        <v>44</v>
      </c>
      <c r="AN702" t="s">
        <v>3123</v>
      </c>
      <c r="AO702" t="s">
        <v>88</v>
      </c>
      <c r="AP702">
        <v>3</v>
      </c>
      <c r="AQ702" t="s">
        <v>39</v>
      </c>
      <c r="AR702" t="s">
        <v>67</v>
      </c>
      <c r="AS702" s="1">
        <v>5505.73</v>
      </c>
      <c r="AT702" s="2">
        <v>3303.44</v>
      </c>
    </row>
    <row r="703" spans="1:46" x14ac:dyDescent="0.25">
      <c r="A703" t="s">
        <v>2189</v>
      </c>
      <c r="B703" t="s">
        <v>2190</v>
      </c>
      <c r="C703">
        <v>21</v>
      </c>
      <c r="D703" t="s">
        <v>3111</v>
      </c>
      <c r="E703" t="s">
        <v>32</v>
      </c>
      <c r="F703" t="s">
        <v>3117</v>
      </c>
      <c r="G703" t="s">
        <v>49</v>
      </c>
      <c r="H703" t="s">
        <v>34</v>
      </c>
      <c r="I703" t="s">
        <v>34</v>
      </c>
      <c r="J703" t="s">
        <v>2191</v>
      </c>
      <c r="K703" s="3">
        <v>45388</v>
      </c>
      <c r="L703" s="3">
        <v>45395</v>
      </c>
      <c r="M703">
        <v>80</v>
      </c>
      <c r="N703">
        <v>7</v>
      </c>
      <c r="O703">
        <v>12</v>
      </c>
      <c r="P703">
        <v>4</v>
      </c>
      <c r="Q703" t="s">
        <v>61</v>
      </c>
      <c r="R703" t="s">
        <v>61</v>
      </c>
      <c r="S703" s="2">
        <v>17093.3</v>
      </c>
      <c r="T703" t="s">
        <v>37</v>
      </c>
      <c r="U703" t="s">
        <v>3115</v>
      </c>
      <c r="V703" t="s">
        <v>38</v>
      </c>
      <c r="W703" t="s">
        <v>74</v>
      </c>
      <c r="X703" t="s">
        <v>40</v>
      </c>
      <c r="Y703" t="s">
        <v>3127</v>
      </c>
      <c r="Z703" t="s">
        <v>3127</v>
      </c>
      <c r="AA703" t="s">
        <v>130</v>
      </c>
      <c r="AB703">
        <f>IF(datos_transformados[[#This Row],[Cancelacion_reserva]]="Verdadero",1,0)</f>
        <v>1</v>
      </c>
      <c r="AC703">
        <v>9</v>
      </c>
      <c r="AD703">
        <v>11</v>
      </c>
      <c r="AE703" t="s">
        <v>3116</v>
      </c>
      <c r="AF703" t="s">
        <v>41</v>
      </c>
      <c r="AG703" t="s">
        <v>53</v>
      </c>
      <c r="AH703" t="s">
        <v>54</v>
      </c>
      <c r="AI703">
        <v>3</v>
      </c>
      <c r="AJ703">
        <v>4</v>
      </c>
      <c r="AK703">
        <v>12</v>
      </c>
      <c r="AL703">
        <v>4</v>
      </c>
      <c r="AM703" t="s">
        <v>44</v>
      </c>
      <c r="AN703" t="s">
        <v>3116</v>
      </c>
      <c r="AO703" t="s">
        <v>41</v>
      </c>
      <c r="AP703">
        <v>3</v>
      </c>
      <c r="AQ703" t="s">
        <v>115</v>
      </c>
      <c r="AR703" t="s">
        <v>67</v>
      </c>
      <c r="AS703" s="1">
        <v>4273.33</v>
      </c>
      <c r="AT703" s="2">
        <v>1424.44</v>
      </c>
    </row>
    <row r="704" spans="1:46" x14ac:dyDescent="0.25">
      <c r="A704" t="s">
        <v>2192</v>
      </c>
      <c r="B704" t="s">
        <v>2193</v>
      </c>
      <c r="C704">
        <v>63</v>
      </c>
      <c r="D704" t="s">
        <v>3119</v>
      </c>
      <c r="E704" t="s">
        <v>58</v>
      </c>
      <c r="F704" t="s">
        <v>85</v>
      </c>
      <c r="G704" t="s">
        <v>85</v>
      </c>
      <c r="H704" t="s">
        <v>91</v>
      </c>
      <c r="I704" t="s">
        <v>91</v>
      </c>
      <c r="J704" t="s">
        <v>2194</v>
      </c>
      <c r="K704" s="3">
        <v>45311</v>
      </c>
      <c r="L704" s="3">
        <v>45563</v>
      </c>
      <c r="M704">
        <v>190</v>
      </c>
      <c r="N704">
        <v>252</v>
      </c>
      <c r="O704">
        <v>10</v>
      </c>
      <c r="P704">
        <v>3</v>
      </c>
      <c r="Q704" t="s">
        <v>61</v>
      </c>
      <c r="R704" t="s">
        <v>61</v>
      </c>
      <c r="S704" s="2">
        <v>6277.6</v>
      </c>
      <c r="T704" t="s">
        <v>37</v>
      </c>
      <c r="U704" t="s">
        <v>3124</v>
      </c>
      <c r="V704" t="s">
        <v>93</v>
      </c>
      <c r="W704" t="s">
        <v>63</v>
      </c>
      <c r="X704" t="s">
        <v>64</v>
      </c>
      <c r="Y704" t="s">
        <v>3127</v>
      </c>
      <c r="Z704" t="s">
        <v>3127</v>
      </c>
      <c r="AA704" t="s">
        <v>130</v>
      </c>
      <c r="AB704">
        <f>IF(datos_transformados[[#This Row],[Cancelacion_reserva]]="Verdadero",1,0)</f>
        <v>0</v>
      </c>
      <c r="AC704">
        <v>9</v>
      </c>
      <c r="AD704">
        <v>9</v>
      </c>
      <c r="AE704" t="s">
        <v>3123</v>
      </c>
      <c r="AF704" t="s">
        <v>88</v>
      </c>
      <c r="AG704" t="s">
        <v>53</v>
      </c>
      <c r="AH704" t="s">
        <v>43</v>
      </c>
      <c r="AI704">
        <v>2</v>
      </c>
      <c r="AJ704">
        <v>1</v>
      </c>
      <c r="AK704">
        <v>8</v>
      </c>
      <c r="AL704">
        <v>9</v>
      </c>
      <c r="AM704" t="s">
        <v>55</v>
      </c>
      <c r="AN704" t="s">
        <v>3123</v>
      </c>
      <c r="AO704" t="s">
        <v>88</v>
      </c>
      <c r="AP704">
        <v>5</v>
      </c>
      <c r="AQ704" t="s">
        <v>165</v>
      </c>
      <c r="AR704" t="s">
        <v>146</v>
      </c>
      <c r="AS704" s="1">
        <v>2092.5300000000002</v>
      </c>
      <c r="AT704" s="2">
        <v>627.76</v>
      </c>
    </row>
    <row r="705" spans="1:46" x14ac:dyDescent="0.25">
      <c r="A705" t="s">
        <v>2195</v>
      </c>
      <c r="B705" t="s">
        <v>2196</v>
      </c>
      <c r="C705">
        <v>31</v>
      </c>
      <c r="D705" t="s">
        <v>3119</v>
      </c>
      <c r="E705" t="s">
        <v>58</v>
      </c>
      <c r="F705" t="s">
        <v>3121</v>
      </c>
      <c r="G705" t="s">
        <v>78</v>
      </c>
      <c r="H705" t="s">
        <v>91</v>
      </c>
      <c r="I705" t="s">
        <v>91</v>
      </c>
      <c r="J705" t="s">
        <v>2197</v>
      </c>
      <c r="K705" s="3">
        <v>45292</v>
      </c>
      <c r="L705" s="3">
        <v>45336</v>
      </c>
      <c r="M705">
        <v>110</v>
      </c>
      <c r="N705">
        <v>44</v>
      </c>
      <c r="O705">
        <v>8</v>
      </c>
      <c r="P705">
        <v>3</v>
      </c>
      <c r="Q705" t="s">
        <v>61</v>
      </c>
      <c r="R705" t="s">
        <v>61</v>
      </c>
      <c r="S705" s="2">
        <v>898.2</v>
      </c>
      <c r="T705" t="s">
        <v>37</v>
      </c>
      <c r="U705" t="s">
        <v>3124</v>
      </c>
      <c r="V705" t="s">
        <v>93</v>
      </c>
      <c r="W705" t="s">
        <v>103</v>
      </c>
      <c r="X705" t="s">
        <v>64</v>
      </c>
      <c r="Y705" t="s">
        <v>229</v>
      </c>
      <c r="Z705" t="s">
        <v>229</v>
      </c>
      <c r="AA705" t="s">
        <v>229</v>
      </c>
      <c r="AB705">
        <f>IF(datos_transformados[[#This Row],[Cancelacion_reserva]]="Verdadero",1,0)</f>
        <v>0</v>
      </c>
      <c r="AC705">
        <v>9</v>
      </c>
      <c r="AD705">
        <v>7</v>
      </c>
      <c r="AE705" t="s">
        <v>3123</v>
      </c>
      <c r="AF705" t="s">
        <v>88</v>
      </c>
      <c r="AG705" t="s">
        <v>42</v>
      </c>
      <c r="AH705" t="s">
        <v>104</v>
      </c>
      <c r="AI705">
        <v>4</v>
      </c>
      <c r="AJ705">
        <v>1</v>
      </c>
      <c r="AK705">
        <v>10</v>
      </c>
      <c r="AL705">
        <v>2</v>
      </c>
      <c r="AM705" t="s">
        <v>55</v>
      </c>
      <c r="AN705" t="s">
        <v>3123</v>
      </c>
      <c r="AO705" t="s">
        <v>88</v>
      </c>
      <c r="AP705">
        <v>2</v>
      </c>
      <c r="AQ705" t="s">
        <v>45</v>
      </c>
      <c r="AR705" t="s">
        <v>46</v>
      </c>
      <c r="AS705" s="1">
        <v>299.39999999999998</v>
      </c>
      <c r="AT705" s="2">
        <v>112.28</v>
      </c>
    </row>
    <row r="706" spans="1:46" x14ac:dyDescent="0.25">
      <c r="A706" t="s">
        <v>2198</v>
      </c>
      <c r="B706" t="s">
        <v>2199</v>
      </c>
      <c r="C706">
        <v>44</v>
      </c>
      <c r="D706" t="s">
        <v>3111</v>
      </c>
      <c r="E706" t="s">
        <v>32</v>
      </c>
      <c r="F706" t="s">
        <v>3121</v>
      </c>
      <c r="G706" t="s">
        <v>78</v>
      </c>
      <c r="H706" t="s">
        <v>34</v>
      </c>
      <c r="I706" t="s">
        <v>34</v>
      </c>
      <c r="J706" t="s">
        <v>2200</v>
      </c>
      <c r="K706" s="3">
        <v>45343</v>
      </c>
      <c r="L706" s="3">
        <v>45577</v>
      </c>
      <c r="M706">
        <v>341</v>
      </c>
      <c r="N706">
        <v>234</v>
      </c>
      <c r="O706">
        <v>13</v>
      </c>
      <c r="P706">
        <v>3</v>
      </c>
      <c r="Q706" t="s">
        <v>3114</v>
      </c>
      <c r="R706" t="s">
        <v>36</v>
      </c>
      <c r="S706" s="2">
        <v>4535.6000000000004</v>
      </c>
      <c r="T706" t="s">
        <v>37</v>
      </c>
      <c r="U706" t="s">
        <v>62</v>
      </c>
      <c r="V706" t="s">
        <v>62</v>
      </c>
      <c r="W706" t="s">
        <v>39</v>
      </c>
      <c r="X706" t="s">
        <v>52</v>
      </c>
      <c r="Y706" t="s">
        <v>39</v>
      </c>
      <c r="Z706" t="s">
        <v>39</v>
      </c>
      <c r="AA706" t="s">
        <v>39</v>
      </c>
      <c r="AB706">
        <f>IF(datos_transformados[[#This Row],[Cancelacion_reserva]]="Verdadero",1,0)</f>
        <v>1</v>
      </c>
      <c r="AC706">
        <v>7</v>
      </c>
      <c r="AD706">
        <v>12</v>
      </c>
      <c r="AE706" t="s">
        <v>3116</v>
      </c>
      <c r="AF706" t="s">
        <v>41</v>
      </c>
      <c r="AG706" t="s">
        <v>82</v>
      </c>
      <c r="AH706" t="s">
        <v>54</v>
      </c>
      <c r="AI706">
        <v>7</v>
      </c>
      <c r="AJ706">
        <v>2</v>
      </c>
      <c r="AK706">
        <v>7</v>
      </c>
      <c r="AL706">
        <v>10</v>
      </c>
      <c r="AM706" t="s">
        <v>55</v>
      </c>
      <c r="AN706" t="s">
        <v>3116</v>
      </c>
      <c r="AO706" t="s">
        <v>41</v>
      </c>
      <c r="AP706">
        <v>3</v>
      </c>
      <c r="AQ706" t="s">
        <v>45</v>
      </c>
      <c r="AR706" t="s">
        <v>94</v>
      </c>
      <c r="AS706" s="1">
        <v>1511.87</v>
      </c>
      <c r="AT706" s="2">
        <v>348.89</v>
      </c>
    </row>
    <row r="707" spans="1:46" x14ac:dyDescent="0.25">
      <c r="A707" t="s">
        <v>2201</v>
      </c>
      <c r="B707" t="s">
        <v>2202</v>
      </c>
      <c r="C707">
        <v>26</v>
      </c>
      <c r="D707" t="s">
        <v>3125</v>
      </c>
      <c r="E707" t="s">
        <v>97</v>
      </c>
      <c r="F707" t="s">
        <v>3112</v>
      </c>
      <c r="G707" t="s">
        <v>33</v>
      </c>
      <c r="H707" t="s">
        <v>3113</v>
      </c>
      <c r="I707" t="s">
        <v>34</v>
      </c>
      <c r="J707" t="s">
        <v>2203</v>
      </c>
      <c r="K707" s="3">
        <v>45305</v>
      </c>
      <c r="L707" s="3">
        <v>45416</v>
      </c>
      <c r="M707">
        <v>192</v>
      </c>
      <c r="N707">
        <v>111</v>
      </c>
      <c r="O707">
        <v>8</v>
      </c>
      <c r="P707">
        <v>2</v>
      </c>
      <c r="Q707" t="s">
        <v>61</v>
      </c>
      <c r="R707" t="s">
        <v>61</v>
      </c>
      <c r="S707" s="2">
        <v>3500.5</v>
      </c>
      <c r="T707" t="s">
        <v>37</v>
      </c>
      <c r="U707" t="s">
        <v>3124</v>
      </c>
      <c r="V707" t="s">
        <v>93</v>
      </c>
      <c r="W707" t="s">
        <v>63</v>
      </c>
      <c r="X707" t="s">
        <v>52</v>
      </c>
      <c r="Y707" t="s">
        <v>65</v>
      </c>
      <c r="Z707" t="s">
        <v>65</v>
      </c>
      <c r="AA707" t="s">
        <v>65</v>
      </c>
      <c r="AB707">
        <f>IF(datos_transformados[[#This Row],[Cancelacion_reserva]]="Verdadero",1,0)</f>
        <v>0</v>
      </c>
      <c r="AC707">
        <v>5</v>
      </c>
      <c r="AD707">
        <v>7</v>
      </c>
      <c r="AE707" t="s">
        <v>3123</v>
      </c>
      <c r="AF707" t="s">
        <v>88</v>
      </c>
      <c r="AG707" t="s">
        <v>82</v>
      </c>
      <c r="AH707" t="s">
        <v>104</v>
      </c>
      <c r="AI707">
        <v>5</v>
      </c>
      <c r="AJ707">
        <v>1</v>
      </c>
      <c r="AK707">
        <v>7</v>
      </c>
      <c r="AL707">
        <v>5</v>
      </c>
      <c r="AM707" t="s">
        <v>55</v>
      </c>
      <c r="AN707" t="s">
        <v>3123</v>
      </c>
      <c r="AO707" t="s">
        <v>88</v>
      </c>
      <c r="AP707">
        <v>2</v>
      </c>
      <c r="AQ707" t="s">
        <v>66</v>
      </c>
      <c r="AR707" t="s">
        <v>67</v>
      </c>
      <c r="AS707" s="1">
        <v>1750.25</v>
      </c>
      <c r="AT707" s="2">
        <v>437.56</v>
      </c>
    </row>
    <row r="708" spans="1:46" x14ac:dyDescent="0.25">
      <c r="A708" t="s">
        <v>2204</v>
      </c>
      <c r="B708" t="s">
        <v>2205</v>
      </c>
      <c r="C708">
        <v>42</v>
      </c>
      <c r="D708" t="s">
        <v>3111</v>
      </c>
      <c r="E708" t="s">
        <v>32</v>
      </c>
      <c r="F708" t="s">
        <v>3120</v>
      </c>
      <c r="G708" t="s">
        <v>70</v>
      </c>
      <c r="H708" t="s">
        <v>3113</v>
      </c>
      <c r="I708" t="s">
        <v>34</v>
      </c>
      <c r="J708" t="s">
        <v>2206</v>
      </c>
      <c r="K708" s="3">
        <v>45365</v>
      </c>
      <c r="L708" s="3">
        <v>45396</v>
      </c>
      <c r="M708">
        <v>56</v>
      </c>
      <c r="N708">
        <v>31</v>
      </c>
      <c r="O708">
        <v>5</v>
      </c>
      <c r="P708">
        <v>1</v>
      </c>
      <c r="Q708" t="s">
        <v>61</v>
      </c>
      <c r="R708" t="s">
        <v>61</v>
      </c>
      <c r="S708" s="2">
        <v>5403.9</v>
      </c>
      <c r="T708" t="s">
        <v>37</v>
      </c>
      <c r="U708" t="s">
        <v>87</v>
      </c>
      <c r="V708" t="s">
        <v>87</v>
      </c>
      <c r="W708" t="s">
        <v>74</v>
      </c>
      <c r="X708" t="s">
        <v>40</v>
      </c>
      <c r="Y708" t="s">
        <v>229</v>
      </c>
      <c r="Z708" t="s">
        <v>229</v>
      </c>
      <c r="AA708" t="s">
        <v>229</v>
      </c>
      <c r="AB708">
        <f>IF(datos_transformados[[#This Row],[Cancelacion_reserva]]="Verdadero",1,0)</f>
        <v>0</v>
      </c>
      <c r="AC708">
        <v>4</v>
      </c>
      <c r="AD708">
        <v>4</v>
      </c>
      <c r="AE708" t="s">
        <v>3116</v>
      </c>
      <c r="AF708" t="s">
        <v>41</v>
      </c>
      <c r="AG708" t="s">
        <v>53</v>
      </c>
      <c r="AH708" t="s">
        <v>54</v>
      </c>
      <c r="AI708">
        <v>5</v>
      </c>
      <c r="AJ708">
        <v>3</v>
      </c>
      <c r="AK708">
        <v>6</v>
      </c>
      <c r="AL708">
        <v>4</v>
      </c>
      <c r="AM708" t="s">
        <v>55</v>
      </c>
      <c r="AN708" t="s">
        <v>3123</v>
      </c>
      <c r="AO708" t="s">
        <v>88</v>
      </c>
      <c r="AP708">
        <v>2</v>
      </c>
      <c r="AQ708" t="s">
        <v>45</v>
      </c>
      <c r="AR708" t="s">
        <v>94</v>
      </c>
      <c r="AS708" s="1">
        <v>5403.9</v>
      </c>
      <c r="AT708" s="2">
        <v>1080.78</v>
      </c>
    </row>
    <row r="709" spans="1:46" x14ac:dyDescent="0.25">
      <c r="A709" t="s">
        <v>2207</v>
      </c>
      <c r="B709" t="s">
        <v>2208</v>
      </c>
      <c r="C709">
        <v>29</v>
      </c>
      <c r="D709" t="s">
        <v>3119</v>
      </c>
      <c r="E709" t="s">
        <v>58</v>
      </c>
      <c r="F709" t="s">
        <v>3126</v>
      </c>
      <c r="G709" t="s">
        <v>110</v>
      </c>
      <c r="H709" t="s">
        <v>91</v>
      </c>
      <c r="I709" t="s">
        <v>91</v>
      </c>
      <c r="J709" t="s">
        <v>2209</v>
      </c>
      <c r="K709" s="3">
        <v>45555</v>
      </c>
      <c r="L709" s="3">
        <v>45654</v>
      </c>
      <c r="M709">
        <v>143</v>
      </c>
      <c r="N709">
        <v>99</v>
      </c>
      <c r="O709">
        <v>1</v>
      </c>
      <c r="P709">
        <v>3</v>
      </c>
      <c r="Q709" t="s">
        <v>61</v>
      </c>
      <c r="R709" t="s">
        <v>61</v>
      </c>
      <c r="S709" s="2">
        <v>8688.1</v>
      </c>
      <c r="T709" t="s">
        <v>37</v>
      </c>
      <c r="U709" t="s">
        <v>3115</v>
      </c>
      <c r="V709" t="s">
        <v>38</v>
      </c>
      <c r="W709" t="s">
        <v>63</v>
      </c>
      <c r="X709" t="s">
        <v>52</v>
      </c>
      <c r="Y709" t="s">
        <v>65</v>
      </c>
      <c r="Z709" t="s">
        <v>65</v>
      </c>
      <c r="AA709" t="s">
        <v>65</v>
      </c>
      <c r="AB709">
        <f>IF(datos_transformados[[#This Row],[Cancelacion_reserva]]="Verdadero",1,0)</f>
        <v>0</v>
      </c>
      <c r="AC709">
        <v>7</v>
      </c>
      <c r="AD709">
        <v>0</v>
      </c>
      <c r="AE709" t="s">
        <v>3123</v>
      </c>
      <c r="AF709" t="s">
        <v>88</v>
      </c>
      <c r="AG709" t="s">
        <v>42</v>
      </c>
      <c r="AH709" t="s">
        <v>43</v>
      </c>
      <c r="AI709">
        <v>4</v>
      </c>
      <c r="AJ709">
        <v>9</v>
      </c>
      <c r="AK709">
        <v>6</v>
      </c>
      <c r="AL709">
        <v>12</v>
      </c>
      <c r="AM709" t="s">
        <v>55</v>
      </c>
      <c r="AN709" t="s">
        <v>3123</v>
      </c>
      <c r="AO709" t="s">
        <v>88</v>
      </c>
      <c r="AP709">
        <v>1</v>
      </c>
      <c r="AQ709" t="s">
        <v>66</v>
      </c>
      <c r="AR709" t="s">
        <v>67</v>
      </c>
      <c r="AS709" s="1">
        <v>2896.03</v>
      </c>
      <c r="AT709" s="2">
        <v>8688.1</v>
      </c>
    </row>
    <row r="710" spans="1:46" x14ac:dyDescent="0.25">
      <c r="A710" t="s">
        <v>2210</v>
      </c>
      <c r="B710" t="s">
        <v>2211</v>
      </c>
      <c r="C710">
        <v>64</v>
      </c>
      <c r="D710" t="s">
        <v>3125</v>
      </c>
      <c r="E710" t="s">
        <v>97</v>
      </c>
      <c r="F710" t="s">
        <v>3112</v>
      </c>
      <c r="G710" t="s">
        <v>33</v>
      </c>
      <c r="H710" t="s">
        <v>34</v>
      </c>
      <c r="I710" t="s">
        <v>34</v>
      </c>
      <c r="J710" t="s">
        <v>2212</v>
      </c>
      <c r="K710" s="3">
        <v>45292</v>
      </c>
      <c r="L710" s="3">
        <v>45342</v>
      </c>
      <c r="M710">
        <v>199</v>
      </c>
      <c r="N710">
        <v>50</v>
      </c>
      <c r="O710">
        <v>6</v>
      </c>
      <c r="P710">
        <v>1</v>
      </c>
      <c r="Q710" t="s">
        <v>3114</v>
      </c>
      <c r="R710" t="s">
        <v>36</v>
      </c>
      <c r="S710" s="2">
        <v>13408.9</v>
      </c>
      <c r="T710" t="s">
        <v>73</v>
      </c>
      <c r="U710" t="s">
        <v>3122</v>
      </c>
      <c r="V710" t="s">
        <v>81</v>
      </c>
      <c r="W710" t="s">
        <v>39</v>
      </c>
      <c r="X710" t="s">
        <v>64</v>
      </c>
      <c r="Y710" t="s">
        <v>39</v>
      </c>
      <c r="Z710" t="s">
        <v>39</v>
      </c>
      <c r="AA710" t="s">
        <v>39</v>
      </c>
      <c r="AB710">
        <f>IF(datos_transformados[[#This Row],[Cancelacion_reserva]]="Verdadero",1,0)</f>
        <v>1</v>
      </c>
      <c r="AC710">
        <v>3</v>
      </c>
      <c r="AD710">
        <v>5</v>
      </c>
      <c r="AE710" t="s">
        <v>3116</v>
      </c>
      <c r="AF710" t="s">
        <v>41</v>
      </c>
      <c r="AG710" t="s">
        <v>53</v>
      </c>
      <c r="AH710" t="s">
        <v>104</v>
      </c>
      <c r="AI710">
        <v>8</v>
      </c>
      <c r="AJ710">
        <v>1</v>
      </c>
      <c r="AK710">
        <v>8</v>
      </c>
      <c r="AL710">
        <v>2</v>
      </c>
      <c r="AM710" t="s">
        <v>44</v>
      </c>
      <c r="AN710" t="s">
        <v>3116</v>
      </c>
      <c r="AO710" t="s">
        <v>41</v>
      </c>
      <c r="AP710">
        <v>3</v>
      </c>
      <c r="AQ710" t="s">
        <v>115</v>
      </c>
      <c r="AR710" t="s">
        <v>146</v>
      </c>
      <c r="AS710" s="1">
        <v>13408.9</v>
      </c>
      <c r="AT710" s="2">
        <v>2234.8200000000002</v>
      </c>
    </row>
    <row r="711" spans="1:46" x14ac:dyDescent="0.25">
      <c r="A711" t="s">
        <v>2213</v>
      </c>
      <c r="B711" t="s">
        <v>2214</v>
      </c>
      <c r="C711">
        <v>25</v>
      </c>
      <c r="D711" t="s">
        <v>3119</v>
      </c>
      <c r="E711" t="s">
        <v>58</v>
      </c>
      <c r="F711" t="s">
        <v>85</v>
      </c>
      <c r="G711" t="s">
        <v>85</v>
      </c>
      <c r="H711" t="s">
        <v>3113</v>
      </c>
      <c r="I711" t="s">
        <v>34</v>
      </c>
      <c r="J711" t="s">
        <v>2215</v>
      </c>
      <c r="K711" s="3">
        <v>45496</v>
      </c>
      <c r="L711" s="3">
        <v>45516</v>
      </c>
      <c r="M711">
        <v>242</v>
      </c>
      <c r="N711">
        <v>20</v>
      </c>
      <c r="O711">
        <v>10</v>
      </c>
      <c r="P711">
        <v>1</v>
      </c>
      <c r="Q711" t="s">
        <v>72</v>
      </c>
      <c r="R711" t="s">
        <v>72</v>
      </c>
      <c r="S711" s="2">
        <v>2035.1</v>
      </c>
      <c r="T711" t="s">
        <v>73</v>
      </c>
      <c r="U711" t="s">
        <v>3115</v>
      </c>
      <c r="V711" t="s">
        <v>38</v>
      </c>
      <c r="W711" t="s">
        <v>74</v>
      </c>
      <c r="X711" t="s">
        <v>40</v>
      </c>
      <c r="Y711" t="s">
        <v>39</v>
      </c>
      <c r="Z711" t="s">
        <v>39</v>
      </c>
      <c r="AA711" t="s">
        <v>39</v>
      </c>
      <c r="AB711">
        <f>IF(datos_transformados[[#This Row],[Cancelacion_reserva]]="Verdadero",1,0)</f>
        <v>1</v>
      </c>
      <c r="AC711">
        <v>9</v>
      </c>
      <c r="AD711">
        <v>9</v>
      </c>
      <c r="AE711" t="s">
        <v>3116</v>
      </c>
      <c r="AF711" t="s">
        <v>41</v>
      </c>
      <c r="AG711" t="s">
        <v>82</v>
      </c>
      <c r="AH711" t="s">
        <v>43</v>
      </c>
      <c r="AI711">
        <v>5</v>
      </c>
      <c r="AJ711">
        <v>7</v>
      </c>
      <c r="AK711">
        <v>9</v>
      </c>
      <c r="AL711">
        <v>8</v>
      </c>
      <c r="AM711" t="s">
        <v>44</v>
      </c>
      <c r="AN711" t="s">
        <v>3116</v>
      </c>
      <c r="AO711" t="s">
        <v>41</v>
      </c>
      <c r="AP711">
        <v>2</v>
      </c>
      <c r="AQ711" t="s">
        <v>66</v>
      </c>
      <c r="AR711" t="s">
        <v>67</v>
      </c>
      <c r="AS711" s="1">
        <v>2035.1</v>
      </c>
      <c r="AT711" s="2">
        <v>203.51</v>
      </c>
    </row>
    <row r="712" spans="1:46" x14ac:dyDescent="0.25">
      <c r="A712" t="s">
        <v>2216</v>
      </c>
      <c r="B712" t="s">
        <v>2217</v>
      </c>
      <c r="C712">
        <v>57</v>
      </c>
      <c r="D712" t="s">
        <v>3111</v>
      </c>
      <c r="E712" t="s">
        <v>32</v>
      </c>
      <c r="F712" t="s">
        <v>3126</v>
      </c>
      <c r="G712" t="s">
        <v>110</v>
      </c>
      <c r="H712" t="s">
        <v>34</v>
      </c>
      <c r="I712" t="s">
        <v>34</v>
      </c>
      <c r="J712" t="s">
        <v>2218</v>
      </c>
      <c r="K712" s="3">
        <v>45397</v>
      </c>
      <c r="L712" s="3">
        <v>45628</v>
      </c>
      <c r="M712">
        <v>249</v>
      </c>
      <c r="N712">
        <v>231</v>
      </c>
      <c r="O712">
        <v>9</v>
      </c>
      <c r="P712">
        <v>3</v>
      </c>
      <c r="Q712" t="s">
        <v>72</v>
      </c>
      <c r="R712" t="s">
        <v>72</v>
      </c>
      <c r="S712" s="2">
        <v>10330.9</v>
      </c>
      <c r="T712" t="s">
        <v>73</v>
      </c>
      <c r="U712" t="s">
        <v>3115</v>
      </c>
      <c r="V712" t="s">
        <v>38</v>
      </c>
      <c r="W712" t="s">
        <v>63</v>
      </c>
      <c r="X712" t="s">
        <v>40</v>
      </c>
      <c r="Y712" t="s">
        <v>39</v>
      </c>
      <c r="Z712" t="s">
        <v>39</v>
      </c>
      <c r="AA712" t="s">
        <v>39</v>
      </c>
      <c r="AB712">
        <f>IF(datos_transformados[[#This Row],[Cancelacion_reserva]]="Verdadero",1,0)</f>
        <v>1</v>
      </c>
      <c r="AC712">
        <v>3</v>
      </c>
      <c r="AD712">
        <v>8</v>
      </c>
      <c r="AE712" t="s">
        <v>3123</v>
      </c>
      <c r="AF712" t="s">
        <v>88</v>
      </c>
      <c r="AG712" t="s">
        <v>82</v>
      </c>
      <c r="AH712" t="s">
        <v>54</v>
      </c>
      <c r="AI712">
        <v>9</v>
      </c>
      <c r="AJ712">
        <v>4</v>
      </c>
      <c r="AK712">
        <v>3</v>
      </c>
      <c r="AL712">
        <v>12</v>
      </c>
      <c r="AM712" t="s">
        <v>44</v>
      </c>
      <c r="AN712" t="s">
        <v>3116</v>
      </c>
      <c r="AO712" t="s">
        <v>41</v>
      </c>
      <c r="AP712">
        <v>4</v>
      </c>
      <c r="AQ712" t="s">
        <v>39</v>
      </c>
      <c r="AR712" t="s">
        <v>146</v>
      </c>
      <c r="AS712" s="1">
        <v>3443.63</v>
      </c>
      <c r="AT712" s="2">
        <v>1147.8800000000001</v>
      </c>
    </row>
    <row r="713" spans="1:46" x14ac:dyDescent="0.25">
      <c r="A713" t="s">
        <v>2219</v>
      </c>
      <c r="B713" t="s">
        <v>2220</v>
      </c>
      <c r="C713">
        <v>47</v>
      </c>
      <c r="D713" t="s">
        <v>3111</v>
      </c>
      <c r="E713" t="s">
        <v>32</v>
      </c>
      <c r="F713" t="s">
        <v>3121</v>
      </c>
      <c r="G713" t="s">
        <v>78</v>
      </c>
      <c r="H713" t="s">
        <v>3113</v>
      </c>
      <c r="I713" t="s">
        <v>34</v>
      </c>
      <c r="J713" t="s">
        <v>2221</v>
      </c>
      <c r="K713" s="3">
        <v>45391</v>
      </c>
      <c r="L713" s="3">
        <v>45562</v>
      </c>
      <c r="M713">
        <v>137</v>
      </c>
      <c r="N713">
        <v>171</v>
      </c>
      <c r="O713">
        <v>14</v>
      </c>
      <c r="P713">
        <v>4</v>
      </c>
      <c r="Q713" t="s">
        <v>72</v>
      </c>
      <c r="R713" t="s">
        <v>72</v>
      </c>
      <c r="S713" s="2">
        <v>17235.8</v>
      </c>
      <c r="T713" t="s">
        <v>73</v>
      </c>
      <c r="U713" t="s">
        <v>87</v>
      </c>
      <c r="V713" t="s">
        <v>87</v>
      </c>
      <c r="W713" t="s">
        <v>103</v>
      </c>
      <c r="X713" t="s">
        <v>40</v>
      </c>
      <c r="Y713" t="s">
        <v>39</v>
      </c>
      <c r="Z713" t="s">
        <v>39</v>
      </c>
      <c r="AA713" t="s">
        <v>39</v>
      </c>
      <c r="AB713">
        <f>IF(datos_transformados[[#This Row],[Cancelacion_reserva]]="Verdadero",1,0)</f>
        <v>0</v>
      </c>
      <c r="AC713">
        <v>1</v>
      </c>
      <c r="AD713">
        <v>13</v>
      </c>
      <c r="AE713" t="s">
        <v>3116</v>
      </c>
      <c r="AF713" t="s">
        <v>41</v>
      </c>
      <c r="AG713" t="s">
        <v>82</v>
      </c>
      <c r="AH713" t="s">
        <v>43</v>
      </c>
      <c r="AI713">
        <v>3</v>
      </c>
      <c r="AJ713">
        <v>4</v>
      </c>
      <c r="AK713">
        <v>12</v>
      </c>
      <c r="AL713">
        <v>9</v>
      </c>
      <c r="AM713" t="s">
        <v>44</v>
      </c>
      <c r="AN713" t="s">
        <v>3123</v>
      </c>
      <c r="AO713" t="s">
        <v>88</v>
      </c>
      <c r="AP713">
        <v>2</v>
      </c>
      <c r="AQ713" t="s">
        <v>66</v>
      </c>
      <c r="AR713" t="s">
        <v>94</v>
      </c>
      <c r="AS713" s="1">
        <v>4308.95</v>
      </c>
      <c r="AT713" s="2">
        <v>1231.1300000000001</v>
      </c>
    </row>
    <row r="714" spans="1:46" x14ac:dyDescent="0.25">
      <c r="A714" t="s">
        <v>2222</v>
      </c>
      <c r="B714" t="s">
        <v>2223</v>
      </c>
      <c r="C714">
        <v>63</v>
      </c>
      <c r="D714" t="s">
        <v>3119</v>
      </c>
      <c r="E714" t="s">
        <v>58</v>
      </c>
      <c r="F714" t="s">
        <v>3126</v>
      </c>
      <c r="G714" t="s">
        <v>110</v>
      </c>
      <c r="H714" t="s">
        <v>91</v>
      </c>
      <c r="I714" t="s">
        <v>91</v>
      </c>
      <c r="J714" t="s">
        <v>2224</v>
      </c>
      <c r="K714" s="3">
        <v>45512</v>
      </c>
      <c r="L714" s="3">
        <v>45574</v>
      </c>
      <c r="M714">
        <v>27</v>
      </c>
      <c r="N714">
        <v>62</v>
      </c>
      <c r="O714">
        <v>1</v>
      </c>
      <c r="P714">
        <v>4</v>
      </c>
      <c r="Q714" t="s">
        <v>3114</v>
      </c>
      <c r="R714" t="s">
        <v>36</v>
      </c>
      <c r="S714" s="2">
        <v>10443.299999999999</v>
      </c>
      <c r="T714" t="s">
        <v>80</v>
      </c>
      <c r="U714" t="s">
        <v>87</v>
      </c>
      <c r="V714" t="s">
        <v>87</v>
      </c>
      <c r="W714" t="s">
        <v>39</v>
      </c>
      <c r="X714" t="s">
        <v>40</v>
      </c>
      <c r="Y714" t="s">
        <v>39</v>
      </c>
      <c r="Z714" t="s">
        <v>39</v>
      </c>
      <c r="AA714" t="s">
        <v>39</v>
      </c>
      <c r="AB714">
        <f>IF(datos_transformados[[#This Row],[Cancelacion_reserva]]="Verdadero",1,0)</f>
        <v>1</v>
      </c>
      <c r="AC714">
        <v>7</v>
      </c>
      <c r="AD714">
        <v>0</v>
      </c>
      <c r="AE714" t="s">
        <v>3123</v>
      </c>
      <c r="AF714" t="s">
        <v>88</v>
      </c>
      <c r="AG714" t="s">
        <v>53</v>
      </c>
      <c r="AH714" t="s">
        <v>104</v>
      </c>
      <c r="AI714">
        <v>10</v>
      </c>
      <c r="AJ714">
        <v>8</v>
      </c>
      <c r="AK714">
        <v>10</v>
      </c>
      <c r="AL714">
        <v>10</v>
      </c>
      <c r="AM714" t="s">
        <v>55</v>
      </c>
      <c r="AN714" t="s">
        <v>3116</v>
      </c>
      <c r="AO714" t="s">
        <v>41</v>
      </c>
      <c r="AP714">
        <v>4</v>
      </c>
      <c r="AQ714" t="s">
        <v>165</v>
      </c>
      <c r="AR714" t="s">
        <v>146</v>
      </c>
      <c r="AS714" s="1">
        <v>2610.83</v>
      </c>
      <c r="AT714" s="2">
        <v>10443.299999999999</v>
      </c>
    </row>
    <row r="715" spans="1:46" x14ac:dyDescent="0.25">
      <c r="A715" t="s">
        <v>2225</v>
      </c>
      <c r="B715" t="s">
        <v>2226</v>
      </c>
      <c r="C715">
        <v>26</v>
      </c>
      <c r="D715" t="s">
        <v>3125</v>
      </c>
      <c r="E715" t="s">
        <v>97</v>
      </c>
      <c r="F715" t="s">
        <v>85</v>
      </c>
      <c r="G715" t="s">
        <v>85</v>
      </c>
      <c r="H715" t="s">
        <v>34</v>
      </c>
      <c r="I715" t="s">
        <v>34</v>
      </c>
      <c r="J715" t="s">
        <v>2227</v>
      </c>
      <c r="K715" s="3">
        <v>45363</v>
      </c>
      <c r="L715" s="3">
        <v>45470</v>
      </c>
      <c r="M715">
        <v>359</v>
      </c>
      <c r="N715">
        <v>107</v>
      </c>
      <c r="O715">
        <v>1</v>
      </c>
      <c r="P715">
        <v>3</v>
      </c>
      <c r="Q715" t="s">
        <v>61</v>
      </c>
      <c r="R715" t="s">
        <v>61</v>
      </c>
      <c r="S715" s="2">
        <v>6638.4</v>
      </c>
      <c r="T715" t="s">
        <v>37</v>
      </c>
      <c r="U715" t="s">
        <v>3122</v>
      </c>
      <c r="V715" t="s">
        <v>81</v>
      </c>
      <c r="W715" t="s">
        <v>63</v>
      </c>
      <c r="X715" t="s">
        <v>40</v>
      </c>
      <c r="Y715" t="s">
        <v>229</v>
      </c>
      <c r="Z715" t="s">
        <v>229</v>
      </c>
      <c r="AA715" t="s">
        <v>229</v>
      </c>
      <c r="AB715">
        <f>IF(datos_transformados[[#This Row],[Cancelacion_reserva]]="Verdadero",1,0)</f>
        <v>1</v>
      </c>
      <c r="AC715">
        <v>1</v>
      </c>
      <c r="AD715">
        <v>0</v>
      </c>
      <c r="AE715" t="s">
        <v>3116</v>
      </c>
      <c r="AF715" t="s">
        <v>41</v>
      </c>
      <c r="AG715" t="s">
        <v>82</v>
      </c>
      <c r="AH715" t="s">
        <v>54</v>
      </c>
      <c r="AI715">
        <v>3</v>
      </c>
      <c r="AJ715">
        <v>3</v>
      </c>
      <c r="AK715">
        <v>4</v>
      </c>
      <c r="AL715">
        <v>6</v>
      </c>
      <c r="AM715" t="s">
        <v>44</v>
      </c>
      <c r="AN715" t="s">
        <v>3116</v>
      </c>
      <c r="AO715" t="s">
        <v>41</v>
      </c>
      <c r="AP715">
        <v>1</v>
      </c>
      <c r="AQ715" t="s">
        <v>39</v>
      </c>
      <c r="AR715" t="s">
        <v>67</v>
      </c>
      <c r="AS715" s="1">
        <v>2212.8000000000002</v>
      </c>
      <c r="AT715" s="2">
        <v>6638.4</v>
      </c>
    </row>
    <row r="716" spans="1:46" x14ac:dyDescent="0.25">
      <c r="A716" t="s">
        <v>2228</v>
      </c>
      <c r="B716" t="s">
        <v>2229</v>
      </c>
      <c r="C716">
        <v>27</v>
      </c>
      <c r="D716" t="s">
        <v>3125</v>
      </c>
      <c r="E716" t="s">
        <v>97</v>
      </c>
      <c r="F716" t="s">
        <v>3112</v>
      </c>
      <c r="G716" t="s">
        <v>33</v>
      </c>
      <c r="H716" t="s">
        <v>91</v>
      </c>
      <c r="I716" t="s">
        <v>91</v>
      </c>
      <c r="J716" t="s">
        <v>2230</v>
      </c>
      <c r="K716" s="3">
        <v>45338</v>
      </c>
      <c r="L716" s="3">
        <v>45339</v>
      </c>
      <c r="M716">
        <v>180</v>
      </c>
      <c r="N716">
        <v>1</v>
      </c>
      <c r="O716">
        <v>10</v>
      </c>
      <c r="P716">
        <v>1</v>
      </c>
      <c r="Q716" t="s">
        <v>3114</v>
      </c>
      <c r="R716" t="s">
        <v>36</v>
      </c>
      <c r="S716" s="2">
        <v>6121.1</v>
      </c>
      <c r="T716" t="s">
        <v>37</v>
      </c>
      <c r="U716" t="s">
        <v>87</v>
      </c>
      <c r="V716" t="s">
        <v>87</v>
      </c>
      <c r="W716" t="s">
        <v>39</v>
      </c>
      <c r="X716" t="s">
        <v>64</v>
      </c>
      <c r="Y716" t="s">
        <v>39</v>
      </c>
      <c r="Z716" t="s">
        <v>39</v>
      </c>
      <c r="AA716" t="s">
        <v>39</v>
      </c>
      <c r="AB716">
        <f>IF(datos_transformados[[#This Row],[Cancelacion_reserva]]="Verdadero",1,0)</f>
        <v>1</v>
      </c>
      <c r="AC716">
        <v>7</v>
      </c>
      <c r="AD716">
        <v>9</v>
      </c>
      <c r="AE716" t="s">
        <v>3123</v>
      </c>
      <c r="AF716" t="s">
        <v>88</v>
      </c>
      <c r="AG716" t="s">
        <v>53</v>
      </c>
      <c r="AH716" t="s">
        <v>54</v>
      </c>
      <c r="AI716">
        <v>9</v>
      </c>
      <c r="AJ716">
        <v>2</v>
      </c>
      <c r="AK716">
        <v>6</v>
      </c>
      <c r="AL716">
        <v>2</v>
      </c>
      <c r="AM716" t="s">
        <v>44</v>
      </c>
      <c r="AN716" t="s">
        <v>3116</v>
      </c>
      <c r="AO716" t="s">
        <v>41</v>
      </c>
      <c r="AP716">
        <v>4</v>
      </c>
      <c r="AQ716" t="s">
        <v>66</v>
      </c>
      <c r="AR716" t="s">
        <v>67</v>
      </c>
      <c r="AS716" s="1">
        <v>6121.1</v>
      </c>
      <c r="AT716" s="2">
        <v>612.11</v>
      </c>
    </row>
    <row r="717" spans="1:46" x14ac:dyDescent="0.25">
      <c r="A717" t="s">
        <v>2231</v>
      </c>
      <c r="B717" t="s">
        <v>2232</v>
      </c>
      <c r="C717">
        <v>22</v>
      </c>
      <c r="D717" t="s">
        <v>3111</v>
      </c>
      <c r="E717" t="s">
        <v>32</v>
      </c>
      <c r="F717" t="s">
        <v>3120</v>
      </c>
      <c r="G717" t="s">
        <v>70</v>
      </c>
      <c r="H717" t="s">
        <v>34</v>
      </c>
      <c r="I717" t="s">
        <v>34</v>
      </c>
      <c r="J717" t="s">
        <v>2233</v>
      </c>
      <c r="K717" s="3">
        <v>45342</v>
      </c>
      <c r="L717" s="3">
        <v>45642</v>
      </c>
      <c r="M717">
        <v>152</v>
      </c>
      <c r="N717">
        <v>300</v>
      </c>
      <c r="O717">
        <v>13</v>
      </c>
      <c r="P717">
        <v>2</v>
      </c>
      <c r="Q717" t="s">
        <v>61</v>
      </c>
      <c r="R717" t="s">
        <v>61</v>
      </c>
      <c r="S717" s="2">
        <v>4798.6000000000004</v>
      </c>
      <c r="T717" t="s">
        <v>80</v>
      </c>
      <c r="U717" t="s">
        <v>87</v>
      </c>
      <c r="V717" t="s">
        <v>87</v>
      </c>
      <c r="W717" t="s">
        <v>63</v>
      </c>
      <c r="X717" t="s">
        <v>40</v>
      </c>
      <c r="Y717" t="s">
        <v>3127</v>
      </c>
      <c r="Z717" t="s">
        <v>3127</v>
      </c>
      <c r="AA717" t="s">
        <v>130</v>
      </c>
      <c r="AB717">
        <f>IF(datos_transformados[[#This Row],[Cancelacion_reserva]]="Verdadero",1,0)</f>
        <v>1</v>
      </c>
      <c r="AC717">
        <v>5</v>
      </c>
      <c r="AD717">
        <v>12</v>
      </c>
      <c r="AE717" t="s">
        <v>3123</v>
      </c>
      <c r="AF717" t="s">
        <v>88</v>
      </c>
      <c r="AG717" t="s">
        <v>53</v>
      </c>
      <c r="AH717" t="s">
        <v>54</v>
      </c>
      <c r="AI717">
        <v>2</v>
      </c>
      <c r="AJ717">
        <v>2</v>
      </c>
      <c r="AK717">
        <v>5</v>
      </c>
      <c r="AL717">
        <v>12</v>
      </c>
      <c r="AM717" t="s">
        <v>44</v>
      </c>
      <c r="AN717" t="s">
        <v>3116</v>
      </c>
      <c r="AO717" t="s">
        <v>41</v>
      </c>
      <c r="AP717">
        <v>2</v>
      </c>
      <c r="AQ717" t="s">
        <v>45</v>
      </c>
      <c r="AR717" t="s">
        <v>67</v>
      </c>
      <c r="AS717" s="1">
        <v>2399.3000000000002</v>
      </c>
      <c r="AT717" s="2">
        <v>369.12</v>
      </c>
    </row>
    <row r="718" spans="1:46" x14ac:dyDescent="0.25">
      <c r="A718" t="s">
        <v>2234</v>
      </c>
      <c r="B718" t="s">
        <v>2235</v>
      </c>
      <c r="C718">
        <v>36</v>
      </c>
      <c r="D718" t="s">
        <v>3119</v>
      </c>
      <c r="E718" t="s">
        <v>58</v>
      </c>
      <c r="F718" t="s">
        <v>59</v>
      </c>
      <c r="G718" t="s">
        <v>59</v>
      </c>
      <c r="H718" t="s">
        <v>91</v>
      </c>
      <c r="I718" t="s">
        <v>91</v>
      </c>
      <c r="J718" t="s">
        <v>2236</v>
      </c>
      <c r="K718" s="3">
        <v>45367</v>
      </c>
      <c r="L718" s="3">
        <v>45405</v>
      </c>
      <c r="M718">
        <v>285</v>
      </c>
      <c r="N718">
        <v>38</v>
      </c>
      <c r="O718">
        <v>14</v>
      </c>
      <c r="P718">
        <v>3</v>
      </c>
      <c r="Q718" t="s">
        <v>3114</v>
      </c>
      <c r="R718" t="s">
        <v>36</v>
      </c>
      <c r="S718" s="2">
        <v>1995.4</v>
      </c>
      <c r="T718" t="s">
        <v>73</v>
      </c>
      <c r="U718" t="s">
        <v>3118</v>
      </c>
      <c r="V718" t="s">
        <v>51</v>
      </c>
      <c r="W718" t="s">
        <v>39</v>
      </c>
      <c r="X718" t="s">
        <v>40</v>
      </c>
      <c r="Y718" t="s">
        <v>39</v>
      </c>
      <c r="Z718" t="s">
        <v>39</v>
      </c>
      <c r="AA718" t="s">
        <v>39</v>
      </c>
      <c r="AB718">
        <f>IF(datos_transformados[[#This Row],[Cancelacion_reserva]]="Verdadero",1,0)</f>
        <v>0</v>
      </c>
      <c r="AC718">
        <v>9</v>
      </c>
      <c r="AD718">
        <v>13</v>
      </c>
      <c r="AE718" t="s">
        <v>3123</v>
      </c>
      <c r="AF718" t="s">
        <v>88</v>
      </c>
      <c r="AG718" t="s">
        <v>53</v>
      </c>
      <c r="AH718" t="s">
        <v>104</v>
      </c>
      <c r="AI718">
        <v>1</v>
      </c>
      <c r="AJ718">
        <v>3</v>
      </c>
      <c r="AK718">
        <v>12</v>
      </c>
      <c r="AL718">
        <v>4</v>
      </c>
      <c r="AM718" t="s">
        <v>44</v>
      </c>
      <c r="AN718" t="s">
        <v>3123</v>
      </c>
      <c r="AO718" t="s">
        <v>88</v>
      </c>
      <c r="AP718">
        <v>2</v>
      </c>
      <c r="AQ718" t="s">
        <v>66</v>
      </c>
      <c r="AR718" t="s">
        <v>46</v>
      </c>
      <c r="AS718" s="1">
        <v>665.13</v>
      </c>
      <c r="AT718" s="2">
        <v>142.53</v>
      </c>
    </row>
    <row r="719" spans="1:46" x14ac:dyDescent="0.25">
      <c r="A719" t="s">
        <v>2237</v>
      </c>
      <c r="B719" t="s">
        <v>2238</v>
      </c>
      <c r="C719">
        <v>19</v>
      </c>
      <c r="D719" t="s">
        <v>3119</v>
      </c>
      <c r="E719" t="s">
        <v>58</v>
      </c>
      <c r="F719" t="s">
        <v>59</v>
      </c>
      <c r="G719" t="s">
        <v>59</v>
      </c>
      <c r="H719" t="s">
        <v>3113</v>
      </c>
      <c r="I719" t="s">
        <v>34</v>
      </c>
      <c r="J719" t="s">
        <v>2239</v>
      </c>
      <c r="K719" s="3">
        <v>45523</v>
      </c>
      <c r="L719" s="3">
        <v>45633</v>
      </c>
      <c r="M719">
        <v>245</v>
      </c>
      <c r="N719">
        <v>110</v>
      </c>
      <c r="O719">
        <v>2</v>
      </c>
      <c r="P719">
        <v>2</v>
      </c>
      <c r="Q719" t="s">
        <v>61</v>
      </c>
      <c r="R719" t="s">
        <v>61</v>
      </c>
      <c r="S719" s="2">
        <v>10243.9</v>
      </c>
      <c r="T719" t="s">
        <v>73</v>
      </c>
      <c r="U719" t="s">
        <v>62</v>
      </c>
      <c r="V719" t="s">
        <v>62</v>
      </c>
      <c r="W719" t="s">
        <v>74</v>
      </c>
      <c r="X719" t="s">
        <v>52</v>
      </c>
      <c r="Y719" t="s">
        <v>3127</v>
      </c>
      <c r="Z719" t="s">
        <v>3127</v>
      </c>
      <c r="AA719" t="s">
        <v>130</v>
      </c>
      <c r="AB719">
        <f>IF(datos_transformados[[#This Row],[Cancelacion_reserva]]="Verdadero",1,0)</f>
        <v>1</v>
      </c>
      <c r="AC719">
        <v>1</v>
      </c>
      <c r="AD719">
        <v>1</v>
      </c>
      <c r="AE719" t="s">
        <v>3116</v>
      </c>
      <c r="AF719" t="s">
        <v>41</v>
      </c>
      <c r="AG719" t="s">
        <v>42</v>
      </c>
      <c r="AH719" t="s">
        <v>54</v>
      </c>
      <c r="AI719">
        <v>6</v>
      </c>
      <c r="AJ719">
        <v>8</v>
      </c>
      <c r="AK719">
        <v>10</v>
      </c>
      <c r="AL719">
        <v>12</v>
      </c>
      <c r="AM719" t="s">
        <v>44</v>
      </c>
      <c r="AN719" t="s">
        <v>3116</v>
      </c>
      <c r="AO719" t="s">
        <v>41</v>
      </c>
      <c r="AP719">
        <v>5</v>
      </c>
      <c r="AQ719" t="s">
        <v>99</v>
      </c>
      <c r="AR719" t="s">
        <v>67</v>
      </c>
      <c r="AS719" s="1">
        <v>5121.95</v>
      </c>
      <c r="AT719" s="2">
        <v>5121.95</v>
      </c>
    </row>
    <row r="720" spans="1:46" x14ac:dyDescent="0.25">
      <c r="A720" t="s">
        <v>2240</v>
      </c>
      <c r="B720" t="s">
        <v>2241</v>
      </c>
      <c r="C720">
        <v>63</v>
      </c>
      <c r="D720" t="s">
        <v>3119</v>
      </c>
      <c r="E720" t="s">
        <v>58</v>
      </c>
      <c r="F720" t="s">
        <v>3121</v>
      </c>
      <c r="G720" t="s">
        <v>78</v>
      </c>
      <c r="H720" t="s">
        <v>34</v>
      </c>
      <c r="I720" t="s">
        <v>34</v>
      </c>
      <c r="J720" t="s">
        <v>2242</v>
      </c>
      <c r="K720" s="3">
        <v>45304</v>
      </c>
      <c r="L720" s="3">
        <v>45355</v>
      </c>
      <c r="M720">
        <v>269</v>
      </c>
      <c r="N720">
        <v>51</v>
      </c>
      <c r="O720">
        <v>7</v>
      </c>
      <c r="P720">
        <v>3</v>
      </c>
      <c r="Q720" t="s">
        <v>61</v>
      </c>
      <c r="R720" t="s">
        <v>61</v>
      </c>
      <c r="S720" s="2">
        <v>1526.6</v>
      </c>
      <c r="T720" t="s">
        <v>37</v>
      </c>
      <c r="U720" t="s">
        <v>3118</v>
      </c>
      <c r="V720" t="s">
        <v>51</v>
      </c>
      <c r="W720" t="s">
        <v>63</v>
      </c>
      <c r="X720" t="s">
        <v>52</v>
      </c>
      <c r="Y720" t="s">
        <v>3127</v>
      </c>
      <c r="Z720" t="s">
        <v>3127</v>
      </c>
      <c r="AA720" t="s">
        <v>130</v>
      </c>
      <c r="AB720">
        <f>IF(datos_transformados[[#This Row],[Cancelacion_reserva]]="Verdadero",1,0)</f>
        <v>0</v>
      </c>
      <c r="AC720">
        <v>3</v>
      </c>
      <c r="AD720">
        <v>6</v>
      </c>
      <c r="AE720" t="s">
        <v>3123</v>
      </c>
      <c r="AF720" t="s">
        <v>88</v>
      </c>
      <c r="AG720" t="s">
        <v>82</v>
      </c>
      <c r="AH720" t="s">
        <v>43</v>
      </c>
      <c r="AI720">
        <v>5</v>
      </c>
      <c r="AJ720">
        <v>1</v>
      </c>
      <c r="AK720">
        <v>6</v>
      </c>
      <c r="AL720">
        <v>3</v>
      </c>
      <c r="AM720" t="s">
        <v>55</v>
      </c>
      <c r="AN720" t="s">
        <v>3123</v>
      </c>
      <c r="AO720" t="s">
        <v>88</v>
      </c>
      <c r="AP720">
        <v>3</v>
      </c>
      <c r="AQ720" t="s">
        <v>115</v>
      </c>
      <c r="AR720" t="s">
        <v>146</v>
      </c>
      <c r="AS720" s="1">
        <v>508.87</v>
      </c>
      <c r="AT720" s="2">
        <v>218.09</v>
      </c>
    </row>
    <row r="721" spans="1:46" x14ac:dyDescent="0.25">
      <c r="A721" t="s">
        <v>2243</v>
      </c>
      <c r="B721" t="s">
        <v>2244</v>
      </c>
      <c r="C721">
        <v>19</v>
      </c>
      <c r="D721" t="s">
        <v>3125</v>
      </c>
      <c r="E721" t="s">
        <v>97</v>
      </c>
      <c r="F721" t="s">
        <v>3126</v>
      </c>
      <c r="G721" t="s">
        <v>110</v>
      </c>
      <c r="H721" t="s">
        <v>91</v>
      </c>
      <c r="I721" t="s">
        <v>91</v>
      </c>
      <c r="J721" t="s">
        <v>2245</v>
      </c>
      <c r="K721" s="3">
        <v>45390</v>
      </c>
      <c r="L721" s="3">
        <v>45543</v>
      </c>
      <c r="M721">
        <v>36</v>
      </c>
      <c r="N721">
        <v>153</v>
      </c>
      <c r="O721">
        <v>6</v>
      </c>
      <c r="P721">
        <v>2</v>
      </c>
      <c r="Q721" t="s">
        <v>61</v>
      </c>
      <c r="R721" t="s">
        <v>61</v>
      </c>
      <c r="S721" s="2">
        <v>18267.8</v>
      </c>
      <c r="T721" t="s">
        <v>80</v>
      </c>
      <c r="U721" t="s">
        <v>3122</v>
      </c>
      <c r="V721" t="s">
        <v>81</v>
      </c>
      <c r="W721" t="s">
        <v>63</v>
      </c>
      <c r="X721" t="s">
        <v>64</v>
      </c>
      <c r="Y721" t="s">
        <v>229</v>
      </c>
      <c r="Z721" t="s">
        <v>229</v>
      </c>
      <c r="AA721" t="s">
        <v>229</v>
      </c>
      <c r="AB721">
        <f>IF(datos_transformados[[#This Row],[Cancelacion_reserva]]="Verdadero",1,0)</f>
        <v>1</v>
      </c>
      <c r="AC721">
        <v>6</v>
      </c>
      <c r="AD721">
        <v>5</v>
      </c>
      <c r="AE721" t="s">
        <v>3123</v>
      </c>
      <c r="AF721" t="s">
        <v>88</v>
      </c>
      <c r="AG721" t="s">
        <v>42</v>
      </c>
      <c r="AH721" t="s">
        <v>104</v>
      </c>
      <c r="AI721">
        <v>8</v>
      </c>
      <c r="AJ721">
        <v>4</v>
      </c>
      <c r="AK721">
        <v>1</v>
      </c>
      <c r="AL721">
        <v>9</v>
      </c>
      <c r="AM721" t="s">
        <v>44</v>
      </c>
      <c r="AN721" t="s">
        <v>3116</v>
      </c>
      <c r="AO721" t="s">
        <v>41</v>
      </c>
      <c r="AP721">
        <v>1</v>
      </c>
      <c r="AQ721" t="s">
        <v>45</v>
      </c>
      <c r="AR721" t="s">
        <v>67</v>
      </c>
      <c r="AS721" s="1">
        <v>9133.9</v>
      </c>
      <c r="AT721" s="2">
        <v>3044.63</v>
      </c>
    </row>
    <row r="722" spans="1:46" x14ac:dyDescent="0.25">
      <c r="A722" t="s">
        <v>2246</v>
      </c>
      <c r="B722" t="s">
        <v>2247</v>
      </c>
      <c r="C722">
        <v>26</v>
      </c>
      <c r="D722" t="s">
        <v>3125</v>
      </c>
      <c r="E722" t="s">
        <v>97</v>
      </c>
      <c r="F722" t="s">
        <v>3120</v>
      </c>
      <c r="G722" t="s">
        <v>70</v>
      </c>
      <c r="H722" t="s">
        <v>91</v>
      </c>
      <c r="I722" t="s">
        <v>91</v>
      </c>
      <c r="J722" t="s">
        <v>2248</v>
      </c>
      <c r="K722" s="3">
        <v>45331</v>
      </c>
      <c r="L722" s="3">
        <v>45471</v>
      </c>
      <c r="M722">
        <v>144</v>
      </c>
      <c r="N722">
        <v>140</v>
      </c>
      <c r="O722">
        <v>2</v>
      </c>
      <c r="P722">
        <v>3</v>
      </c>
      <c r="Q722" t="s">
        <v>61</v>
      </c>
      <c r="R722" t="s">
        <v>61</v>
      </c>
      <c r="S722" s="2">
        <v>4582.5</v>
      </c>
      <c r="T722" t="s">
        <v>80</v>
      </c>
      <c r="U722" t="s">
        <v>87</v>
      </c>
      <c r="V722" t="s">
        <v>87</v>
      </c>
      <c r="W722" t="s">
        <v>74</v>
      </c>
      <c r="X722" t="s">
        <v>64</v>
      </c>
      <c r="Y722" t="s">
        <v>65</v>
      </c>
      <c r="Z722" t="s">
        <v>65</v>
      </c>
      <c r="AA722" t="s">
        <v>65</v>
      </c>
      <c r="AB722">
        <f>IF(datos_transformados[[#This Row],[Cancelacion_reserva]]="Verdadero",1,0)</f>
        <v>0</v>
      </c>
      <c r="AC722">
        <v>3</v>
      </c>
      <c r="AD722">
        <v>1</v>
      </c>
      <c r="AE722" t="s">
        <v>3123</v>
      </c>
      <c r="AF722" t="s">
        <v>88</v>
      </c>
      <c r="AG722" t="s">
        <v>53</v>
      </c>
      <c r="AH722" t="s">
        <v>43</v>
      </c>
      <c r="AI722">
        <v>6</v>
      </c>
      <c r="AJ722">
        <v>2</v>
      </c>
      <c r="AK722">
        <v>3</v>
      </c>
      <c r="AL722">
        <v>6</v>
      </c>
      <c r="AM722" t="s">
        <v>55</v>
      </c>
      <c r="AN722" t="s">
        <v>3123</v>
      </c>
      <c r="AO722" t="s">
        <v>88</v>
      </c>
      <c r="AP722">
        <v>5</v>
      </c>
      <c r="AQ722" t="s">
        <v>165</v>
      </c>
      <c r="AR722" t="s">
        <v>67</v>
      </c>
      <c r="AS722" s="1">
        <v>1527.5</v>
      </c>
      <c r="AT722" s="2">
        <v>2291.25</v>
      </c>
    </row>
    <row r="723" spans="1:46" x14ac:dyDescent="0.25">
      <c r="A723" t="s">
        <v>2249</v>
      </c>
      <c r="B723" t="s">
        <v>2250</v>
      </c>
      <c r="C723">
        <v>37</v>
      </c>
      <c r="D723" t="s">
        <v>3119</v>
      </c>
      <c r="E723" t="s">
        <v>58</v>
      </c>
      <c r="F723" t="s">
        <v>59</v>
      </c>
      <c r="G723" t="s">
        <v>59</v>
      </c>
      <c r="H723" t="s">
        <v>91</v>
      </c>
      <c r="I723" t="s">
        <v>91</v>
      </c>
      <c r="J723" t="s">
        <v>2251</v>
      </c>
      <c r="K723" s="3">
        <v>45545</v>
      </c>
      <c r="L723" s="3">
        <v>45587</v>
      </c>
      <c r="M723">
        <v>260</v>
      </c>
      <c r="N723">
        <v>42</v>
      </c>
      <c r="O723">
        <v>1</v>
      </c>
      <c r="P723">
        <v>3</v>
      </c>
      <c r="Q723" t="s">
        <v>3114</v>
      </c>
      <c r="R723" t="s">
        <v>36</v>
      </c>
      <c r="S723" s="2">
        <v>4270.1000000000004</v>
      </c>
      <c r="T723" t="s">
        <v>80</v>
      </c>
      <c r="U723" t="s">
        <v>62</v>
      </c>
      <c r="V723" t="s">
        <v>62</v>
      </c>
      <c r="W723" t="s">
        <v>39</v>
      </c>
      <c r="X723" t="s">
        <v>52</v>
      </c>
      <c r="Y723" t="s">
        <v>39</v>
      </c>
      <c r="Z723" t="s">
        <v>39</v>
      </c>
      <c r="AA723" t="s">
        <v>39</v>
      </c>
      <c r="AB723">
        <f>IF(datos_transformados[[#This Row],[Cancelacion_reserva]]="Verdadero",1,0)</f>
        <v>1</v>
      </c>
      <c r="AC723">
        <v>8</v>
      </c>
      <c r="AD723">
        <v>0</v>
      </c>
      <c r="AE723" t="s">
        <v>3116</v>
      </c>
      <c r="AF723" t="s">
        <v>41</v>
      </c>
      <c r="AG723" t="s">
        <v>53</v>
      </c>
      <c r="AH723" t="s">
        <v>54</v>
      </c>
      <c r="AI723">
        <v>1</v>
      </c>
      <c r="AJ723">
        <v>9</v>
      </c>
      <c r="AK723">
        <v>11</v>
      </c>
      <c r="AL723">
        <v>10</v>
      </c>
      <c r="AM723" t="s">
        <v>44</v>
      </c>
      <c r="AN723" t="s">
        <v>3116</v>
      </c>
      <c r="AO723" t="s">
        <v>41</v>
      </c>
      <c r="AP723">
        <v>4</v>
      </c>
      <c r="AQ723" t="s">
        <v>39</v>
      </c>
      <c r="AR723" t="s">
        <v>46</v>
      </c>
      <c r="AS723" s="1">
        <v>1423.37</v>
      </c>
      <c r="AT723" s="2">
        <v>4270.1000000000004</v>
      </c>
    </row>
    <row r="724" spans="1:46" x14ac:dyDescent="0.25">
      <c r="A724" t="s">
        <v>2252</v>
      </c>
      <c r="B724" t="s">
        <v>2253</v>
      </c>
      <c r="C724">
        <v>51</v>
      </c>
      <c r="D724" t="s">
        <v>3125</v>
      </c>
      <c r="E724" t="s">
        <v>97</v>
      </c>
      <c r="F724" t="s">
        <v>85</v>
      </c>
      <c r="G724" t="s">
        <v>85</v>
      </c>
      <c r="H724" t="s">
        <v>3113</v>
      </c>
      <c r="I724" t="s">
        <v>34</v>
      </c>
      <c r="J724" t="s">
        <v>2254</v>
      </c>
      <c r="K724" s="3">
        <v>45372</v>
      </c>
      <c r="L724" s="3">
        <v>45655</v>
      </c>
      <c r="M724">
        <v>80</v>
      </c>
      <c r="N724">
        <v>283</v>
      </c>
      <c r="O724">
        <v>2</v>
      </c>
      <c r="P724">
        <v>2</v>
      </c>
      <c r="Q724" t="s">
        <v>3114</v>
      </c>
      <c r="R724" t="s">
        <v>36</v>
      </c>
      <c r="S724" s="2">
        <v>17094.599999999999</v>
      </c>
      <c r="T724" t="s">
        <v>37</v>
      </c>
      <c r="U724" t="s">
        <v>3115</v>
      </c>
      <c r="V724" t="s">
        <v>38</v>
      </c>
      <c r="W724" t="s">
        <v>39</v>
      </c>
      <c r="X724" t="s">
        <v>52</v>
      </c>
      <c r="Y724" t="s">
        <v>39</v>
      </c>
      <c r="Z724" t="s">
        <v>39</v>
      </c>
      <c r="AA724" t="s">
        <v>39</v>
      </c>
      <c r="AB724">
        <f>IF(datos_transformados[[#This Row],[Cancelacion_reserva]]="Verdadero",1,0)</f>
        <v>0</v>
      </c>
      <c r="AC724">
        <v>9</v>
      </c>
      <c r="AD724">
        <v>1</v>
      </c>
      <c r="AE724" t="s">
        <v>3116</v>
      </c>
      <c r="AF724" t="s">
        <v>41</v>
      </c>
      <c r="AG724" t="s">
        <v>42</v>
      </c>
      <c r="AH724" t="s">
        <v>104</v>
      </c>
      <c r="AI724">
        <v>12</v>
      </c>
      <c r="AJ724">
        <v>3</v>
      </c>
      <c r="AK724">
        <v>3</v>
      </c>
      <c r="AL724">
        <v>12</v>
      </c>
      <c r="AM724" t="s">
        <v>55</v>
      </c>
      <c r="AN724" t="s">
        <v>3123</v>
      </c>
      <c r="AO724" t="s">
        <v>88</v>
      </c>
      <c r="AP724">
        <v>4</v>
      </c>
      <c r="AQ724" t="s">
        <v>99</v>
      </c>
      <c r="AR724" t="s">
        <v>146</v>
      </c>
      <c r="AS724" s="1">
        <v>8547.2999999999993</v>
      </c>
      <c r="AT724" s="2">
        <v>8547.2999999999993</v>
      </c>
    </row>
    <row r="725" spans="1:46" x14ac:dyDescent="0.25">
      <c r="A725" t="s">
        <v>2255</v>
      </c>
      <c r="B725" t="s">
        <v>2256</v>
      </c>
      <c r="C725">
        <v>45</v>
      </c>
      <c r="D725" t="s">
        <v>3125</v>
      </c>
      <c r="E725" t="s">
        <v>97</v>
      </c>
      <c r="F725" t="s">
        <v>3121</v>
      </c>
      <c r="G725" t="s">
        <v>78</v>
      </c>
      <c r="H725" t="s">
        <v>3113</v>
      </c>
      <c r="I725" t="s">
        <v>34</v>
      </c>
      <c r="J725" t="s">
        <v>2257</v>
      </c>
      <c r="K725" s="3">
        <v>45392</v>
      </c>
      <c r="L725" s="3">
        <v>45445</v>
      </c>
      <c r="M725">
        <v>133</v>
      </c>
      <c r="N725">
        <v>53</v>
      </c>
      <c r="O725">
        <v>6</v>
      </c>
      <c r="P725">
        <v>1</v>
      </c>
      <c r="Q725" t="s">
        <v>61</v>
      </c>
      <c r="R725" t="s">
        <v>61</v>
      </c>
      <c r="S725" s="2">
        <v>1699.4</v>
      </c>
      <c r="T725" t="s">
        <v>37</v>
      </c>
      <c r="U725" t="s">
        <v>87</v>
      </c>
      <c r="V725" t="s">
        <v>87</v>
      </c>
      <c r="W725" t="s">
        <v>63</v>
      </c>
      <c r="X725" t="s">
        <v>40</v>
      </c>
      <c r="Y725" t="s">
        <v>3127</v>
      </c>
      <c r="Z725" t="s">
        <v>3127</v>
      </c>
      <c r="AA725" t="s">
        <v>130</v>
      </c>
      <c r="AB725">
        <f>IF(datos_transformados[[#This Row],[Cancelacion_reserva]]="Verdadero",1,0)</f>
        <v>0</v>
      </c>
      <c r="AC725">
        <v>6</v>
      </c>
      <c r="AD725">
        <v>5</v>
      </c>
      <c r="AE725" t="s">
        <v>3116</v>
      </c>
      <c r="AF725" t="s">
        <v>41</v>
      </c>
      <c r="AG725" t="s">
        <v>82</v>
      </c>
      <c r="AH725" t="s">
        <v>104</v>
      </c>
      <c r="AI725">
        <v>12</v>
      </c>
      <c r="AJ725">
        <v>4</v>
      </c>
      <c r="AK725">
        <v>7</v>
      </c>
      <c r="AL725">
        <v>6</v>
      </c>
      <c r="AM725" t="s">
        <v>44</v>
      </c>
      <c r="AN725" t="s">
        <v>3123</v>
      </c>
      <c r="AO725" t="s">
        <v>88</v>
      </c>
      <c r="AP725">
        <v>5</v>
      </c>
      <c r="AQ725" t="s">
        <v>165</v>
      </c>
      <c r="AR725" t="s">
        <v>94</v>
      </c>
      <c r="AS725" s="1">
        <v>1699.4</v>
      </c>
      <c r="AT725" s="2">
        <v>283.23</v>
      </c>
    </row>
    <row r="726" spans="1:46" x14ac:dyDescent="0.25">
      <c r="A726" t="s">
        <v>2258</v>
      </c>
      <c r="B726" t="s">
        <v>2259</v>
      </c>
      <c r="C726">
        <v>40</v>
      </c>
      <c r="D726" t="s">
        <v>3111</v>
      </c>
      <c r="E726" t="s">
        <v>32</v>
      </c>
      <c r="F726" t="s">
        <v>3120</v>
      </c>
      <c r="G726" t="s">
        <v>70</v>
      </c>
      <c r="H726" t="s">
        <v>34</v>
      </c>
      <c r="I726" t="s">
        <v>34</v>
      </c>
      <c r="J726" t="s">
        <v>2260</v>
      </c>
      <c r="K726" s="3">
        <v>45349</v>
      </c>
      <c r="L726" s="3">
        <v>45579</v>
      </c>
      <c r="M726">
        <v>223</v>
      </c>
      <c r="N726">
        <v>230</v>
      </c>
      <c r="O726">
        <v>13</v>
      </c>
      <c r="P726">
        <v>3</v>
      </c>
      <c r="Q726" t="s">
        <v>72</v>
      </c>
      <c r="R726" t="s">
        <v>72</v>
      </c>
      <c r="S726" s="2">
        <v>6676.3</v>
      </c>
      <c r="T726" t="s">
        <v>37</v>
      </c>
      <c r="U726" t="s">
        <v>3115</v>
      </c>
      <c r="V726" t="s">
        <v>38</v>
      </c>
      <c r="W726" t="s">
        <v>74</v>
      </c>
      <c r="X726" t="s">
        <v>64</v>
      </c>
      <c r="Y726" t="s">
        <v>39</v>
      </c>
      <c r="Z726" t="s">
        <v>39</v>
      </c>
      <c r="AA726" t="s">
        <v>39</v>
      </c>
      <c r="AB726">
        <f>IF(datos_transformados[[#This Row],[Cancelacion_reserva]]="Verdadero",1,0)</f>
        <v>0</v>
      </c>
      <c r="AC726">
        <v>2</v>
      </c>
      <c r="AD726">
        <v>12</v>
      </c>
      <c r="AE726" t="s">
        <v>3123</v>
      </c>
      <c r="AF726" t="s">
        <v>88</v>
      </c>
      <c r="AG726" t="s">
        <v>53</v>
      </c>
      <c r="AH726" t="s">
        <v>54</v>
      </c>
      <c r="AI726">
        <v>4</v>
      </c>
      <c r="AJ726">
        <v>2</v>
      </c>
      <c r="AK726">
        <v>8</v>
      </c>
      <c r="AL726">
        <v>10</v>
      </c>
      <c r="AM726" t="s">
        <v>44</v>
      </c>
      <c r="AN726" t="s">
        <v>3123</v>
      </c>
      <c r="AO726" t="s">
        <v>88</v>
      </c>
      <c r="AP726">
        <v>2</v>
      </c>
      <c r="AQ726" t="s">
        <v>45</v>
      </c>
      <c r="AR726" t="s">
        <v>94</v>
      </c>
      <c r="AS726" s="1">
        <v>2225.4299999999998</v>
      </c>
      <c r="AT726" s="2">
        <v>513.55999999999995</v>
      </c>
    </row>
    <row r="727" spans="1:46" x14ac:dyDescent="0.25">
      <c r="A727" t="s">
        <v>2261</v>
      </c>
      <c r="B727" t="s">
        <v>2262</v>
      </c>
      <c r="C727">
        <v>36</v>
      </c>
      <c r="D727" t="s">
        <v>3111</v>
      </c>
      <c r="E727" t="s">
        <v>32</v>
      </c>
      <c r="F727" t="s">
        <v>3120</v>
      </c>
      <c r="G727" t="s">
        <v>70</v>
      </c>
      <c r="H727" t="s">
        <v>3113</v>
      </c>
      <c r="I727" t="s">
        <v>34</v>
      </c>
      <c r="J727" t="s">
        <v>2263</v>
      </c>
      <c r="K727" s="3">
        <v>45444</v>
      </c>
      <c r="L727" s="3">
        <v>45617</v>
      </c>
      <c r="M727">
        <v>345</v>
      </c>
      <c r="N727">
        <v>173</v>
      </c>
      <c r="O727">
        <v>5</v>
      </c>
      <c r="P727">
        <v>1</v>
      </c>
      <c r="Q727" t="s">
        <v>72</v>
      </c>
      <c r="R727" t="s">
        <v>72</v>
      </c>
      <c r="S727" s="2">
        <v>8160.9</v>
      </c>
      <c r="T727" t="s">
        <v>73</v>
      </c>
      <c r="U727" t="s">
        <v>3115</v>
      </c>
      <c r="V727" t="s">
        <v>38</v>
      </c>
      <c r="W727" t="s">
        <v>74</v>
      </c>
      <c r="X727" t="s">
        <v>64</v>
      </c>
      <c r="Y727" t="s">
        <v>39</v>
      </c>
      <c r="Z727" t="s">
        <v>39</v>
      </c>
      <c r="AA727" t="s">
        <v>39</v>
      </c>
      <c r="AB727">
        <f>IF(datos_transformados[[#This Row],[Cancelacion_reserva]]="Verdadero",1,0)</f>
        <v>0</v>
      </c>
      <c r="AC727">
        <v>7</v>
      </c>
      <c r="AD727">
        <v>4</v>
      </c>
      <c r="AE727" t="s">
        <v>3123</v>
      </c>
      <c r="AF727" t="s">
        <v>88</v>
      </c>
      <c r="AG727" t="s">
        <v>82</v>
      </c>
      <c r="AH727" t="s">
        <v>43</v>
      </c>
      <c r="AI727">
        <v>3</v>
      </c>
      <c r="AJ727">
        <v>6</v>
      </c>
      <c r="AK727">
        <v>8</v>
      </c>
      <c r="AL727">
        <v>11</v>
      </c>
      <c r="AM727" t="s">
        <v>44</v>
      </c>
      <c r="AN727" t="s">
        <v>3123</v>
      </c>
      <c r="AO727" t="s">
        <v>88</v>
      </c>
      <c r="AP727">
        <v>4</v>
      </c>
      <c r="AQ727" t="s">
        <v>115</v>
      </c>
      <c r="AR727" t="s">
        <v>46</v>
      </c>
      <c r="AS727" s="1">
        <v>8160.9</v>
      </c>
      <c r="AT727" s="2">
        <v>1632.18</v>
      </c>
    </row>
    <row r="728" spans="1:46" x14ac:dyDescent="0.25">
      <c r="A728" t="s">
        <v>2264</v>
      </c>
      <c r="B728" t="s">
        <v>2265</v>
      </c>
      <c r="C728">
        <v>25</v>
      </c>
      <c r="D728" t="s">
        <v>3111</v>
      </c>
      <c r="E728" t="s">
        <v>32</v>
      </c>
      <c r="F728" t="s">
        <v>3117</v>
      </c>
      <c r="G728" t="s">
        <v>49</v>
      </c>
      <c r="H728" t="s">
        <v>34</v>
      </c>
      <c r="I728" t="s">
        <v>34</v>
      </c>
      <c r="J728" t="s">
        <v>2266</v>
      </c>
      <c r="K728" s="3">
        <v>45360</v>
      </c>
      <c r="L728" s="3">
        <v>45493</v>
      </c>
      <c r="M728">
        <v>133</v>
      </c>
      <c r="N728">
        <v>133</v>
      </c>
      <c r="O728">
        <v>9</v>
      </c>
      <c r="P728">
        <v>3</v>
      </c>
      <c r="Q728" t="s">
        <v>61</v>
      </c>
      <c r="R728" t="s">
        <v>61</v>
      </c>
      <c r="S728" s="2">
        <v>13219.6</v>
      </c>
      <c r="T728" t="s">
        <v>80</v>
      </c>
      <c r="U728" t="s">
        <v>3118</v>
      </c>
      <c r="V728" t="s">
        <v>51</v>
      </c>
      <c r="W728" t="s">
        <v>74</v>
      </c>
      <c r="X728" t="s">
        <v>40</v>
      </c>
      <c r="Y728" t="s">
        <v>39</v>
      </c>
      <c r="Z728" t="s">
        <v>120</v>
      </c>
      <c r="AA728" t="s">
        <v>120</v>
      </c>
      <c r="AB728">
        <f>IF(datos_transformados[[#This Row],[Cancelacion_reserva]]="Verdadero",1,0)</f>
        <v>1</v>
      </c>
      <c r="AC728">
        <v>9</v>
      </c>
      <c r="AD728">
        <v>8</v>
      </c>
      <c r="AE728" t="s">
        <v>3123</v>
      </c>
      <c r="AF728" t="s">
        <v>88</v>
      </c>
      <c r="AG728" t="s">
        <v>82</v>
      </c>
      <c r="AH728" t="s">
        <v>104</v>
      </c>
      <c r="AI728">
        <v>6</v>
      </c>
      <c r="AJ728">
        <v>3</v>
      </c>
      <c r="AK728">
        <v>3</v>
      </c>
      <c r="AL728">
        <v>7</v>
      </c>
      <c r="AM728" t="s">
        <v>44</v>
      </c>
      <c r="AN728" t="s">
        <v>3116</v>
      </c>
      <c r="AO728" t="s">
        <v>41</v>
      </c>
      <c r="AP728">
        <v>3</v>
      </c>
      <c r="AQ728" t="s">
        <v>45</v>
      </c>
      <c r="AR728" t="s">
        <v>67</v>
      </c>
      <c r="AS728" s="1">
        <v>4406.53</v>
      </c>
      <c r="AT728" s="2">
        <v>1468.84</v>
      </c>
    </row>
    <row r="729" spans="1:46" x14ac:dyDescent="0.25">
      <c r="A729" t="s">
        <v>2267</v>
      </c>
      <c r="B729" t="s">
        <v>2268</v>
      </c>
      <c r="C729">
        <v>51</v>
      </c>
      <c r="D729" t="s">
        <v>3119</v>
      </c>
      <c r="E729" t="s">
        <v>58</v>
      </c>
      <c r="F729" t="s">
        <v>59</v>
      </c>
      <c r="G729" t="s">
        <v>59</v>
      </c>
      <c r="H729" t="s">
        <v>91</v>
      </c>
      <c r="I729" t="s">
        <v>91</v>
      </c>
      <c r="J729" t="s">
        <v>2269</v>
      </c>
      <c r="K729" s="3">
        <v>45350</v>
      </c>
      <c r="L729" s="3">
        <v>45398</v>
      </c>
      <c r="M729">
        <v>35</v>
      </c>
      <c r="N729">
        <v>48</v>
      </c>
      <c r="O729">
        <v>9</v>
      </c>
      <c r="P729">
        <v>1</v>
      </c>
      <c r="Q729" t="s">
        <v>3114</v>
      </c>
      <c r="R729" t="s">
        <v>36</v>
      </c>
      <c r="S729" s="2">
        <v>16385.7</v>
      </c>
      <c r="T729" t="s">
        <v>80</v>
      </c>
      <c r="U729" t="s">
        <v>3124</v>
      </c>
      <c r="V729" t="s">
        <v>93</v>
      </c>
      <c r="W729" t="s">
        <v>39</v>
      </c>
      <c r="X729" t="s">
        <v>40</v>
      </c>
      <c r="Y729" t="s">
        <v>39</v>
      </c>
      <c r="Z729" t="s">
        <v>39</v>
      </c>
      <c r="AA729" t="s">
        <v>39</v>
      </c>
      <c r="AB729">
        <f>IF(datos_transformados[[#This Row],[Cancelacion_reserva]]="Verdadero",1,0)</f>
        <v>0</v>
      </c>
      <c r="AC729">
        <v>1</v>
      </c>
      <c r="AD729">
        <v>8</v>
      </c>
      <c r="AE729" t="s">
        <v>3116</v>
      </c>
      <c r="AF729" t="s">
        <v>41</v>
      </c>
      <c r="AG729" t="s">
        <v>53</v>
      </c>
      <c r="AH729" t="s">
        <v>104</v>
      </c>
      <c r="AI729">
        <v>7</v>
      </c>
      <c r="AJ729">
        <v>2</v>
      </c>
      <c r="AK729">
        <v>5</v>
      </c>
      <c r="AL729">
        <v>4</v>
      </c>
      <c r="AM729" t="s">
        <v>55</v>
      </c>
      <c r="AN729" t="s">
        <v>3123</v>
      </c>
      <c r="AO729" t="s">
        <v>88</v>
      </c>
      <c r="AP729">
        <v>1</v>
      </c>
      <c r="AQ729" t="s">
        <v>66</v>
      </c>
      <c r="AR729" t="s">
        <v>146</v>
      </c>
      <c r="AS729" s="1">
        <v>16385.7</v>
      </c>
      <c r="AT729" s="2">
        <v>1820.63</v>
      </c>
    </row>
    <row r="730" spans="1:46" x14ac:dyDescent="0.25">
      <c r="A730" t="s">
        <v>2270</v>
      </c>
      <c r="B730" t="s">
        <v>2271</v>
      </c>
      <c r="C730">
        <v>40</v>
      </c>
      <c r="D730" t="s">
        <v>3125</v>
      </c>
      <c r="E730" t="s">
        <v>97</v>
      </c>
      <c r="F730" t="s">
        <v>3112</v>
      </c>
      <c r="G730" t="s">
        <v>33</v>
      </c>
      <c r="H730" t="s">
        <v>91</v>
      </c>
      <c r="I730" t="s">
        <v>91</v>
      </c>
      <c r="J730" t="s">
        <v>2272</v>
      </c>
      <c r="K730" s="3">
        <v>45333</v>
      </c>
      <c r="L730" s="3">
        <v>45403</v>
      </c>
      <c r="M730">
        <v>270</v>
      </c>
      <c r="N730">
        <v>70</v>
      </c>
      <c r="O730">
        <v>6</v>
      </c>
      <c r="P730">
        <v>1</v>
      </c>
      <c r="Q730" t="s">
        <v>61</v>
      </c>
      <c r="R730" t="s">
        <v>61</v>
      </c>
      <c r="S730" s="2">
        <v>5123.6000000000004</v>
      </c>
      <c r="T730" t="s">
        <v>80</v>
      </c>
      <c r="U730" t="s">
        <v>3118</v>
      </c>
      <c r="V730" t="s">
        <v>51</v>
      </c>
      <c r="W730" t="s">
        <v>103</v>
      </c>
      <c r="X730" t="s">
        <v>64</v>
      </c>
      <c r="Y730" t="s">
        <v>3127</v>
      </c>
      <c r="Z730" t="s">
        <v>3127</v>
      </c>
      <c r="AA730" t="s">
        <v>130</v>
      </c>
      <c r="AB730">
        <f>IF(datos_transformados[[#This Row],[Cancelacion_reserva]]="Verdadero",1,0)</f>
        <v>1</v>
      </c>
      <c r="AC730">
        <v>5</v>
      </c>
      <c r="AD730">
        <v>5</v>
      </c>
      <c r="AE730" t="s">
        <v>3116</v>
      </c>
      <c r="AF730" t="s">
        <v>41</v>
      </c>
      <c r="AG730" t="s">
        <v>42</v>
      </c>
      <c r="AH730" t="s">
        <v>54</v>
      </c>
      <c r="AI730">
        <v>12</v>
      </c>
      <c r="AJ730">
        <v>2</v>
      </c>
      <c r="AK730">
        <v>9</v>
      </c>
      <c r="AL730">
        <v>4</v>
      </c>
      <c r="AM730" t="s">
        <v>44</v>
      </c>
      <c r="AN730" t="s">
        <v>3116</v>
      </c>
      <c r="AO730" t="s">
        <v>41</v>
      </c>
      <c r="AP730">
        <v>4</v>
      </c>
      <c r="AQ730" t="s">
        <v>39</v>
      </c>
      <c r="AR730" t="s">
        <v>94</v>
      </c>
      <c r="AS730" s="1">
        <v>5123.6000000000004</v>
      </c>
      <c r="AT730" s="2">
        <v>853.93</v>
      </c>
    </row>
    <row r="731" spans="1:46" x14ac:dyDescent="0.25">
      <c r="A731" t="s">
        <v>2273</v>
      </c>
      <c r="B731" t="s">
        <v>2274</v>
      </c>
      <c r="C731">
        <v>22</v>
      </c>
      <c r="D731" t="s">
        <v>3111</v>
      </c>
      <c r="E731" t="s">
        <v>32</v>
      </c>
      <c r="F731" t="s">
        <v>3117</v>
      </c>
      <c r="G731" t="s">
        <v>49</v>
      </c>
      <c r="H731" t="s">
        <v>34</v>
      </c>
      <c r="I731" t="s">
        <v>34</v>
      </c>
      <c r="J731" t="s">
        <v>2275</v>
      </c>
      <c r="K731" s="3">
        <v>45404</v>
      </c>
      <c r="L731" s="3">
        <v>45507</v>
      </c>
      <c r="M731">
        <v>100</v>
      </c>
      <c r="N731">
        <v>103</v>
      </c>
      <c r="O731">
        <v>11</v>
      </c>
      <c r="P731">
        <v>1</v>
      </c>
      <c r="Q731" t="s">
        <v>61</v>
      </c>
      <c r="R731" t="s">
        <v>61</v>
      </c>
      <c r="S731" s="2">
        <v>6364.8</v>
      </c>
      <c r="T731" t="s">
        <v>37</v>
      </c>
      <c r="U731" t="s">
        <v>119</v>
      </c>
      <c r="V731" t="s">
        <v>119</v>
      </c>
      <c r="W731" t="s">
        <v>103</v>
      </c>
      <c r="X731" t="s">
        <v>40</v>
      </c>
      <c r="Y731" t="s">
        <v>65</v>
      </c>
      <c r="Z731" t="s">
        <v>65</v>
      </c>
      <c r="AA731" t="s">
        <v>65</v>
      </c>
      <c r="AB731">
        <f>IF(datos_transformados[[#This Row],[Cancelacion_reserva]]="Verdadero",1,0)</f>
        <v>1</v>
      </c>
      <c r="AC731">
        <v>6</v>
      </c>
      <c r="AD731">
        <v>10</v>
      </c>
      <c r="AE731" t="s">
        <v>3116</v>
      </c>
      <c r="AF731" t="s">
        <v>41</v>
      </c>
      <c r="AG731" t="s">
        <v>42</v>
      </c>
      <c r="AH731" t="s">
        <v>43</v>
      </c>
      <c r="AI731">
        <v>7</v>
      </c>
      <c r="AJ731">
        <v>4</v>
      </c>
      <c r="AK731">
        <v>2</v>
      </c>
      <c r="AL731">
        <v>8</v>
      </c>
      <c r="AM731" t="s">
        <v>44</v>
      </c>
      <c r="AN731" t="s">
        <v>3116</v>
      </c>
      <c r="AO731" t="s">
        <v>41</v>
      </c>
      <c r="AP731">
        <v>2</v>
      </c>
      <c r="AQ731" t="s">
        <v>99</v>
      </c>
      <c r="AR731" t="s">
        <v>67</v>
      </c>
      <c r="AS731" s="1">
        <v>6364.8</v>
      </c>
      <c r="AT731" s="2">
        <v>578.62</v>
      </c>
    </row>
    <row r="732" spans="1:46" x14ac:dyDescent="0.25">
      <c r="A732" t="s">
        <v>2276</v>
      </c>
      <c r="B732" t="s">
        <v>2277</v>
      </c>
      <c r="C732">
        <v>30</v>
      </c>
      <c r="D732" t="s">
        <v>3111</v>
      </c>
      <c r="E732" t="s">
        <v>32</v>
      </c>
      <c r="F732" t="s">
        <v>3112</v>
      </c>
      <c r="G732" t="s">
        <v>33</v>
      </c>
      <c r="H732" t="s">
        <v>34</v>
      </c>
      <c r="I732" t="s">
        <v>34</v>
      </c>
      <c r="J732" t="s">
        <v>2278</v>
      </c>
      <c r="K732" s="3">
        <v>45349</v>
      </c>
      <c r="L732" s="3">
        <v>45509</v>
      </c>
      <c r="M732">
        <v>225</v>
      </c>
      <c r="N732">
        <v>160</v>
      </c>
      <c r="O732">
        <v>4</v>
      </c>
      <c r="P732">
        <v>3</v>
      </c>
      <c r="Q732" t="s">
        <v>72</v>
      </c>
      <c r="R732" t="s">
        <v>72</v>
      </c>
      <c r="S732" s="2">
        <v>15763.2</v>
      </c>
      <c r="T732" t="s">
        <v>37</v>
      </c>
      <c r="U732" t="s">
        <v>62</v>
      </c>
      <c r="V732" t="s">
        <v>62</v>
      </c>
      <c r="W732" t="s">
        <v>103</v>
      </c>
      <c r="X732" t="s">
        <v>52</v>
      </c>
      <c r="Y732" t="s">
        <v>39</v>
      </c>
      <c r="Z732" t="s">
        <v>39</v>
      </c>
      <c r="AA732" t="s">
        <v>39</v>
      </c>
      <c r="AB732">
        <f>IF(datos_transformados[[#This Row],[Cancelacion_reserva]]="Verdadero",1,0)</f>
        <v>1</v>
      </c>
      <c r="AC732">
        <v>1</v>
      </c>
      <c r="AD732">
        <v>3</v>
      </c>
      <c r="AE732" t="s">
        <v>3116</v>
      </c>
      <c r="AF732" t="s">
        <v>41</v>
      </c>
      <c r="AG732" t="s">
        <v>42</v>
      </c>
      <c r="AH732" t="s">
        <v>54</v>
      </c>
      <c r="AI732">
        <v>8</v>
      </c>
      <c r="AJ732">
        <v>2</v>
      </c>
      <c r="AK732">
        <v>6</v>
      </c>
      <c r="AL732">
        <v>8</v>
      </c>
      <c r="AM732" t="s">
        <v>44</v>
      </c>
      <c r="AN732" t="s">
        <v>3116</v>
      </c>
      <c r="AO732" t="s">
        <v>41</v>
      </c>
      <c r="AP732">
        <v>2</v>
      </c>
      <c r="AQ732" t="s">
        <v>39</v>
      </c>
      <c r="AR732" t="s">
        <v>46</v>
      </c>
      <c r="AS732" s="1">
        <v>5254.4</v>
      </c>
      <c r="AT732" s="2">
        <v>3940.8</v>
      </c>
    </row>
    <row r="733" spans="1:46" x14ac:dyDescent="0.25">
      <c r="A733" t="s">
        <v>2279</v>
      </c>
      <c r="B733" t="s">
        <v>2280</v>
      </c>
      <c r="C733">
        <v>47</v>
      </c>
      <c r="D733" t="s">
        <v>3111</v>
      </c>
      <c r="E733" t="s">
        <v>32</v>
      </c>
      <c r="F733" t="s">
        <v>3117</v>
      </c>
      <c r="G733" t="s">
        <v>49</v>
      </c>
      <c r="H733" t="s">
        <v>34</v>
      </c>
      <c r="I733" t="s">
        <v>34</v>
      </c>
      <c r="J733" t="s">
        <v>2281</v>
      </c>
      <c r="K733" s="3">
        <v>45456</v>
      </c>
      <c r="L733" s="3">
        <v>45636</v>
      </c>
      <c r="M733">
        <v>246</v>
      </c>
      <c r="N733">
        <v>180</v>
      </c>
      <c r="O733">
        <v>14</v>
      </c>
      <c r="P733">
        <v>3</v>
      </c>
      <c r="Q733" t="s">
        <v>61</v>
      </c>
      <c r="R733" t="s">
        <v>61</v>
      </c>
      <c r="S733" s="2">
        <v>11661.3</v>
      </c>
      <c r="T733" t="s">
        <v>73</v>
      </c>
      <c r="U733" t="s">
        <v>62</v>
      </c>
      <c r="V733" t="s">
        <v>62</v>
      </c>
      <c r="W733" t="s">
        <v>103</v>
      </c>
      <c r="X733" t="s">
        <v>40</v>
      </c>
      <c r="Y733" t="s">
        <v>39</v>
      </c>
      <c r="Z733" t="s">
        <v>120</v>
      </c>
      <c r="AA733" t="s">
        <v>120</v>
      </c>
      <c r="AB733">
        <f>IF(datos_transformados[[#This Row],[Cancelacion_reserva]]="Verdadero",1,0)</f>
        <v>0</v>
      </c>
      <c r="AC733">
        <v>2</v>
      </c>
      <c r="AD733">
        <v>13</v>
      </c>
      <c r="AE733" t="s">
        <v>3123</v>
      </c>
      <c r="AF733" t="s">
        <v>88</v>
      </c>
      <c r="AG733" t="s">
        <v>42</v>
      </c>
      <c r="AH733" t="s">
        <v>43</v>
      </c>
      <c r="AI733">
        <v>1</v>
      </c>
      <c r="AJ733">
        <v>6</v>
      </c>
      <c r="AK733">
        <v>1</v>
      </c>
      <c r="AL733">
        <v>12</v>
      </c>
      <c r="AM733" t="s">
        <v>44</v>
      </c>
      <c r="AN733" t="s">
        <v>3123</v>
      </c>
      <c r="AO733" t="s">
        <v>88</v>
      </c>
      <c r="AP733">
        <v>2</v>
      </c>
      <c r="AQ733" t="s">
        <v>66</v>
      </c>
      <c r="AR733" t="s">
        <v>94</v>
      </c>
      <c r="AS733" s="1">
        <v>3887.1</v>
      </c>
      <c r="AT733" s="2">
        <v>832.95</v>
      </c>
    </row>
    <row r="734" spans="1:46" x14ac:dyDescent="0.25">
      <c r="A734" t="s">
        <v>2282</v>
      </c>
      <c r="B734" t="s">
        <v>2283</v>
      </c>
      <c r="C734">
        <v>27</v>
      </c>
      <c r="D734" t="s">
        <v>3125</v>
      </c>
      <c r="E734" t="s">
        <v>97</v>
      </c>
      <c r="F734" t="s">
        <v>85</v>
      </c>
      <c r="G734" t="s">
        <v>85</v>
      </c>
      <c r="H734" t="s">
        <v>34</v>
      </c>
      <c r="I734" t="s">
        <v>34</v>
      </c>
      <c r="J734" t="s">
        <v>2284</v>
      </c>
      <c r="K734" s="3">
        <v>45343</v>
      </c>
      <c r="L734" s="3">
        <v>45483</v>
      </c>
      <c r="M734">
        <v>197</v>
      </c>
      <c r="N734">
        <v>140</v>
      </c>
      <c r="O734">
        <v>8</v>
      </c>
      <c r="P734">
        <v>2</v>
      </c>
      <c r="Q734" t="s">
        <v>3114</v>
      </c>
      <c r="R734" t="s">
        <v>36</v>
      </c>
      <c r="S734" s="2">
        <v>12978.8</v>
      </c>
      <c r="T734" t="s">
        <v>37</v>
      </c>
      <c r="U734" t="s">
        <v>62</v>
      </c>
      <c r="V734" t="s">
        <v>62</v>
      </c>
      <c r="W734" t="s">
        <v>39</v>
      </c>
      <c r="X734" t="s">
        <v>40</v>
      </c>
      <c r="Y734" t="s">
        <v>39</v>
      </c>
      <c r="Z734" t="s">
        <v>39</v>
      </c>
      <c r="AA734" t="s">
        <v>39</v>
      </c>
      <c r="AB734">
        <f>IF(datos_transformados[[#This Row],[Cancelacion_reserva]]="Verdadero",1,0)</f>
        <v>0</v>
      </c>
      <c r="AC734">
        <v>4</v>
      </c>
      <c r="AD734">
        <v>7</v>
      </c>
      <c r="AE734" t="s">
        <v>3116</v>
      </c>
      <c r="AF734" t="s">
        <v>41</v>
      </c>
      <c r="AG734" t="s">
        <v>53</v>
      </c>
      <c r="AH734" t="s">
        <v>104</v>
      </c>
      <c r="AI734">
        <v>12</v>
      </c>
      <c r="AJ734">
        <v>2</v>
      </c>
      <c r="AK734">
        <v>6</v>
      </c>
      <c r="AL734">
        <v>7</v>
      </c>
      <c r="AM734" t="s">
        <v>44</v>
      </c>
      <c r="AN734" t="s">
        <v>3123</v>
      </c>
      <c r="AO734" t="s">
        <v>88</v>
      </c>
      <c r="AP734">
        <v>2</v>
      </c>
      <c r="AQ734" t="s">
        <v>45</v>
      </c>
      <c r="AR734" t="s">
        <v>67</v>
      </c>
      <c r="AS734" s="1">
        <v>6489.4</v>
      </c>
      <c r="AT734" s="2">
        <v>1622.35</v>
      </c>
    </row>
    <row r="735" spans="1:46" x14ac:dyDescent="0.25">
      <c r="A735" t="s">
        <v>2285</v>
      </c>
      <c r="B735" t="s">
        <v>2286</v>
      </c>
      <c r="C735">
        <v>38</v>
      </c>
      <c r="D735" t="s">
        <v>3119</v>
      </c>
      <c r="E735" t="s">
        <v>58</v>
      </c>
      <c r="F735" t="s">
        <v>3112</v>
      </c>
      <c r="G735" t="s">
        <v>33</v>
      </c>
      <c r="H735" t="s">
        <v>3113</v>
      </c>
      <c r="I735" t="s">
        <v>34</v>
      </c>
      <c r="J735" t="s">
        <v>2287</v>
      </c>
      <c r="K735" s="3">
        <v>45502</v>
      </c>
      <c r="L735" s="3">
        <v>45639</v>
      </c>
      <c r="M735">
        <v>92</v>
      </c>
      <c r="N735">
        <v>137</v>
      </c>
      <c r="O735">
        <v>2</v>
      </c>
      <c r="P735">
        <v>1</v>
      </c>
      <c r="Q735" t="s">
        <v>61</v>
      </c>
      <c r="R735" t="s">
        <v>61</v>
      </c>
      <c r="S735" s="2">
        <v>408</v>
      </c>
      <c r="T735" t="s">
        <v>80</v>
      </c>
      <c r="U735" t="s">
        <v>3124</v>
      </c>
      <c r="V735" t="s">
        <v>93</v>
      </c>
      <c r="W735" t="s">
        <v>103</v>
      </c>
      <c r="X735" t="s">
        <v>40</v>
      </c>
      <c r="Y735" t="s">
        <v>3127</v>
      </c>
      <c r="Z735" t="s">
        <v>3127</v>
      </c>
      <c r="AA735" t="s">
        <v>130</v>
      </c>
      <c r="AB735">
        <f>IF(datos_transformados[[#This Row],[Cancelacion_reserva]]="Verdadero",1,0)</f>
        <v>1</v>
      </c>
      <c r="AC735">
        <v>7</v>
      </c>
      <c r="AD735">
        <v>1</v>
      </c>
      <c r="AE735" t="s">
        <v>3123</v>
      </c>
      <c r="AF735" t="s">
        <v>88</v>
      </c>
      <c r="AG735" t="s">
        <v>42</v>
      </c>
      <c r="AH735" t="s">
        <v>54</v>
      </c>
      <c r="AI735">
        <v>5</v>
      </c>
      <c r="AJ735">
        <v>7</v>
      </c>
      <c r="AK735">
        <v>7</v>
      </c>
      <c r="AL735">
        <v>12</v>
      </c>
      <c r="AM735" t="s">
        <v>55</v>
      </c>
      <c r="AN735" t="s">
        <v>3116</v>
      </c>
      <c r="AO735" t="s">
        <v>41</v>
      </c>
      <c r="AP735">
        <v>1</v>
      </c>
      <c r="AQ735" t="s">
        <v>66</v>
      </c>
      <c r="AR735" t="s">
        <v>46</v>
      </c>
      <c r="AS735" s="1">
        <v>408</v>
      </c>
      <c r="AT735" s="2">
        <v>204</v>
      </c>
    </row>
    <row r="736" spans="1:46" x14ac:dyDescent="0.25">
      <c r="A736" t="s">
        <v>2288</v>
      </c>
      <c r="B736" t="s">
        <v>2289</v>
      </c>
      <c r="C736">
        <v>31</v>
      </c>
      <c r="D736" t="s">
        <v>3111</v>
      </c>
      <c r="E736" t="s">
        <v>32</v>
      </c>
      <c r="F736" t="s">
        <v>3117</v>
      </c>
      <c r="G736" t="s">
        <v>49</v>
      </c>
      <c r="H736" t="s">
        <v>34</v>
      </c>
      <c r="I736" t="s">
        <v>34</v>
      </c>
      <c r="J736" t="s">
        <v>2290</v>
      </c>
      <c r="K736" s="3">
        <v>45438</v>
      </c>
      <c r="L736" s="3">
        <v>45612</v>
      </c>
      <c r="M736">
        <v>86</v>
      </c>
      <c r="N736">
        <v>174</v>
      </c>
      <c r="O736">
        <v>6</v>
      </c>
      <c r="P736">
        <v>4</v>
      </c>
      <c r="Q736" t="s">
        <v>3114</v>
      </c>
      <c r="R736" t="s">
        <v>36</v>
      </c>
      <c r="S736" s="2">
        <v>6785.2</v>
      </c>
      <c r="T736" t="s">
        <v>73</v>
      </c>
      <c r="U736" t="s">
        <v>3122</v>
      </c>
      <c r="V736" t="s">
        <v>81</v>
      </c>
      <c r="W736" t="s">
        <v>39</v>
      </c>
      <c r="X736" t="s">
        <v>40</v>
      </c>
      <c r="Y736" t="s">
        <v>39</v>
      </c>
      <c r="Z736" t="s">
        <v>39</v>
      </c>
      <c r="AA736" t="s">
        <v>39</v>
      </c>
      <c r="AB736">
        <f>IF(datos_transformados[[#This Row],[Cancelacion_reserva]]="Verdadero",1,0)</f>
        <v>0</v>
      </c>
      <c r="AC736">
        <v>8</v>
      </c>
      <c r="AD736">
        <v>5</v>
      </c>
      <c r="AE736" t="s">
        <v>3123</v>
      </c>
      <c r="AF736" t="s">
        <v>88</v>
      </c>
      <c r="AG736" t="s">
        <v>53</v>
      </c>
      <c r="AH736" t="s">
        <v>104</v>
      </c>
      <c r="AI736">
        <v>12</v>
      </c>
      <c r="AJ736">
        <v>5</v>
      </c>
      <c r="AK736">
        <v>8</v>
      </c>
      <c r="AL736">
        <v>11</v>
      </c>
      <c r="AM736" t="s">
        <v>44</v>
      </c>
      <c r="AN736" t="s">
        <v>3123</v>
      </c>
      <c r="AO736" t="s">
        <v>88</v>
      </c>
      <c r="AP736">
        <v>2</v>
      </c>
      <c r="AQ736" t="s">
        <v>45</v>
      </c>
      <c r="AR736" t="s">
        <v>46</v>
      </c>
      <c r="AS736" s="1">
        <v>1696.3</v>
      </c>
      <c r="AT736" s="2">
        <v>1130.8699999999999</v>
      </c>
    </row>
    <row r="737" spans="1:46" x14ac:dyDescent="0.25">
      <c r="A737" t="s">
        <v>2291</v>
      </c>
      <c r="B737" t="s">
        <v>2292</v>
      </c>
      <c r="C737">
        <v>45</v>
      </c>
      <c r="D737" t="s">
        <v>3119</v>
      </c>
      <c r="E737" t="s">
        <v>58</v>
      </c>
      <c r="F737" t="s">
        <v>3120</v>
      </c>
      <c r="G737" t="s">
        <v>70</v>
      </c>
      <c r="H737" t="s">
        <v>91</v>
      </c>
      <c r="I737" t="s">
        <v>91</v>
      </c>
      <c r="J737" t="s">
        <v>2293</v>
      </c>
      <c r="K737" s="3">
        <v>45346</v>
      </c>
      <c r="L737" s="3">
        <v>45543</v>
      </c>
      <c r="M737">
        <v>344</v>
      </c>
      <c r="N737">
        <v>197</v>
      </c>
      <c r="O737">
        <v>5</v>
      </c>
      <c r="P737">
        <v>2</v>
      </c>
      <c r="Q737" t="s">
        <v>72</v>
      </c>
      <c r="R737" t="s">
        <v>72</v>
      </c>
      <c r="S737" s="2">
        <v>7398.7</v>
      </c>
      <c r="T737" t="s">
        <v>80</v>
      </c>
      <c r="U737" t="s">
        <v>3115</v>
      </c>
      <c r="V737" t="s">
        <v>38</v>
      </c>
      <c r="W737" t="s">
        <v>74</v>
      </c>
      <c r="X737" t="s">
        <v>40</v>
      </c>
      <c r="Y737" t="s">
        <v>39</v>
      </c>
      <c r="Z737" t="s">
        <v>39</v>
      </c>
      <c r="AA737" t="s">
        <v>39</v>
      </c>
      <c r="AB737">
        <f>IF(datos_transformados[[#This Row],[Cancelacion_reserva]]="Verdadero",1,0)</f>
        <v>1</v>
      </c>
      <c r="AC737">
        <v>6</v>
      </c>
      <c r="AD737">
        <v>4</v>
      </c>
      <c r="AE737" t="s">
        <v>3123</v>
      </c>
      <c r="AF737" t="s">
        <v>88</v>
      </c>
      <c r="AG737" t="s">
        <v>42</v>
      </c>
      <c r="AH737" t="s">
        <v>54</v>
      </c>
      <c r="AI737">
        <v>1</v>
      </c>
      <c r="AJ737">
        <v>2</v>
      </c>
      <c r="AK737">
        <v>10</v>
      </c>
      <c r="AL737">
        <v>9</v>
      </c>
      <c r="AM737" t="s">
        <v>44</v>
      </c>
      <c r="AN737" t="s">
        <v>3116</v>
      </c>
      <c r="AO737" t="s">
        <v>41</v>
      </c>
      <c r="AP737">
        <v>3</v>
      </c>
      <c r="AQ737" t="s">
        <v>45</v>
      </c>
      <c r="AR737" t="s">
        <v>94</v>
      </c>
      <c r="AS737" s="1">
        <v>3699.35</v>
      </c>
      <c r="AT737" s="2">
        <v>1479.74</v>
      </c>
    </row>
    <row r="738" spans="1:46" x14ac:dyDescent="0.25">
      <c r="A738" t="s">
        <v>2294</v>
      </c>
      <c r="B738" t="s">
        <v>2295</v>
      </c>
      <c r="C738">
        <v>41</v>
      </c>
      <c r="D738" t="s">
        <v>3111</v>
      </c>
      <c r="E738" t="s">
        <v>32</v>
      </c>
      <c r="F738" t="s">
        <v>3121</v>
      </c>
      <c r="G738" t="s">
        <v>78</v>
      </c>
      <c r="H738" t="s">
        <v>34</v>
      </c>
      <c r="I738" t="s">
        <v>34</v>
      </c>
      <c r="J738" t="s">
        <v>2296</v>
      </c>
      <c r="K738" s="3">
        <v>45351</v>
      </c>
      <c r="L738" s="3">
        <v>45564</v>
      </c>
      <c r="M738">
        <v>34</v>
      </c>
      <c r="N738">
        <v>213</v>
      </c>
      <c r="O738">
        <v>12</v>
      </c>
      <c r="P738">
        <v>3</v>
      </c>
      <c r="Q738" t="s">
        <v>61</v>
      </c>
      <c r="R738" t="s">
        <v>61</v>
      </c>
      <c r="S738" s="2">
        <v>6720.5</v>
      </c>
      <c r="T738" t="s">
        <v>73</v>
      </c>
      <c r="U738" t="s">
        <v>3115</v>
      </c>
      <c r="V738" t="s">
        <v>38</v>
      </c>
      <c r="W738" t="s">
        <v>74</v>
      </c>
      <c r="X738" t="s">
        <v>40</v>
      </c>
      <c r="Y738" t="s">
        <v>39</v>
      </c>
      <c r="Z738" t="s">
        <v>120</v>
      </c>
      <c r="AA738" t="s">
        <v>120</v>
      </c>
      <c r="AB738">
        <f>IF(datos_transformados[[#This Row],[Cancelacion_reserva]]="Verdadero",1,0)</f>
        <v>0</v>
      </c>
      <c r="AC738">
        <v>3</v>
      </c>
      <c r="AD738">
        <v>11</v>
      </c>
      <c r="AE738" t="s">
        <v>3123</v>
      </c>
      <c r="AF738" t="s">
        <v>88</v>
      </c>
      <c r="AG738" t="s">
        <v>82</v>
      </c>
      <c r="AH738" t="s">
        <v>43</v>
      </c>
      <c r="AI738">
        <v>3</v>
      </c>
      <c r="AJ738">
        <v>2</v>
      </c>
      <c r="AK738">
        <v>6</v>
      </c>
      <c r="AL738">
        <v>9</v>
      </c>
      <c r="AM738" t="s">
        <v>55</v>
      </c>
      <c r="AN738" t="s">
        <v>3123</v>
      </c>
      <c r="AO738" t="s">
        <v>88</v>
      </c>
      <c r="AP738">
        <v>5</v>
      </c>
      <c r="AQ738" t="s">
        <v>99</v>
      </c>
      <c r="AR738" t="s">
        <v>94</v>
      </c>
      <c r="AS738" s="1">
        <v>2240.17</v>
      </c>
      <c r="AT738" s="2">
        <v>560.04</v>
      </c>
    </row>
    <row r="739" spans="1:46" x14ac:dyDescent="0.25">
      <c r="A739" t="s">
        <v>2297</v>
      </c>
      <c r="B739" t="s">
        <v>2298</v>
      </c>
      <c r="C739">
        <v>33</v>
      </c>
      <c r="D739" t="s">
        <v>3125</v>
      </c>
      <c r="E739" t="s">
        <v>97</v>
      </c>
      <c r="F739" t="s">
        <v>85</v>
      </c>
      <c r="G739" t="s">
        <v>85</v>
      </c>
      <c r="H739" t="s">
        <v>91</v>
      </c>
      <c r="I739" t="s">
        <v>91</v>
      </c>
      <c r="J739" t="s">
        <v>2299</v>
      </c>
      <c r="K739" s="3">
        <v>45324</v>
      </c>
      <c r="L739" s="3">
        <v>45471</v>
      </c>
      <c r="M739">
        <v>320</v>
      </c>
      <c r="N739">
        <v>147</v>
      </c>
      <c r="O739">
        <v>8</v>
      </c>
      <c r="P739">
        <v>3</v>
      </c>
      <c r="Q739" t="s">
        <v>3114</v>
      </c>
      <c r="R739" t="s">
        <v>36</v>
      </c>
      <c r="S739" s="2">
        <v>5737.8</v>
      </c>
      <c r="T739" t="s">
        <v>37</v>
      </c>
      <c r="U739" t="s">
        <v>119</v>
      </c>
      <c r="V739" t="s">
        <v>119</v>
      </c>
      <c r="W739" t="s">
        <v>39</v>
      </c>
      <c r="X739" t="s">
        <v>64</v>
      </c>
      <c r="Y739" t="s">
        <v>39</v>
      </c>
      <c r="Z739" t="s">
        <v>39</v>
      </c>
      <c r="AA739" t="s">
        <v>39</v>
      </c>
      <c r="AB739">
        <f>IF(datos_transformados[[#This Row],[Cancelacion_reserva]]="Verdadero",1,0)</f>
        <v>0</v>
      </c>
      <c r="AC739">
        <v>1</v>
      </c>
      <c r="AD739">
        <v>7</v>
      </c>
      <c r="AE739" t="s">
        <v>3123</v>
      </c>
      <c r="AF739" t="s">
        <v>88</v>
      </c>
      <c r="AG739" t="s">
        <v>53</v>
      </c>
      <c r="AH739" t="s">
        <v>104</v>
      </c>
      <c r="AI739">
        <v>7</v>
      </c>
      <c r="AJ739">
        <v>2</v>
      </c>
      <c r="AK739">
        <v>4</v>
      </c>
      <c r="AL739">
        <v>6</v>
      </c>
      <c r="AM739" t="s">
        <v>55</v>
      </c>
      <c r="AN739" t="s">
        <v>3123</v>
      </c>
      <c r="AO739" t="s">
        <v>88</v>
      </c>
      <c r="AP739">
        <v>3</v>
      </c>
      <c r="AQ739" t="s">
        <v>99</v>
      </c>
      <c r="AR739" t="s">
        <v>46</v>
      </c>
      <c r="AS739" s="1">
        <v>1912.6</v>
      </c>
      <c r="AT739" s="2">
        <v>717.23</v>
      </c>
    </row>
    <row r="740" spans="1:46" x14ac:dyDescent="0.25">
      <c r="A740" t="s">
        <v>2300</v>
      </c>
      <c r="B740" t="s">
        <v>2301</v>
      </c>
      <c r="C740">
        <v>57</v>
      </c>
      <c r="D740" t="s">
        <v>3111</v>
      </c>
      <c r="E740" t="s">
        <v>32</v>
      </c>
      <c r="F740" t="s">
        <v>3112</v>
      </c>
      <c r="G740" t="s">
        <v>33</v>
      </c>
      <c r="H740" t="s">
        <v>3113</v>
      </c>
      <c r="I740" t="s">
        <v>34</v>
      </c>
      <c r="J740" t="s">
        <v>2302</v>
      </c>
      <c r="K740" s="3">
        <v>45333</v>
      </c>
      <c r="L740" s="3">
        <v>45484</v>
      </c>
      <c r="M740">
        <v>19</v>
      </c>
      <c r="N740">
        <v>151</v>
      </c>
      <c r="O740">
        <v>5</v>
      </c>
      <c r="P740">
        <v>1</v>
      </c>
      <c r="Q740" t="s">
        <v>72</v>
      </c>
      <c r="R740" t="s">
        <v>72</v>
      </c>
      <c r="S740" s="2">
        <v>5440.2</v>
      </c>
      <c r="T740" t="s">
        <v>73</v>
      </c>
      <c r="U740" t="s">
        <v>119</v>
      </c>
      <c r="V740" t="s">
        <v>119</v>
      </c>
      <c r="W740" t="s">
        <v>63</v>
      </c>
      <c r="X740" t="s">
        <v>40</v>
      </c>
      <c r="Y740" t="s">
        <v>39</v>
      </c>
      <c r="Z740" t="s">
        <v>39</v>
      </c>
      <c r="AA740" t="s">
        <v>39</v>
      </c>
      <c r="AB740">
        <f>IF(datos_transformados[[#This Row],[Cancelacion_reserva]]="Verdadero",1,0)</f>
        <v>0</v>
      </c>
      <c r="AC740">
        <v>3</v>
      </c>
      <c r="AD740">
        <v>4</v>
      </c>
      <c r="AE740" t="s">
        <v>3116</v>
      </c>
      <c r="AF740" t="s">
        <v>41</v>
      </c>
      <c r="AG740" t="s">
        <v>42</v>
      </c>
      <c r="AH740" t="s">
        <v>104</v>
      </c>
      <c r="AI740">
        <v>2</v>
      </c>
      <c r="AJ740">
        <v>2</v>
      </c>
      <c r="AK740">
        <v>1</v>
      </c>
      <c r="AL740">
        <v>7</v>
      </c>
      <c r="AM740" t="s">
        <v>44</v>
      </c>
      <c r="AN740" t="s">
        <v>3123</v>
      </c>
      <c r="AO740" t="s">
        <v>88</v>
      </c>
      <c r="AP740">
        <v>4</v>
      </c>
      <c r="AQ740" t="s">
        <v>115</v>
      </c>
      <c r="AR740" t="s">
        <v>146</v>
      </c>
      <c r="AS740" s="1">
        <v>5440.2</v>
      </c>
      <c r="AT740" s="2">
        <v>1088.04</v>
      </c>
    </row>
    <row r="741" spans="1:46" x14ac:dyDescent="0.25">
      <c r="A741" t="s">
        <v>2303</v>
      </c>
      <c r="B741" t="s">
        <v>2304</v>
      </c>
      <c r="C741">
        <v>30</v>
      </c>
      <c r="D741" t="s">
        <v>3119</v>
      </c>
      <c r="E741" t="s">
        <v>58</v>
      </c>
      <c r="F741" t="s">
        <v>3117</v>
      </c>
      <c r="G741" t="s">
        <v>49</v>
      </c>
      <c r="H741" t="s">
        <v>91</v>
      </c>
      <c r="I741" t="s">
        <v>91</v>
      </c>
      <c r="J741" t="s">
        <v>2305</v>
      </c>
      <c r="K741" s="3">
        <v>45480</v>
      </c>
      <c r="L741" s="3">
        <v>45595</v>
      </c>
      <c r="M741">
        <v>127</v>
      </c>
      <c r="N741">
        <v>115</v>
      </c>
      <c r="O741">
        <v>6</v>
      </c>
      <c r="P741">
        <v>2</v>
      </c>
      <c r="Q741" t="s">
        <v>72</v>
      </c>
      <c r="R741" t="s">
        <v>72</v>
      </c>
      <c r="S741" s="2">
        <v>12537.3</v>
      </c>
      <c r="T741" t="s">
        <v>37</v>
      </c>
      <c r="U741" t="s">
        <v>62</v>
      </c>
      <c r="V741" t="s">
        <v>62</v>
      </c>
      <c r="W741" t="s">
        <v>63</v>
      </c>
      <c r="X741" t="s">
        <v>52</v>
      </c>
      <c r="Y741" t="s">
        <v>39</v>
      </c>
      <c r="Z741" t="s">
        <v>39</v>
      </c>
      <c r="AA741" t="s">
        <v>39</v>
      </c>
      <c r="AB741">
        <f>IF(datos_transformados[[#This Row],[Cancelacion_reserva]]="Verdadero",1,0)</f>
        <v>1</v>
      </c>
      <c r="AC741">
        <v>9</v>
      </c>
      <c r="AD741">
        <v>5</v>
      </c>
      <c r="AE741" t="s">
        <v>3116</v>
      </c>
      <c r="AF741" t="s">
        <v>41</v>
      </c>
      <c r="AG741" t="s">
        <v>53</v>
      </c>
      <c r="AH741" t="s">
        <v>104</v>
      </c>
      <c r="AI741">
        <v>3</v>
      </c>
      <c r="AJ741">
        <v>7</v>
      </c>
      <c r="AK741">
        <v>11</v>
      </c>
      <c r="AL741">
        <v>10</v>
      </c>
      <c r="AM741" t="s">
        <v>44</v>
      </c>
      <c r="AN741" t="s">
        <v>3116</v>
      </c>
      <c r="AO741" t="s">
        <v>41</v>
      </c>
      <c r="AP741">
        <v>4</v>
      </c>
      <c r="AQ741" t="s">
        <v>99</v>
      </c>
      <c r="AR741" t="s">
        <v>46</v>
      </c>
      <c r="AS741" s="1">
        <v>6268.65</v>
      </c>
      <c r="AT741" s="2">
        <v>2089.5500000000002</v>
      </c>
    </row>
    <row r="742" spans="1:46" x14ac:dyDescent="0.25">
      <c r="A742" t="s">
        <v>2306</v>
      </c>
      <c r="B742" t="s">
        <v>2307</v>
      </c>
      <c r="C742">
        <v>35</v>
      </c>
      <c r="D742" t="s">
        <v>3111</v>
      </c>
      <c r="E742" t="s">
        <v>32</v>
      </c>
      <c r="F742" t="s">
        <v>3120</v>
      </c>
      <c r="G742" t="s">
        <v>70</v>
      </c>
      <c r="H742" t="s">
        <v>34</v>
      </c>
      <c r="I742" t="s">
        <v>34</v>
      </c>
      <c r="J742" t="s">
        <v>2308</v>
      </c>
      <c r="K742" s="3">
        <v>45386</v>
      </c>
      <c r="L742" s="3">
        <v>45645</v>
      </c>
      <c r="M742">
        <v>263</v>
      </c>
      <c r="N742">
        <v>259</v>
      </c>
      <c r="O742">
        <v>1</v>
      </c>
      <c r="P742">
        <v>2</v>
      </c>
      <c r="Q742" t="s">
        <v>61</v>
      </c>
      <c r="R742" t="s">
        <v>61</v>
      </c>
      <c r="S742" s="2">
        <v>18888.599999999999</v>
      </c>
      <c r="T742" t="s">
        <v>37</v>
      </c>
      <c r="U742" t="s">
        <v>3115</v>
      </c>
      <c r="V742" t="s">
        <v>38</v>
      </c>
      <c r="W742" t="s">
        <v>103</v>
      </c>
      <c r="X742" t="s">
        <v>64</v>
      </c>
      <c r="Y742" t="s">
        <v>3127</v>
      </c>
      <c r="Z742" t="s">
        <v>3127</v>
      </c>
      <c r="AA742" t="s">
        <v>130</v>
      </c>
      <c r="AB742">
        <f>IF(datos_transformados[[#This Row],[Cancelacion_reserva]]="Verdadero",1,0)</f>
        <v>0</v>
      </c>
      <c r="AC742">
        <v>2</v>
      </c>
      <c r="AD742">
        <v>0</v>
      </c>
      <c r="AE742" t="s">
        <v>3116</v>
      </c>
      <c r="AF742" t="s">
        <v>41</v>
      </c>
      <c r="AG742" t="s">
        <v>42</v>
      </c>
      <c r="AH742" t="s">
        <v>54</v>
      </c>
      <c r="AI742">
        <v>4</v>
      </c>
      <c r="AJ742">
        <v>4</v>
      </c>
      <c r="AK742">
        <v>11</v>
      </c>
      <c r="AL742">
        <v>12</v>
      </c>
      <c r="AM742" t="s">
        <v>55</v>
      </c>
      <c r="AN742" t="s">
        <v>3123</v>
      </c>
      <c r="AO742" t="s">
        <v>88</v>
      </c>
      <c r="AP742">
        <v>4</v>
      </c>
      <c r="AQ742" t="s">
        <v>99</v>
      </c>
      <c r="AR742" t="s">
        <v>46</v>
      </c>
      <c r="AS742" s="1">
        <v>9444.2999999999993</v>
      </c>
      <c r="AT742" s="2">
        <v>18888.599999999999</v>
      </c>
    </row>
    <row r="743" spans="1:46" x14ac:dyDescent="0.25">
      <c r="A743" t="s">
        <v>2309</v>
      </c>
      <c r="B743" t="s">
        <v>2310</v>
      </c>
      <c r="C743">
        <v>36</v>
      </c>
      <c r="D743" t="s">
        <v>3119</v>
      </c>
      <c r="E743" t="s">
        <v>58</v>
      </c>
      <c r="F743" t="s">
        <v>3120</v>
      </c>
      <c r="G743" t="s">
        <v>70</v>
      </c>
      <c r="H743" t="s">
        <v>34</v>
      </c>
      <c r="I743" t="s">
        <v>34</v>
      </c>
      <c r="J743" t="s">
        <v>2311</v>
      </c>
      <c r="K743" s="3">
        <v>45410</v>
      </c>
      <c r="L743" s="3">
        <v>45557</v>
      </c>
      <c r="M743">
        <v>176</v>
      </c>
      <c r="N743">
        <v>147</v>
      </c>
      <c r="O743">
        <v>9</v>
      </c>
      <c r="P743">
        <v>2</v>
      </c>
      <c r="Q743" t="s">
        <v>3114</v>
      </c>
      <c r="R743" t="s">
        <v>36</v>
      </c>
      <c r="S743" s="2">
        <v>4776.8999999999996</v>
      </c>
      <c r="T743" t="s">
        <v>73</v>
      </c>
      <c r="U743" t="s">
        <v>3115</v>
      </c>
      <c r="V743" t="s">
        <v>38</v>
      </c>
      <c r="W743" t="s">
        <v>39</v>
      </c>
      <c r="X743" t="s">
        <v>64</v>
      </c>
      <c r="Y743" t="s">
        <v>39</v>
      </c>
      <c r="Z743" t="s">
        <v>39</v>
      </c>
      <c r="AA743" t="s">
        <v>39</v>
      </c>
      <c r="AB743">
        <f>IF(datos_transformados[[#This Row],[Cancelacion_reserva]]="Verdadero",1,0)</f>
        <v>0</v>
      </c>
      <c r="AC743">
        <v>5</v>
      </c>
      <c r="AD743">
        <v>8</v>
      </c>
      <c r="AE743" t="s">
        <v>3116</v>
      </c>
      <c r="AF743" t="s">
        <v>41</v>
      </c>
      <c r="AG743" t="s">
        <v>53</v>
      </c>
      <c r="AH743" t="s">
        <v>43</v>
      </c>
      <c r="AI743">
        <v>8</v>
      </c>
      <c r="AJ743">
        <v>4</v>
      </c>
      <c r="AK743">
        <v>10</v>
      </c>
      <c r="AL743">
        <v>9</v>
      </c>
      <c r="AM743" t="s">
        <v>55</v>
      </c>
      <c r="AN743" t="s">
        <v>3123</v>
      </c>
      <c r="AO743" t="s">
        <v>88</v>
      </c>
      <c r="AP743">
        <v>2</v>
      </c>
      <c r="AQ743" t="s">
        <v>45</v>
      </c>
      <c r="AR743" t="s">
        <v>46</v>
      </c>
      <c r="AS743" s="1">
        <v>2388.4499999999998</v>
      </c>
      <c r="AT743" s="2">
        <v>530.77</v>
      </c>
    </row>
    <row r="744" spans="1:46" x14ac:dyDescent="0.25">
      <c r="A744" t="s">
        <v>2312</v>
      </c>
      <c r="B744" t="s">
        <v>2313</v>
      </c>
      <c r="C744">
        <v>25</v>
      </c>
      <c r="D744" t="s">
        <v>3111</v>
      </c>
      <c r="E744" t="s">
        <v>32</v>
      </c>
      <c r="F744" t="s">
        <v>3120</v>
      </c>
      <c r="G744" t="s">
        <v>70</v>
      </c>
      <c r="H744" t="s">
        <v>34</v>
      </c>
      <c r="I744" t="s">
        <v>34</v>
      </c>
      <c r="J744" t="s">
        <v>2314</v>
      </c>
      <c r="K744" s="3">
        <v>45332</v>
      </c>
      <c r="L744" s="3">
        <v>45517</v>
      </c>
      <c r="M744">
        <v>41</v>
      </c>
      <c r="N744">
        <v>185</v>
      </c>
      <c r="O744">
        <v>14</v>
      </c>
      <c r="P744">
        <v>4</v>
      </c>
      <c r="Q744" t="s">
        <v>61</v>
      </c>
      <c r="R744" t="s">
        <v>61</v>
      </c>
      <c r="S744" s="2">
        <v>10996.8</v>
      </c>
      <c r="T744" t="s">
        <v>37</v>
      </c>
      <c r="U744" t="s">
        <v>87</v>
      </c>
      <c r="V744" t="s">
        <v>87</v>
      </c>
      <c r="W744" t="s">
        <v>74</v>
      </c>
      <c r="X744" t="s">
        <v>52</v>
      </c>
      <c r="Y744" t="s">
        <v>229</v>
      </c>
      <c r="Z744" t="s">
        <v>229</v>
      </c>
      <c r="AA744" t="s">
        <v>229</v>
      </c>
      <c r="AB744">
        <f>IF(datos_transformados[[#This Row],[Cancelacion_reserva]]="Verdadero",1,0)</f>
        <v>1</v>
      </c>
      <c r="AC744">
        <v>6</v>
      </c>
      <c r="AD744">
        <v>13</v>
      </c>
      <c r="AE744" t="s">
        <v>3116</v>
      </c>
      <c r="AF744" t="s">
        <v>41</v>
      </c>
      <c r="AG744" t="s">
        <v>53</v>
      </c>
      <c r="AH744" t="s">
        <v>54</v>
      </c>
      <c r="AI744">
        <v>12</v>
      </c>
      <c r="AJ744">
        <v>2</v>
      </c>
      <c r="AK744">
        <v>4</v>
      </c>
      <c r="AL744">
        <v>8</v>
      </c>
      <c r="AM744" t="s">
        <v>55</v>
      </c>
      <c r="AN744" t="s">
        <v>3116</v>
      </c>
      <c r="AO744" t="s">
        <v>41</v>
      </c>
      <c r="AP744">
        <v>2</v>
      </c>
      <c r="AQ744" t="s">
        <v>45</v>
      </c>
      <c r="AR744" t="s">
        <v>67</v>
      </c>
      <c r="AS744" s="1">
        <v>2749.2</v>
      </c>
      <c r="AT744" s="2">
        <v>785.49</v>
      </c>
    </row>
    <row r="745" spans="1:46" x14ac:dyDescent="0.25">
      <c r="A745" t="s">
        <v>2315</v>
      </c>
      <c r="B745" t="s">
        <v>2316</v>
      </c>
      <c r="C745">
        <v>36</v>
      </c>
      <c r="D745" t="s">
        <v>3119</v>
      </c>
      <c r="E745" t="s">
        <v>58</v>
      </c>
      <c r="F745" t="s">
        <v>3117</v>
      </c>
      <c r="G745" t="s">
        <v>49</v>
      </c>
      <c r="H745" t="s">
        <v>91</v>
      </c>
      <c r="I745" t="s">
        <v>91</v>
      </c>
      <c r="J745" t="s">
        <v>2317</v>
      </c>
      <c r="K745" s="3">
        <v>45410</v>
      </c>
      <c r="L745" s="3">
        <v>45473</v>
      </c>
      <c r="M745">
        <v>346</v>
      </c>
      <c r="N745">
        <v>63</v>
      </c>
      <c r="O745">
        <v>6</v>
      </c>
      <c r="P745">
        <v>3</v>
      </c>
      <c r="Q745" t="s">
        <v>61</v>
      </c>
      <c r="R745" t="s">
        <v>61</v>
      </c>
      <c r="S745" s="2">
        <v>7496.1</v>
      </c>
      <c r="T745" t="s">
        <v>37</v>
      </c>
      <c r="U745" t="s">
        <v>3118</v>
      </c>
      <c r="V745" t="s">
        <v>51</v>
      </c>
      <c r="W745" t="s">
        <v>74</v>
      </c>
      <c r="X745" t="s">
        <v>64</v>
      </c>
      <c r="Y745" t="s">
        <v>65</v>
      </c>
      <c r="Z745" t="s">
        <v>65</v>
      </c>
      <c r="AA745" t="s">
        <v>65</v>
      </c>
      <c r="AB745">
        <f>IF(datos_transformados[[#This Row],[Cancelacion_reserva]]="Verdadero",1,0)</f>
        <v>1</v>
      </c>
      <c r="AC745">
        <v>8</v>
      </c>
      <c r="AD745">
        <v>5</v>
      </c>
      <c r="AE745" t="s">
        <v>3123</v>
      </c>
      <c r="AF745" t="s">
        <v>88</v>
      </c>
      <c r="AG745" t="s">
        <v>53</v>
      </c>
      <c r="AH745" t="s">
        <v>54</v>
      </c>
      <c r="AI745">
        <v>11</v>
      </c>
      <c r="AJ745">
        <v>4</v>
      </c>
      <c r="AK745">
        <v>10</v>
      </c>
      <c r="AL745">
        <v>6</v>
      </c>
      <c r="AM745" t="s">
        <v>44</v>
      </c>
      <c r="AN745" t="s">
        <v>3116</v>
      </c>
      <c r="AO745" t="s">
        <v>41</v>
      </c>
      <c r="AP745">
        <v>4</v>
      </c>
      <c r="AQ745" t="s">
        <v>66</v>
      </c>
      <c r="AR745" t="s">
        <v>46</v>
      </c>
      <c r="AS745" s="1">
        <v>2498.6999999999998</v>
      </c>
      <c r="AT745" s="2">
        <v>1249.3499999999999</v>
      </c>
    </row>
    <row r="746" spans="1:46" x14ac:dyDescent="0.25">
      <c r="A746" t="s">
        <v>2318</v>
      </c>
      <c r="B746" t="s">
        <v>2319</v>
      </c>
      <c r="C746">
        <v>61</v>
      </c>
      <c r="D746" t="s">
        <v>3111</v>
      </c>
      <c r="E746" t="s">
        <v>32</v>
      </c>
      <c r="F746" t="s">
        <v>3126</v>
      </c>
      <c r="G746" t="s">
        <v>110</v>
      </c>
      <c r="H746" t="s">
        <v>34</v>
      </c>
      <c r="I746" t="s">
        <v>34</v>
      </c>
      <c r="J746" t="s">
        <v>2320</v>
      </c>
      <c r="K746" s="3">
        <v>45457</v>
      </c>
      <c r="L746" s="3">
        <v>45488</v>
      </c>
      <c r="M746">
        <v>154</v>
      </c>
      <c r="N746">
        <v>31</v>
      </c>
      <c r="O746">
        <v>10</v>
      </c>
      <c r="P746">
        <v>2</v>
      </c>
      <c r="Q746" t="s">
        <v>3114</v>
      </c>
      <c r="R746" t="s">
        <v>36</v>
      </c>
      <c r="S746" s="2">
        <v>18857.8</v>
      </c>
      <c r="T746" t="s">
        <v>80</v>
      </c>
      <c r="U746" t="s">
        <v>87</v>
      </c>
      <c r="V746" t="s">
        <v>87</v>
      </c>
      <c r="W746" t="s">
        <v>39</v>
      </c>
      <c r="X746" t="s">
        <v>64</v>
      </c>
      <c r="Y746" t="s">
        <v>39</v>
      </c>
      <c r="Z746" t="s">
        <v>39</v>
      </c>
      <c r="AA746" t="s">
        <v>39</v>
      </c>
      <c r="AB746">
        <f>IF(datos_transformados[[#This Row],[Cancelacion_reserva]]="Verdadero",1,0)</f>
        <v>1</v>
      </c>
      <c r="AC746">
        <v>3</v>
      </c>
      <c r="AD746">
        <v>9</v>
      </c>
      <c r="AE746" t="s">
        <v>3116</v>
      </c>
      <c r="AF746" t="s">
        <v>41</v>
      </c>
      <c r="AG746" t="s">
        <v>42</v>
      </c>
      <c r="AH746" t="s">
        <v>54</v>
      </c>
      <c r="AI746">
        <v>11</v>
      </c>
      <c r="AJ746">
        <v>6</v>
      </c>
      <c r="AK746">
        <v>7</v>
      </c>
      <c r="AL746">
        <v>7</v>
      </c>
      <c r="AM746" t="s">
        <v>44</v>
      </c>
      <c r="AN746" t="s">
        <v>3116</v>
      </c>
      <c r="AO746" t="s">
        <v>41</v>
      </c>
      <c r="AP746">
        <v>1</v>
      </c>
      <c r="AQ746" t="s">
        <v>66</v>
      </c>
      <c r="AR746" t="s">
        <v>146</v>
      </c>
      <c r="AS746" s="1">
        <v>9428.9</v>
      </c>
      <c r="AT746" s="2">
        <v>1885.78</v>
      </c>
    </row>
    <row r="747" spans="1:46" x14ac:dyDescent="0.25">
      <c r="A747" t="s">
        <v>2321</v>
      </c>
      <c r="B747" t="s">
        <v>2322</v>
      </c>
      <c r="C747">
        <v>52</v>
      </c>
      <c r="D747" t="s">
        <v>3119</v>
      </c>
      <c r="E747" t="s">
        <v>58</v>
      </c>
      <c r="F747" t="s">
        <v>85</v>
      </c>
      <c r="G747" t="s">
        <v>85</v>
      </c>
      <c r="H747" t="s">
        <v>91</v>
      </c>
      <c r="I747" t="s">
        <v>91</v>
      </c>
      <c r="J747" t="s">
        <v>2323</v>
      </c>
      <c r="K747" s="3">
        <v>45559</v>
      </c>
      <c r="L747" s="3">
        <v>45571</v>
      </c>
      <c r="M747">
        <v>347</v>
      </c>
      <c r="N747">
        <v>12</v>
      </c>
      <c r="O747">
        <v>7</v>
      </c>
      <c r="P747">
        <v>2</v>
      </c>
      <c r="Q747" t="s">
        <v>3114</v>
      </c>
      <c r="R747" t="s">
        <v>36</v>
      </c>
      <c r="S747" s="2">
        <v>19466.599999999999</v>
      </c>
      <c r="T747" t="s">
        <v>80</v>
      </c>
      <c r="U747" t="s">
        <v>62</v>
      </c>
      <c r="V747" t="s">
        <v>62</v>
      </c>
      <c r="W747" t="s">
        <v>39</v>
      </c>
      <c r="X747" t="s">
        <v>40</v>
      </c>
      <c r="Y747" t="s">
        <v>39</v>
      </c>
      <c r="Z747" t="s">
        <v>39</v>
      </c>
      <c r="AA747" t="s">
        <v>39</v>
      </c>
      <c r="AB747">
        <f>IF(datos_transformados[[#This Row],[Cancelacion_reserva]]="Verdadero",1,0)</f>
        <v>0</v>
      </c>
      <c r="AC747">
        <v>3</v>
      </c>
      <c r="AD747">
        <v>6</v>
      </c>
      <c r="AE747" t="s">
        <v>3123</v>
      </c>
      <c r="AF747" t="s">
        <v>88</v>
      </c>
      <c r="AG747" t="s">
        <v>53</v>
      </c>
      <c r="AH747" t="s">
        <v>43</v>
      </c>
      <c r="AI747">
        <v>6</v>
      </c>
      <c r="AJ747">
        <v>9</v>
      </c>
      <c r="AK747">
        <v>6</v>
      </c>
      <c r="AL747">
        <v>10</v>
      </c>
      <c r="AM747" t="s">
        <v>55</v>
      </c>
      <c r="AN747" t="s">
        <v>3123</v>
      </c>
      <c r="AO747" t="s">
        <v>88</v>
      </c>
      <c r="AP747">
        <v>3</v>
      </c>
      <c r="AQ747" t="s">
        <v>165</v>
      </c>
      <c r="AR747" t="s">
        <v>146</v>
      </c>
      <c r="AS747" s="1">
        <v>9733.2999999999993</v>
      </c>
      <c r="AT747" s="2">
        <v>2780.94</v>
      </c>
    </row>
    <row r="748" spans="1:46" x14ac:dyDescent="0.25">
      <c r="A748" t="s">
        <v>2324</v>
      </c>
      <c r="B748" t="s">
        <v>2325</v>
      </c>
      <c r="C748">
        <v>25</v>
      </c>
      <c r="D748" t="s">
        <v>3125</v>
      </c>
      <c r="E748" t="s">
        <v>97</v>
      </c>
      <c r="F748" t="s">
        <v>3121</v>
      </c>
      <c r="G748" t="s">
        <v>78</v>
      </c>
      <c r="H748" t="s">
        <v>34</v>
      </c>
      <c r="I748" t="s">
        <v>34</v>
      </c>
      <c r="J748" t="s">
        <v>2326</v>
      </c>
      <c r="K748" s="3">
        <v>45323</v>
      </c>
      <c r="L748" s="3">
        <v>45369</v>
      </c>
      <c r="M748">
        <v>66</v>
      </c>
      <c r="N748">
        <v>46</v>
      </c>
      <c r="O748">
        <v>7</v>
      </c>
      <c r="P748">
        <v>2</v>
      </c>
      <c r="Q748" t="s">
        <v>3114</v>
      </c>
      <c r="R748" t="s">
        <v>36</v>
      </c>
      <c r="S748" s="2">
        <v>1019.8</v>
      </c>
      <c r="T748" t="s">
        <v>80</v>
      </c>
      <c r="U748" t="s">
        <v>3124</v>
      </c>
      <c r="V748" t="s">
        <v>93</v>
      </c>
      <c r="W748" t="s">
        <v>39</v>
      </c>
      <c r="X748" t="s">
        <v>64</v>
      </c>
      <c r="Y748" t="s">
        <v>39</v>
      </c>
      <c r="Z748" t="s">
        <v>39</v>
      </c>
      <c r="AA748" t="s">
        <v>39</v>
      </c>
      <c r="AB748">
        <f>IF(datos_transformados[[#This Row],[Cancelacion_reserva]]="Verdadero",1,0)</f>
        <v>1</v>
      </c>
      <c r="AC748">
        <v>3</v>
      </c>
      <c r="AD748">
        <v>6</v>
      </c>
      <c r="AE748" t="s">
        <v>3116</v>
      </c>
      <c r="AF748" t="s">
        <v>41</v>
      </c>
      <c r="AG748" t="s">
        <v>82</v>
      </c>
      <c r="AH748" t="s">
        <v>104</v>
      </c>
      <c r="AI748">
        <v>4</v>
      </c>
      <c r="AJ748">
        <v>2</v>
      </c>
      <c r="AK748">
        <v>1</v>
      </c>
      <c r="AL748">
        <v>3</v>
      </c>
      <c r="AM748" t="s">
        <v>44</v>
      </c>
      <c r="AN748" t="s">
        <v>3116</v>
      </c>
      <c r="AO748" t="s">
        <v>41</v>
      </c>
      <c r="AP748">
        <v>5</v>
      </c>
      <c r="AQ748" t="s">
        <v>115</v>
      </c>
      <c r="AR748" t="s">
        <v>67</v>
      </c>
      <c r="AS748" s="1">
        <v>509.9</v>
      </c>
      <c r="AT748" s="2">
        <v>145.69</v>
      </c>
    </row>
    <row r="749" spans="1:46" x14ac:dyDescent="0.25">
      <c r="A749" t="s">
        <v>2327</v>
      </c>
      <c r="B749" t="s">
        <v>2328</v>
      </c>
      <c r="C749">
        <v>60</v>
      </c>
      <c r="D749" t="s">
        <v>3119</v>
      </c>
      <c r="E749" t="s">
        <v>58</v>
      </c>
      <c r="F749" t="s">
        <v>3121</v>
      </c>
      <c r="G749" t="s">
        <v>78</v>
      </c>
      <c r="H749" t="s">
        <v>34</v>
      </c>
      <c r="I749" t="s">
        <v>34</v>
      </c>
      <c r="J749" t="s">
        <v>2329</v>
      </c>
      <c r="K749" s="3">
        <v>45521</v>
      </c>
      <c r="L749" s="3">
        <v>45530</v>
      </c>
      <c r="M749">
        <v>166</v>
      </c>
      <c r="N749">
        <v>9</v>
      </c>
      <c r="O749">
        <v>12</v>
      </c>
      <c r="P749">
        <v>4</v>
      </c>
      <c r="Q749" t="s">
        <v>3114</v>
      </c>
      <c r="R749" t="s">
        <v>36</v>
      </c>
      <c r="S749" s="2">
        <v>11409.3</v>
      </c>
      <c r="T749" t="s">
        <v>37</v>
      </c>
      <c r="U749" t="s">
        <v>3115</v>
      </c>
      <c r="V749" t="s">
        <v>38</v>
      </c>
      <c r="W749" t="s">
        <v>39</v>
      </c>
      <c r="X749" t="s">
        <v>40</v>
      </c>
      <c r="Y749" t="s">
        <v>39</v>
      </c>
      <c r="Z749" t="s">
        <v>39</v>
      </c>
      <c r="AA749" t="s">
        <v>39</v>
      </c>
      <c r="AB749">
        <f>IF(datos_transformados[[#This Row],[Cancelacion_reserva]]="Verdadero",1,0)</f>
        <v>1</v>
      </c>
      <c r="AC749">
        <v>3</v>
      </c>
      <c r="AD749">
        <v>11</v>
      </c>
      <c r="AE749" t="s">
        <v>3123</v>
      </c>
      <c r="AF749" t="s">
        <v>88</v>
      </c>
      <c r="AG749" t="s">
        <v>53</v>
      </c>
      <c r="AH749" t="s">
        <v>54</v>
      </c>
      <c r="AI749">
        <v>1</v>
      </c>
      <c r="AJ749">
        <v>8</v>
      </c>
      <c r="AK749">
        <v>10</v>
      </c>
      <c r="AL749">
        <v>8</v>
      </c>
      <c r="AM749" t="s">
        <v>44</v>
      </c>
      <c r="AN749" t="s">
        <v>3116</v>
      </c>
      <c r="AO749" t="s">
        <v>41</v>
      </c>
      <c r="AP749">
        <v>5</v>
      </c>
      <c r="AQ749" t="s">
        <v>39</v>
      </c>
      <c r="AR749" t="s">
        <v>146</v>
      </c>
      <c r="AS749" s="1">
        <v>2852.33</v>
      </c>
      <c r="AT749" s="2">
        <v>950.78</v>
      </c>
    </row>
    <row r="750" spans="1:46" x14ac:dyDescent="0.25">
      <c r="A750" t="s">
        <v>2330</v>
      </c>
      <c r="B750" t="s">
        <v>2331</v>
      </c>
      <c r="C750">
        <v>53</v>
      </c>
      <c r="D750" t="s">
        <v>3119</v>
      </c>
      <c r="E750" t="s">
        <v>58</v>
      </c>
      <c r="F750" t="s">
        <v>3126</v>
      </c>
      <c r="G750" t="s">
        <v>110</v>
      </c>
      <c r="H750" t="s">
        <v>34</v>
      </c>
      <c r="I750" t="s">
        <v>34</v>
      </c>
      <c r="J750" t="s">
        <v>2332</v>
      </c>
      <c r="K750" s="3">
        <v>45436</v>
      </c>
      <c r="L750" s="3">
        <v>45609</v>
      </c>
      <c r="M750">
        <v>2</v>
      </c>
      <c r="N750">
        <v>173</v>
      </c>
      <c r="O750">
        <v>11</v>
      </c>
      <c r="P750">
        <v>1</v>
      </c>
      <c r="Q750" t="s">
        <v>3114</v>
      </c>
      <c r="R750" t="s">
        <v>36</v>
      </c>
      <c r="S750" s="2">
        <v>13320.3</v>
      </c>
      <c r="T750" t="s">
        <v>80</v>
      </c>
      <c r="U750" t="s">
        <v>62</v>
      </c>
      <c r="V750" t="s">
        <v>62</v>
      </c>
      <c r="W750" t="s">
        <v>39</v>
      </c>
      <c r="X750" t="s">
        <v>52</v>
      </c>
      <c r="Y750" t="s">
        <v>39</v>
      </c>
      <c r="Z750" t="s">
        <v>39</v>
      </c>
      <c r="AA750" t="s">
        <v>39</v>
      </c>
      <c r="AB750">
        <f>IF(datos_transformados[[#This Row],[Cancelacion_reserva]]="Verdadero",1,0)</f>
        <v>1</v>
      </c>
      <c r="AC750">
        <v>1</v>
      </c>
      <c r="AD750">
        <v>10</v>
      </c>
      <c r="AE750" t="s">
        <v>3123</v>
      </c>
      <c r="AF750" t="s">
        <v>88</v>
      </c>
      <c r="AG750" t="s">
        <v>53</v>
      </c>
      <c r="AH750" t="s">
        <v>54</v>
      </c>
      <c r="AI750">
        <v>4</v>
      </c>
      <c r="AJ750">
        <v>5</v>
      </c>
      <c r="AK750">
        <v>6</v>
      </c>
      <c r="AL750">
        <v>11</v>
      </c>
      <c r="AM750" t="s">
        <v>44</v>
      </c>
      <c r="AN750" t="s">
        <v>3116</v>
      </c>
      <c r="AO750" t="s">
        <v>41</v>
      </c>
      <c r="AP750">
        <v>1</v>
      </c>
      <c r="AQ750" t="s">
        <v>45</v>
      </c>
      <c r="AR750" t="s">
        <v>146</v>
      </c>
      <c r="AS750" s="1">
        <v>13320.3</v>
      </c>
      <c r="AT750" s="2">
        <v>1210.94</v>
      </c>
    </row>
    <row r="751" spans="1:46" x14ac:dyDescent="0.25">
      <c r="A751" t="s">
        <v>2333</v>
      </c>
      <c r="B751" t="s">
        <v>2334</v>
      </c>
      <c r="C751">
        <v>23</v>
      </c>
      <c r="D751" t="s">
        <v>3111</v>
      </c>
      <c r="E751" t="s">
        <v>32</v>
      </c>
      <c r="F751" t="s">
        <v>3120</v>
      </c>
      <c r="G751" t="s">
        <v>70</v>
      </c>
      <c r="H751" t="s">
        <v>34</v>
      </c>
      <c r="I751" t="s">
        <v>34</v>
      </c>
      <c r="J751" t="s">
        <v>2335</v>
      </c>
      <c r="K751" s="3">
        <v>45388</v>
      </c>
      <c r="L751" s="3">
        <v>45607</v>
      </c>
      <c r="M751">
        <v>157</v>
      </c>
      <c r="N751">
        <v>219</v>
      </c>
      <c r="O751">
        <v>5</v>
      </c>
      <c r="P751">
        <v>3</v>
      </c>
      <c r="Q751" t="s">
        <v>3114</v>
      </c>
      <c r="R751" t="s">
        <v>36</v>
      </c>
      <c r="S751" s="2">
        <v>13222.3</v>
      </c>
      <c r="T751" t="s">
        <v>37</v>
      </c>
      <c r="U751" t="s">
        <v>87</v>
      </c>
      <c r="V751" t="s">
        <v>87</v>
      </c>
      <c r="W751" t="s">
        <v>39</v>
      </c>
      <c r="X751" t="s">
        <v>40</v>
      </c>
      <c r="Y751" t="s">
        <v>39</v>
      </c>
      <c r="Z751" t="s">
        <v>39</v>
      </c>
      <c r="AA751" t="s">
        <v>39</v>
      </c>
      <c r="AB751">
        <f>IF(datos_transformados[[#This Row],[Cancelacion_reserva]]="Verdadero",1,0)</f>
        <v>0</v>
      </c>
      <c r="AC751">
        <v>8</v>
      </c>
      <c r="AD751">
        <v>4</v>
      </c>
      <c r="AE751" t="s">
        <v>3123</v>
      </c>
      <c r="AF751" t="s">
        <v>88</v>
      </c>
      <c r="AG751" t="s">
        <v>42</v>
      </c>
      <c r="AH751" t="s">
        <v>43</v>
      </c>
      <c r="AI751">
        <v>1</v>
      </c>
      <c r="AJ751">
        <v>4</v>
      </c>
      <c r="AK751">
        <v>10</v>
      </c>
      <c r="AL751">
        <v>11</v>
      </c>
      <c r="AM751" t="s">
        <v>55</v>
      </c>
      <c r="AN751" t="s">
        <v>3123</v>
      </c>
      <c r="AO751" t="s">
        <v>88</v>
      </c>
      <c r="AP751">
        <v>3</v>
      </c>
      <c r="AQ751" t="s">
        <v>115</v>
      </c>
      <c r="AR751" t="s">
        <v>67</v>
      </c>
      <c r="AS751" s="1">
        <v>4407.43</v>
      </c>
      <c r="AT751" s="2">
        <v>2644.46</v>
      </c>
    </row>
    <row r="752" spans="1:46" x14ac:dyDescent="0.25">
      <c r="A752" t="s">
        <v>2336</v>
      </c>
      <c r="B752" t="s">
        <v>2337</v>
      </c>
      <c r="C752">
        <v>19</v>
      </c>
      <c r="D752" t="s">
        <v>3119</v>
      </c>
      <c r="E752" t="s">
        <v>58</v>
      </c>
      <c r="F752" t="s">
        <v>3117</v>
      </c>
      <c r="G752" t="s">
        <v>49</v>
      </c>
      <c r="H752" t="s">
        <v>91</v>
      </c>
      <c r="I752" t="s">
        <v>91</v>
      </c>
      <c r="J752" t="s">
        <v>2338</v>
      </c>
      <c r="K752" s="3">
        <v>45585</v>
      </c>
      <c r="L752" s="3">
        <v>45641</v>
      </c>
      <c r="M752">
        <v>113</v>
      </c>
      <c r="N752">
        <v>56</v>
      </c>
      <c r="O752">
        <v>4</v>
      </c>
      <c r="P752">
        <v>4</v>
      </c>
      <c r="Q752" t="s">
        <v>61</v>
      </c>
      <c r="R752" t="s">
        <v>61</v>
      </c>
      <c r="S752" s="2">
        <v>5702.9</v>
      </c>
      <c r="T752" t="s">
        <v>37</v>
      </c>
      <c r="U752" t="s">
        <v>62</v>
      </c>
      <c r="V752" t="s">
        <v>62</v>
      </c>
      <c r="W752" t="s">
        <v>63</v>
      </c>
      <c r="X752" t="s">
        <v>64</v>
      </c>
      <c r="Y752" t="s">
        <v>65</v>
      </c>
      <c r="Z752" t="s">
        <v>65</v>
      </c>
      <c r="AA752" t="s">
        <v>65</v>
      </c>
      <c r="AB752">
        <f>IF(datos_transformados[[#This Row],[Cancelacion_reserva]]="Verdadero",1,0)</f>
        <v>1</v>
      </c>
      <c r="AC752">
        <v>6</v>
      </c>
      <c r="AD752">
        <v>3</v>
      </c>
      <c r="AE752" t="s">
        <v>3123</v>
      </c>
      <c r="AF752" t="s">
        <v>88</v>
      </c>
      <c r="AG752" t="s">
        <v>42</v>
      </c>
      <c r="AH752" t="s">
        <v>54</v>
      </c>
      <c r="AI752">
        <v>7</v>
      </c>
      <c r="AJ752">
        <v>10</v>
      </c>
      <c r="AK752">
        <v>12</v>
      </c>
      <c r="AL752">
        <v>12</v>
      </c>
      <c r="AM752" t="s">
        <v>55</v>
      </c>
      <c r="AN752" t="s">
        <v>3116</v>
      </c>
      <c r="AO752" t="s">
        <v>41</v>
      </c>
      <c r="AP752">
        <v>1</v>
      </c>
      <c r="AQ752" t="s">
        <v>66</v>
      </c>
      <c r="AR752" t="s">
        <v>67</v>
      </c>
      <c r="AS752" s="1">
        <v>1425.73</v>
      </c>
      <c r="AT752" s="2">
        <v>1425.73</v>
      </c>
    </row>
    <row r="753" spans="1:46" x14ac:dyDescent="0.25">
      <c r="A753" t="s">
        <v>2339</v>
      </c>
      <c r="B753" t="s">
        <v>2340</v>
      </c>
      <c r="C753">
        <v>50</v>
      </c>
      <c r="D753" t="s">
        <v>3111</v>
      </c>
      <c r="E753" t="s">
        <v>32</v>
      </c>
      <c r="F753" t="s">
        <v>59</v>
      </c>
      <c r="G753" t="s">
        <v>59</v>
      </c>
      <c r="H753" t="s">
        <v>3113</v>
      </c>
      <c r="I753" t="s">
        <v>34</v>
      </c>
      <c r="J753" t="s">
        <v>2341</v>
      </c>
      <c r="K753" s="3">
        <v>45377</v>
      </c>
      <c r="L753" s="3">
        <v>45518</v>
      </c>
      <c r="M753">
        <v>274</v>
      </c>
      <c r="N753">
        <v>141</v>
      </c>
      <c r="O753">
        <v>3</v>
      </c>
      <c r="P753">
        <v>1</v>
      </c>
      <c r="Q753" t="s">
        <v>61</v>
      </c>
      <c r="R753" t="s">
        <v>61</v>
      </c>
      <c r="S753" s="2">
        <v>16905.099999999999</v>
      </c>
      <c r="T753" t="s">
        <v>37</v>
      </c>
      <c r="U753" t="s">
        <v>62</v>
      </c>
      <c r="V753" t="s">
        <v>62</v>
      </c>
      <c r="W753" t="s">
        <v>63</v>
      </c>
      <c r="X753" t="s">
        <v>52</v>
      </c>
      <c r="Y753" t="s">
        <v>3127</v>
      </c>
      <c r="Z753" t="s">
        <v>3127</v>
      </c>
      <c r="AA753" t="s">
        <v>130</v>
      </c>
      <c r="AB753">
        <f>IF(datos_transformados[[#This Row],[Cancelacion_reserva]]="Verdadero",1,0)</f>
        <v>0</v>
      </c>
      <c r="AC753">
        <v>2</v>
      </c>
      <c r="AD753">
        <v>2</v>
      </c>
      <c r="AE753" t="s">
        <v>3123</v>
      </c>
      <c r="AF753" t="s">
        <v>88</v>
      </c>
      <c r="AG753" t="s">
        <v>42</v>
      </c>
      <c r="AH753" t="s">
        <v>54</v>
      </c>
      <c r="AI753">
        <v>5</v>
      </c>
      <c r="AJ753">
        <v>3</v>
      </c>
      <c r="AK753">
        <v>11</v>
      </c>
      <c r="AL753">
        <v>8</v>
      </c>
      <c r="AM753" t="s">
        <v>55</v>
      </c>
      <c r="AN753" t="s">
        <v>3123</v>
      </c>
      <c r="AO753" t="s">
        <v>88</v>
      </c>
      <c r="AP753">
        <v>2</v>
      </c>
      <c r="AQ753" t="s">
        <v>45</v>
      </c>
      <c r="AR753" t="s">
        <v>146</v>
      </c>
      <c r="AS753" s="1">
        <v>16905.099999999999</v>
      </c>
      <c r="AT753" s="2">
        <v>5635.03</v>
      </c>
    </row>
    <row r="754" spans="1:46" x14ac:dyDescent="0.25">
      <c r="A754" t="s">
        <v>2342</v>
      </c>
      <c r="B754" t="s">
        <v>2343</v>
      </c>
      <c r="C754">
        <v>59</v>
      </c>
      <c r="D754" t="s">
        <v>3119</v>
      </c>
      <c r="E754" t="s">
        <v>58</v>
      </c>
      <c r="F754" t="s">
        <v>85</v>
      </c>
      <c r="G754" t="s">
        <v>85</v>
      </c>
      <c r="H754" t="s">
        <v>34</v>
      </c>
      <c r="I754" t="s">
        <v>34</v>
      </c>
      <c r="J754" t="s">
        <v>2344</v>
      </c>
      <c r="K754" s="3">
        <v>45466</v>
      </c>
      <c r="L754" s="3">
        <v>45651</v>
      </c>
      <c r="M754">
        <v>45</v>
      </c>
      <c r="N754">
        <v>185</v>
      </c>
      <c r="O754">
        <v>2</v>
      </c>
      <c r="P754">
        <v>1</v>
      </c>
      <c r="Q754" t="s">
        <v>72</v>
      </c>
      <c r="R754" t="s">
        <v>72</v>
      </c>
      <c r="S754" s="2">
        <v>3734.7</v>
      </c>
      <c r="T754" t="s">
        <v>37</v>
      </c>
      <c r="U754" t="s">
        <v>3115</v>
      </c>
      <c r="V754" t="s">
        <v>38</v>
      </c>
      <c r="W754" t="s">
        <v>74</v>
      </c>
      <c r="X754" t="s">
        <v>40</v>
      </c>
      <c r="Y754" t="s">
        <v>39</v>
      </c>
      <c r="Z754" t="s">
        <v>39</v>
      </c>
      <c r="AA754" t="s">
        <v>39</v>
      </c>
      <c r="AB754">
        <f>IF(datos_transformados[[#This Row],[Cancelacion_reserva]]="Verdadero",1,0)</f>
        <v>1</v>
      </c>
      <c r="AC754">
        <v>5</v>
      </c>
      <c r="AD754">
        <v>1</v>
      </c>
      <c r="AE754" t="s">
        <v>3116</v>
      </c>
      <c r="AF754" t="s">
        <v>41</v>
      </c>
      <c r="AG754" t="s">
        <v>82</v>
      </c>
      <c r="AH754" t="s">
        <v>104</v>
      </c>
      <c r="AI754">
        <v>2</v>
      </c>
      <c r="AJ754">
        <v>6</v>
      </c>
      <c r="AK754">
        <v>5</v>
      </c>
      <c r="AL754">
        <v>12</v>
      </c>
      <c r="AM754" t="s">
        <v>44</v>
      </c>
      <c r="AN754" t="s">
        <v>3116</v>
      </c>
      <c r="AO754" t="s">
        <v>41</v>
      </c>
      <c r="AP754">
        <v>1</v>
      </c>
      <c r="AQ754" t="s">
        <v>66</v>
      </c>
      <c r="AR754" t="s">
        <v>146</v>
      </c>
      <c r="AS754" s="1">
        <v>3734.7</v>
      </c>
      <c r="AT754" s="2">
        <v>1867.35</v>
      </c>
    </row>
    <row r="755" spans="1:46" x14ac:dyDescent="0.25">
      <c r="A755" t="s">
        <v>2345</v>
      </c>
      <c r="B755" t="s">
        <v>2346</v>
      </c>
      <c r="C755">
        <v>63</v>
      </c>
      <c r="D755" t="s">
        <v>3111</v>
      </c>
      <c r="E755" t="s">
        <v>32</v>
      </c>
      <c r="F755" t="s">
        <v>3112</v>
      </c>
      <c r="G755" t="s">
        <v>33</v>
      </c>
      <c r="H755" t="s">
        <v>34</v>
      </c>
      <c r="I755" t="s">
        <v>34</v>
      </c>
      <c r="J755" t="s">
        <v>2347</v>
      </c>
      <c r="K755" s="3">
        <v>45517</v>
      </c>
      <c r="L755" s="3">
        <v>45544</v>
      </c>
      <c r="M755">
        <v>280</v>
      </c>
      <c r="N755">
        <v>27</v>
      </c>
      <c r="O755">
        <v>12</v>
      </c>
      <c r="P755">
        <v>1</v>
      </c>
      <c r="Q755" t="s">
        <v>72</v>
      </c>
      <c r="R755" t="s">
        <v>72</v>
      </c>
      <c r="S755" s="2">
        <v>10464.1</v>
      </c>
      <c r="T755" t="s">
        <v>80</v>
      </c>
      <c r="U755" t="s">
        <v>119</v>
      </c>
      <c r="V755" t="s">
        <v>119</v>
      </c>
      <c r="W755" t="s">
        <v>63</v>
      </c>
      <c r="X755" t="s">
        <v>52</v>
      </c>
      <c r="Y755" t="s">
        <v>39</v>
      </c>
      <c r="Z755" t="s">
        <v>39</v>
      </c>
      <c r="AA755" t="s">
        <v>39</v>
      </c>
      <c r="AB755">
        <f>IF(datos_transformados[[#This Row],[Cancelacion_reserva]]="Verdadero",1,0)</f>
        <v>0</v>
      </c>
      <c r="AC755">
        <v>9</v>
      </c>
      <c r="AD755">
        <v>11</v>
      </c>
      <c r="AE755" t="s">
        <v>3116</v>
      </c>
      <c r="AF755" t="s">
        <v>41</v>
      </c>
      <c r="AG755" t="s">
        <v>53</v>
      </c>
      <c r="AH755" t="s">
        <v>104</v>
      </c>
      <c r="AI755">
        <v>4</v>
      </c>
      <c r="AJ755">
        <v>8</v>
      </c>
      <c r="AK755">
        <v>12</v>
      </c>
      <c r="AL755">
        <v>9</v>
      </c>
      <c r="AM755" t="s">
        <v>55</v>
      </c>
      <c r="AN755" t="s">
        <v>3123</v>
      </c>
      <c r="AO755" t="s">
        <v>88</v>
      </c>
      <c r="AP755">
        <v>5</v>
      </c>
      <c r="AQ755" t="s">
        <v>165</v>
      </c>
      <c r="AR755" t="s">
        <v>146</v>
      </c>
      <c r="AS755" s="1">
        <v>10464.1</v>
      </c>
      <c r="AT755" s="2">
        <v>872.01</v>
      </c>
    </row>
    <row r="756" spans="1:46" x14ac:dyDescent="0.25">
      <c r="A756" t="s">
        <v>2348</v>
      </c>
      <c r="B756" t="s">
        <v>2349</v>
      </c>
      <c r="C756">
        <v>26</v>
      </c>
      <c r="D756" t="s">
        <v>3111</v>
      </c>
      <c r="E756" t="s">
        <v>32</v>
      </c>
      <c r="F756" t="s">
        <v>3117</v>
      </c>
      <c r="G756" t="s">
        <v>49</v>
      </c>
      <c r="H756" t="s">
        <v>34</v>
      </c>
      <c r="I756" t="s">
        <v>34</v>
      </c>
      <c r="J756" t="s">
        <v>2350</v>
      </c>
      <c r="K756" s="3">
        <v>45326</v>
      </c>
      <c r="L756" s="3">
        <v>45613</v>
      </c>
      <c r="M756">
        <v>256</v>
      </c>
      <c r="N756">
        <v>287</v>
      </c>
      <c r="O756">
        <v>4</v>
      </c>
      <c r="P756">
        <v>4</v>
      </c>
      <c r="Q756" t="s">
        <v>61</v>
      </c>
      <c r="R756" t="s">
        <v>61</v>
      </c>
      <c r="S756" s="2">
        <v>13201.1</v>
      </c>
      <c r="T756" t="s">
        <v>37</v>
      </c>
      <c r="U756" t="s">
        <v>119</v>
      </c>
      <c r="V756" t="s">
        <v>119</v>
      </c>
      <c r="W756" t="s">
        <v>74</v>
      </c>
      <c r="X756" t="s">
        <v>64</v>
      </c>
      <c r="Y756" t="s">
        <v>39</v>
      </c>
      <c r="Z756" t="s">
        <v>120</v>
      </c>
      <c r="AA756" t="s">
        <v>120</v>
      </c>
      <c r="AB756">
        <f>IF(datos_transformados[[#This Row],[Cancelacion_reserva]]="Verdadero",1,0)</f>
        <v>1</v>
      </c>
      <c r="AC756">
        <v>2</v>
      </c>
      <c r="AD756">
        <v>3</v>
      </c>
      <c r="AE756" t="s">
        <v>3116</v>
      </c>
      <c r="AF756" t="s">
        <v>41</v>
      </c>
      <c r="AG756" t="s">
        <v>42</v>
      </c>
      <c r="AH756" t="s">
        <v>54</v>
      </c>
      <c r="AI756">
        <v>11</v>
      </c>
      <c r="AJ756">
        <v>2</v>
      </c>
      <c r="AK756">
        <v>7</v>
      </c>
      <c r="AL756">
        <v>11</v>
      </c>
      <c r="AM756" t="s">
        <v>44</v>
      </c>
      <c r="AN756" t="s">
        <v>3116</v>
      </c>
      <c r="AO756" t="s">
        <v>41</v>
      </c>
      <c r="AP756">
        <v>2</v>
      </c>
      <c r="AQ756" t="s">
        <v>45</v>
      </c>
      <c r="AR756" t="s">
        <v>67</v>
      </c>
      <c r="AS756" s="1">
        <v>3300.28</v>
      </c>
      <c r="AT756" s="2">
        <v>3300.28</v>
      </c>
    </row>
    <row r="757" spans="1:46" x14ac:dyDescent="0.25">
      <c r="A757" t="s">
        <v>2351</v>
      </c>
      <c r="B757" t="s">
        <v>2352</v>
      </c>
      <c r="C757">
        <v>59</v>
      </c>
      <c r="D757" t="s">
        <v>3111</v>
      </c>
      <c r="E757" t="s">
        <v>32</v>
      </c>
      <c r="F757" t="s">
        <v>3112</v>
      </c>
      <c r="G757" t="s">
        <v>33</v>
      </c>
      <c r="H757" t="s">
        <v>3113</v>
      </c>
      <c r="I757" t="s">
        <v>34</v>
      </c>
      <c r="J757" t="s">
        <v>2353</v>
      </c>
      <c r="K757" s="3">
        <v>45481</v>
      </c>
      <c r="L757" s="3">
        <v>45621</v>
      </c>
      <c r="M757">
        <v>181</v>
      </c>
      <c r="N757">
        <v>140</v>
      </c>
      <c r="O757">
        <v>8</v>
      </c>
      <c r="P757">
        <v>3</v>
      </c>
      <c r="Q757" t="s">
        <v>3114</v>
      </c>
      <c r="R757" t="s">
        <v>36</v>
      </c>
      <c r="S757" s="2">
        <v>8092.1</v>
      </c>
      <c r="T757" t="s">
        <v>37</v>
      </c>
      <c r="U757" t="s">
        <v>3115</v>
      </c>
      <c r="V757" t="s">
        <v>38</v>
      </c>
      <c r="W757" t="s">
        <v>39</v>
      </c>
      <c r="X757" t="s">
        <v>64</v>
      </c>
      <c r="Y757" t="s">
        <v>39</v>
      </c>
      <c r="Z757" t="s">
        <v>39</v>
      </c>
      <c r="AA757" t="s">
        <v>39</v>
      </c>
      <c r="AB757">
        <f>IF(datos_transformados[[#This Row],[Cancelacion_reserva]]="Verdadero",1,0)</f>
        <v>1</v>
      </c>
      <c r="AC757">
        <v>3</v>
      </c>
      <c r="AD757">
        <v>7</v>
      </c>
      <c r="AE757" t="s">
        <v>3123</v>
      </c>
      <c r="AF757" t="s">
        <v>88</v>
      </c>
      <c r="AG757" t="s">
        <v>53</v>
      </c>
      <c r="AH757" t="s">
        <v>43</v>
      </c>
      <c r="AI757">
        <v>11</v>
      </c>
      <c r="AJ757">
        <v>7</v>
      </c>
      <c r="AK757">
        <v>4</v>
      </c>
      <c r="AL757">
        <v>11</v>
      </c>
      <c r="AM757" t="s">
        <v>55</v>
      </c>
      <c r="AN757" t="s">
        <v>3116</v>
      </c>
      <c r="AO757" t="s">
        <v>41</v>
      </c>
      <c r="AP757">
        <v>1</v>
      </c>
      <c r="AQ757" t="s">
        <v>66</v>
      </c>
      <c r="AR757" t="s">
        <v>146</v>
      </c>
      <c r="AS757" s="1">
        <v>2697.37</v>
      </c>
      <c r="AT757" s="2">
        <v>1011.51</v>
      </c>
    </row>
    <row r="758" spans="1:46" x14ac:dyDescent="0.25">
      <c r="A758" t="s">
        <v>2354</v>
      </c>
      <c r="B758" t="s">
        <v>2355</v>
      </c>
      <c r="C758">
        <v>20</v>
      </c>
      <c r="D758" t="s">
        <v>3119</v>
      </c>
      <c r="E758" t="s">
        <v>58</v>
      </c>
      <c r="F758" t="s">
        <v>3120</v>
      </c>
      <c r="G758" t="s">
        <v>70</v>
      </c>
      <c r="H758" t="s">
        <v>91</v>
      </c>
      <c r="I758" t="s">
        <v>91</v>
      </c>
      <c r="J758" t="s">
        <v>2356</v>
      </c>
      <c r="K758" s="3">
        <v>45390</v>
      </c>
      <c r="L758" s="3">
        <v>45447</v>
      </c>
      <c r="M758">
        <v>332</v>
      </c>
      <c r="N758">
        <v>57</v>
      </c>
      <c r="O758">
        <v>8</v>
      </c>
      <c r="P758">
        <v>2</v>
      </c>
      <c r="Q758" t="s">
        <v>3114</v>
      </c>
      <c r="R758" t="s">
        <v>36</v>
      </c>
      <c r="S758" s="2">
        <v>11397.3</v>
      </c>
      <c r="T758" t="s">
        <v>80</v>
      </c>
      <c r="U758" t="s">
        <v>3118</v>
      </c>
      <c r="V758" t="s">
        <v>51</v>
      </c>
      <c r="W758" t="s">
        <v>39</v>
      </c>
      <c r="X758" t="s">
        <v>40</v>
      </c>
      <c r="Y758" t="s">
        <v>39</v>
      </c>
      <c r="Z758" t="s">
        <v>39</v>
      </c>
      <c r="AA758" t="s">
        <v>39</v>
      </c>
      <c r="AB758">
        <f>IF(datos_transformados[[#This Row],[Cancelacion_reserva]]="Verdadero",1,0)</f>
        <v>0</v>
      </c>
      <c r="AC758">
        <v>9</v>
      </c>
      <c r="AD758">
        <v>7</v>
      </c>
      <c r="AE758" t="s">
        <v>3116</v>
      </c>
      <c r="AF758" t="s">
        <v>41</v>
      </c>
      <c r="AG758" t="s">
        <v>53</v>
      </c>
      <c r="AH758" t="s">
        <v>104</v>
      </c>
      <c r="AI758">
        <v>11</v>
      </c>
      <c r="AJ758">
        <v>4</v>
      </c>
      <c r="AK758">
        <v>12</v>
      </c>
      <c r="AL758">
        <v>6</v>
      </c>
      <c r="AM758" t="s">
        <v>44</v>
      </c>
      <c r="AN758" t="s">
        <v>3123</v>
      </c>
      <c r="AO758" t="s">
        <v>88</v>
      </c>
      <c r="AP758">
        <v>1</v>
      </c>
      <c r="AQ758" t="s">
        <v>66</v>
      </c>
      <c r="AR758" t="s">
        <v>67</v>
      </c>
      <c r="AS758" s="1">
        <v>5698.65</v>
      </c>
      <c r="AT758" s="2">
        <v>1424.66</v>
      </c>
    </row>
    <row r="759" spans="1:46" x14ac:dyDescent="0.25">
      <c r="A759" t="s">
        <v>2357</v>
      </c>
      <c r="B759" t="s">
        <v>2358</v>
      </c>
      <c r="C759">
        <v>29</v>
      </c>
      <c r="D759" t="s">
        <v>3119</v>
      </c>
      <c r="E759" t="s">
        <v>58</v>
      </c>
      <c r="F759" t="s">
        <v>3126</v>
      </c>
      <c r="G759" t="s">
        <v>110</v>
      </c>
      <c r="H759" t="s">
        <v>34</v>
      </c>
      <c r="I759" t="s">
        <v>34</v>
      </c>
      <c r="J759" t="s">
        <v>2359</v>
      </c>
      <c r="K759" s="3">
        <v>45528</v>
      </c>
      <c r="L759" s="3">
        <v>45646</v>
      </c>
      <c r="M759">
        <v>236</v>
      </c>
      <c r="N759">
        <v>118</v>
      </c>
      <c r="O759">
        <v>5</v>
      </c>
      <c r="P759">
        <v>4</v>
      </c>
      <c r="Q759" t="s">
        <v>72</v>
      </c>
      <c r="R759" t="s">
        <v>72</v>
      </c>
      <c r="S759" s="2">
        <v>15546.6</v>
      </c>
      <c r="T759" t="s">
        <v>80</v>
      </c>
      <c r="U759" t="s">
        <v>87</v>
      </c>
      <c r="V759" t="s">
        <v>87</v>
      </c>
      <c r="W759" t="s">
        <v>63</v>
      </c>
      <c r="X759" t="s">
        <v>52</v>
      </c>
      <c r="Y759" t="s">
        <v>39</v>
      </c>
      <c r="Z759" t="s">
        <v>39</v>
      </c>
      <c r="AA759" t="s">
        <v>39</v>
      </c>
      <c r="AB759">
        <f>IF(datos_transformados[[#This Row],[Cancelacion_reserva]]="Verdadero",1,0)</f>
        <v>0</v>
      </c>
      <c r="AC759">
        <v>2</v>
      </c>
      <c r="AD759">
        <v>4</v>
      </c>
      <c r="AE759" t="s">
        <v>3123</v>
      </c>
      <c r="AF759" t="s">
        <v>88</v>
      </c>
      <c r="AG759" t="s">
        <v>82</v>
      </c>
      <c r="AH759" t="s">
        <v>43</v>
      </c>
      <c r="AI759">
        <v>4</v>
      </c>
      <c r="AJ759">
        <v>8</v>
      </c>
      <c r="AK759">
        <v>8</v>
      </c>
      <c r="AL759">
        <v>12</v>
      </c>
      <c r="AM759" t="s">
        <v>55</v>
      </c>
      <c r="AN759" t="s">
        <v>3123</v>
      </c>
      <c r="AO759" t="s">
        <v>88</v>
      </c>
      <c r="AP759">
        <v>5</v>
      </c>
      <c r="AQ759" t="s">
        <v>165</v>
      </c>
      <c r="AR759" t="s">
        <v>67</v>
      </c>
      <c r="AS759" s="1">
        <v>3886.65</v>
      </c>
      <c r="AT759" s="2">
        <v>3109.32</v>
      </c>
    </row>
    <row r="760" spans="1:46" x14ac:dyDescent="0.25">
      <c r="A760" t="s">
        <v>2360</v>
      </c>
      <c r="B760" t="s">
        <v>2361</v>
      </c>
      <c r="C760">
        <v>28</v>
      </c>
      <c r="D760" t="s">
        <v>3119</v>
      </c>
      <c r="E760" t="s">
        <v>58</v>
      </c>
      <c r="F760" t="s">
        <v>3117</v>
      </c>
      <c r="G760" t="s">
        <v>49</v>
      </c>
      <c r="H760" t="s">
        <v>34</v>
      </c>
      <c r="I760" t="s">
        <v>34</v>
      </c>
      <c r="J760" t="s">
        <v>2362</v>
      </c>
      <c r="K760" s="3">
        <v>45388</v>
      </c>
      <c r="L760" s="3">
        <v>45420</v>
      </c>
      <c r="M760">
        <v>117</v>
      </c>
      <c r="N760">
        <v>32</v>
      </c>
      <c r="O760">
        <v>11</v>
      </c>
      <c r="P760">
        <v>4</v>
      </c>
      <c r="Q760" t="s">
        <v>72</v>
      </c>
      <c r="R760" t="s">
        <v>72</v>
      </c>
      <c r="S760" s="2">
        <v>15818.9</v>
      </c>
      <c r="T760" t="s">
        <v>37</v>
      </c>
      <c r="U760" t="s">
        <v>3118</v>
      </c>
      <c r="V760" t="s">
        <v>51</v>
      </c>
      <c r="W760" t="s">
        <v>63</v>
      </c>
      <c r="X760" t="s">
        <v>64</v>
      </c>
      <c r="Y760" t="s">
        <v>39</v>
      </c>
      <c r="Z760" t="s">
        <v>39</v>
      </c>
      <c r="AA760" t="s">
        <v>39</v>
      </c>
      <c r="AB760">
        <f>IF(datos_transformados[[#This Row],[Cancelacion_reserva]]="Verdadero",1,0)</f>
        <v>0</v>
      </c>
      <c r="AC760">
        <v>8</v>
      </c>
      <c r="AD760">
        <v>10</v>
      </c>
      <c r="AE760" t="s">
        <v>3116</v>
      </c>
      <c r="AF760" t="s">
        <v>41</v>
      </c>
      <c r="AG760" t="s">
        <v>42</v>
      </c>
      <c r="AH760" t="s">
        <v>54</v>
      </c>
      <c r="AI760">
        <v>2</v>
      </c>
      <c r="AJ760">
        <v>4</v>
      </c>
      <c r="AK760">
        <v>2</v>
      </c>
      <c r="AL760">
        <v>5</v>
      </c>
      <c r="AM760" t="s">
        <v>55</v>
      </c>
      <c r="AN760" t="s">
        <v>3123</v>
      </c>
      <c r="AO760" t="s">
        <v>88</v>
      </c>
      <c r="AP760">
        <v>3</v>
      </c>
      <c r="AQ760" t="s">
        <v>66</v>
      </c>
      <c r="AR760" t="s">
        <v>67</v>
      </c>
      <c r="AS760" s="1">
        <v>3954.73</v>
      </c>
      <c r="AT760" s="2">
        <v>1438.08</v>
      </c>
    </row>
    <row r="761" spans="1:46" x14ac:dyDescent="0.25">
      <c r="A761" t="s">
        <v>2363</v>
      </c>
      <c r="B761" t="s">
        <v>2364</v>
      </c>
      <c r="C761">
        <v>19</v>
      </c>
      <c r="D761" t="s">
        <v>3119</v>
      </c>
      <c r="E761" t="s">
        <v>58</v>
      </c>
      <c r="F761" t="s">
        <v>3117</v>
      </c>
      <c r="G761" t="s">
        <v>49</v>
      </c>
      <c r="H761" t="s">
        <v>91</v>
      </c>
      <c r="I761" t="s">
        <v>91</v>
      </c>
      <c r="J761" t="s">
        <v>2365</v>
      </c>
      <c r="K761" s="3">
        <v>45467</v>
      </c>
      <c r="L761" s="3">
        <v>45568</v>
      </c>
      <c r="M761">
        <v>338</v>
      </c>
      <c r="N761">
        <v>101</v>
      </c>
      <c r="O761">
        <v>12</v>
      </c>
      <c r="P761">
        <v>1</v>
      </c>
      <c r="Q761" t="s">
        <v>72</v>
      </c>
      <c r="R761" t="s">
        <v>72</v>
      </c>
      <c r="S761" s="2">
        <v>6077.6</v>
      </c>
      <c r="T761" t="s">
        <v>80</v>
      </c>
      <c r="U761" t="s">
        <v>3122</v>
      </c>
      <c r="V761" t="s">
        <v>81</v>
      </c>
      <c r="W761" t="s">
        <v>63</v>
      </c>
      <c r="X761" t="s">
        <v>40</v>
      </c>
      <c r="Y761" t="s">
        <v>39</v>
      </c>
      <c r="Z761" t="s">
        <v>39</v>
      </c>
      <c r="AA761" t="s">
        <v>39</v>
      </c>
      <c r="AB761">
        <f>IF(datos_transformados[[#This Row],[Cancelacion_reserva]]="Verdadero",1,0)</f>
        <v>1</v>
      </c>
      <c r="AC761">
        <v>9</v>
      </c>
      <c r="AD761">
        <v>11</v>
      </c>
      <c r="AE761" t="s">
        <v>3123</v>
      </c>
      <c r="AF761" t="s">
        <v>88</v>
      </c>
      <c r="AG761" t="s">
        <v>53</v>
      </c>
      <c r="AH761" t="s">
        <v>54</v>
      </c>
      <c r="AI761">
        <v>6</v>
      </c>
      <c r="AJ761">
        <v>6</v>
      </c>
      <c r="AK761">
        <v>9</v>
      </c>
      <c r="AL761">
        <v>10</v>
      </c>
      <c r="AM761" t="s">
        <v>44</v>
      </c>
      <c r="AN761" t="s">
        <v>3116</v>
      </c>
      <c r="AO761" t="s">
        <v>41</v>
      </c>
      <c r="AP761">
        <v>4</v>
      </c>
      <c r="AQ761" t="s">
        <v>66</v>
      </c>
      <c r="AR761" t="s">
        <v>67</v>
      </c>
      <c r="AS761" s="1">
        <v>6077.6</v>
      </c>
      <c r="AT761" s="2">
        <v>506.47</v>
      </c>
    </row>
    <row r="762" spans="1:46" x14ac:dyDescent="0.25">
      <c r="A762" t="s">
        <v>2366</v>
      </c>
      <c r="B762" t="s">
        <v>2367</v>
      </c>
      <c r="C762">
        <v>51</v>
      </c>
      <c r="D762" t="s">
        <v>3119</v>
      </c>
      <c r="E762" t="s">
        <v>58</v>
      </c>
      <c r="F762" t="s">
        <v>3117</v>
      </c>
      <c r="G762" t="s">
        <v>49</v>
      </c>
      <c r="H762" t="s">
        <v>91</v>
      </c>
      <c r="I762" t="s">
        <v>91</v>
      </c>
      <c r="J762" t="s">
        <v>2368</v>
      </c>
      <c r="K762" s="3">
        <v>45304</v>
      </c>
      <c r="L762" s="3">
        <v>45513</v>
      </c>
      <c r="M762">
        <v>164</v>
      </c>
      <c r="N762">
        <v>209</v>
      </c>
      <c r="O762">
        <v>6</v>
      </c>
      <c r="P762">
        <v>4</v>
      </c>
      <c r="Q762" t="s">
        <v>61</v>
      </c>
      <c r="R762" t="s">
        <v>61</v>
      </c>
      <c r="S762" s="2">
        <v>4471.1000000000004</v>
      </c>
      <c r="T762" t="s">
        <v>80</v>
      </c>
      <c r="U762" t="s">
        <v>3124</v>
      </c>
      <c r="V762" t="s">
        <v>93</v>
      </c>
      <c r="W762" t="s">
        <v>63</v>
      </c>
      <c r="X762" t="s">
        <v>52</v>
      </c>
      <c r="Y762" t="s">
        <v>65</v>
      </c>
      <c r="Z762" t="s">
        <v>65</v>
      </c>
      <c r="AA762" t="s">
        <v>65</v>
      </c>
      <c r="AB762">
        <f>IF(datos_transformados[[#This Row],[Cancelacion_reserva]]="Verdadero",1,0)</f>
        <v>0</v>
      </c>
      <c r="AC762">
        <v>2</v>
      </c>
      <c r="AD762">
        <v>5</v>
      </c>
      <c r="AE762" t="s">
        <v>3123</v>
      </c>
      <c r="AF762" t="s">
        <v>88</v>
      </c>
      <c r="AG762" t="s">
        <v>82</v>
      </c>
      <c r="AH762" t="s">
        <v>104</v>
      </c>
      <c r="AI762">
        <v>5</v>
      </c>
      <c r="AJ762">
        <v>1</v>
      </c>
      <c r="AK762">
        <v>3</v>
      </c>
      <c r="AL762">
        <v>8</v>
      </c>
      <c r="AM762" t="s">
        <v>44</v>
      </c>
      <c r="AN762" t="s">
        <v>3123</v>
      </c>
      <c r="AO762" t="s">
        <v>88</v>
      </c>
      <c r="AP762">
        <v>3</v>
      </c>
      <c r="AQ762" t="s">
        <v>99</v>
      </c>
      <c r="AR762" t="s">
        <v>146</v>
      </c>
      <c r="AS762" s="1">
        <v>1117.78</v>
      </c>
      <c r="AT762" s="2">
        <v>745.18</v>
      </c>
    </row>
    <row r="763" spans="1:46" x14ac:dyDescent="0.25">
      <c r="A763" t="s">
        <v>2369</v>
      </c>
      <c r="B763" t="s">
        <v>2370</v>
      </c>
      <c r="C763">
        <v>52</v>
      </c>
      <c r="D763" t="s">
        <v>3125</v>
      </c>
      <c r="E763" t="s">
        <v>97</v>
      </c>
      <c r="F763" t="s">
        <v>59</v>
      </c>
      <c r="G763" t="s">
        <v>59</v>
      </c>
      <c r="H763" t="s">
        <v>91</v>
      </c>
      <c r="I763" t="s">
        <v>91</v>
      </c>
      <c r="J763" t="s">
        <v>2371</v>
      </c>
      <c r="K763" s="3">
        <v>45483</v>
      </c>
      <c r="L763" s="3">
        <v>45585</v>
      </c>
      <c r="M763">
        <v>353</v>
      </c>
      <c r="N763">
        <v>102</v>
      </c>
      <c r="O763">
        <v>7</v>
      </c>
      <c r="P763">
        <v>2</v>
      </c>
      <c r="Q763" t="s">
        <v>61</v>
      </c>
      <c r="R763" t="s">
        <v>61</v>
      </c>
      <c r="S763" s="2">
        <v>8991.2000000000007</v>
      </c>
      <c r="T763" t="s">
        <v>37</v>
      </c>
      <c r="U763" t="s">
        <v>3124</v>
      </c>
      <c r="V763" t="s">
        <v>93</v>
      </c>
      <c r="W763" t="s">
        <v>103</v>
      </c>
      <c r="X763" t="s">
        <v>52</v>
      </c>
      <c r="Y763" t="s">
        <v>65</v>
      </c>
      <c r="Z763" t="s">
        <v>65</v>
      </c>
      <c r="AA763" t="s">
        <v>65</v>
      </c>
      <c r="AB763">
        <f>IF(datos_transformados[[#This Row],[Cancelacion_reserva]]="Verdadero",1,0)</f>
        <v>1</v>
      </c>
      <c r="AC763">
        <v>4</v>
      </c>
      <c r="AD763">
        <v>6</v>
      </c>
      <c r="AE763" t="s">
        <v>3116</v>
      </c>
      <c r="AF763" t="s">
        <v>41</v>
      </c>
      <c r="AG763" t="s">
        <v>53</v>
      </c>
      <c r="AH763" t="s">
        <v>43</v>
      </c>
      <c r="AI763">
        <v>11</v>
      </c>
      <c r="AJ763">
        <v>7</v>
      </c>
      <c r="AK763">
        <v>3</v>
      </c>
      <c r="AL763">
        <v>10</v>
      </c>
      <c r="AM763" t="s">
        <v>55</v>
      </c>
      <c r="AN763" t="s">
        <v>3116</v>
      </c>
      <c r="AO763" t="s">
        <v>41</v>
      </c>
      <c r="AP763">
        <v>5</v>
      </c>
      <c r="AQ763" t="s">
        <v>115</v>
      </c>
      <c r="AR763" t="s">
        <v>146</v>
      </c>
      <c r="AS763" s="1">
        <v>4495.6000000000004</v>
      </c>
      <c r="AT763" s="2">
        <v>1284.46</v>
      </c>
    </row>
    <row r="764" spans="1:46" x14ac:dyDescent="0.25">
      <c r="A764" t="s">
        <v>2372</v>
      </c>
      <c r="B764" t="s">
        <v>2373</v>
      </c>
      <c r="C764">
        <v>28</v>
      </c>
      <c r="D764" t="s">
        <v>3125</v>
      </c>
      <c r="E764" t="s">
        <v>97</v>
      </c>
      <c r="F764" t="s">
        <v>3121</v>
      </c>
      <c r="G764" t="s">
        <v>78</v>
      </c>
      <c r="H764" t="s">
        <v>91</v>
      </c>
      <c r="I764" t="s">
        <v>91</v>
      </c>
      <c r="J764" t="s">
        <v>2374</v>
      </c>
      <c r="K764" s="3">
        <v>45327</v>
      </c>
      <c r="L764" s="3">
        <v>45556</v>
      </c>
      <c r="M764">
        <v>177</v>
      </c>
      <c r="N764">
        <v>229</v>
      </c>
      <c r="O764">
        <v>10</v>
      </c>
      <c r="P764">
        <v>1</v>
      </c>
      <c r="Q764" t="s">
        <v>72</v>
      </c>
      <c r="R764" t="s">
        <v>72</v>
      </c>
      <c r="S764" s="2">
        <v>1846.5</v>
      </c>
      <c r="T764" t="s">
        <v>80</v>
      </c>
      <c r="U764" t="s">
        <v>87</v>
      </c>
      <c r="V764" t="s">
        <v>87</v>
      </c>
      <c r="W764" t="s">
        <v>63</v>
      </c>
      <c r="X764" t="s">
        <v>52</v>
      </c>
      <c r="Y764" t="s">
        <v>39</v>
      </c>
      <c r="Z764" t="s">
        <v>39</v>
      </c>
      <c r="AA764" t="s">
        <v>39</v>
      </c>
      <c r="AB764">
        <f>IF(datos_transformados[[#This Row],[Cancelacion_reserva]]="Verdadero",1,0)</f>
        <v>1</v>
      </c>
      <c r="AC764">
        <v>5</v>
      </c>
      <c r="AD764">
        <v>9</v>
      </c>
      <c r="AE764" t="s">
        <v>3116</v>
      </c>
      <c r="AF764" t="s">
        <v>41</v>
      </c>
      <c r="AG764" t="s">
        <v>82</v>
      </c>
      <c r="AH764" t="s">
        <v>54</v>
      </c>
      <c r="AI764">
        <v>3</v>
      </c>
      <c r="AJ764">
        <v>2</v>
      </c>
      <c r="AK764">
        <v>9</v>
      </c>
      <c r="AL764">
        <v>9</v>
      </c>
      <c r="AM764" t="s">
        <v>44</v>
      </c>
      <c r="AN764" t="s">
        <v>3116</v>
      </c>
      <c r="AO764" t="s">
        <v>41</v>
      </c>
      <c r="AP764">
        <v>4</v>
      </c>
      <c r="AQ764" t="s">
        <v>115</v>
      </c>
      <c r="AR764" t="s">
        <v>67</v>
      </c>
      <c r="AS764" s="1">
        <v>1846.5</v>
      </c>
      <c r="AT764" s="2">
        <v>184.65</v>
      </c>
    </row>
    <row r="765" spans="1:46" x14ac:dyDescent="0.25">
      <c r="A765" t="s">
        <v>2375</v>
      </c>
      <c r="B765" t="s">
        <v>2376</v>
      </c>
      <c r="C765">
        <v>64</v>
      </c>
      <c r="D765" t="s">
        <v>3119</v>
      </c>
      <c r="E765" t="s">
        <v>58</v>
      </c>
      <c r="F765" t="s">
        <v>3120</v>
      </c>
      <c r="G765" t="s">
        <v>70</v>
      </c>
      <c r="H765" t="s">
        <v>91</v>
      </c>
      <c r="I765" t="s">
        <v>91</v>
      </c>
      <c r="J765" t="s">
        <v>2377</v>
      </c>
      <c r="K765" s="3">
        <v>45293</v>
      </c>
      <c r="L765" s="3">
        <v>45618</v>
      </c>
      <c r="M765">
        <v>63</v>
      </c>
      <c r="N765">
        <v>325</v>
      </c>
      <c r="O765">
        <v>12</v>
      </c>
      <c r="P765">
        <v>4</v>
      </c>
      <c r="Q765" t="s">
        <v>61</v>
      </c>
      <c r="R765" t="s">
        <v>61</v>
      </c>
      <c r="S765" s="2">
        <v>7125.2</v>
      </c>
      <c r="T765" t="s">
        <v>73</v>
      </c>
      <c r="U765" t="s">
        <v>3122</v>
      </c>
      <c r="V765" t="s">
        <v>81</v>
      </c>
      <c r="W765" t="s">
        <v>103</v>
      </c>
      <c r="X765" t="s">
        <v>40</v>
      </c>
      <c r="Y765" t="s">
        <v>65</v>
      </c>
      <c r="Z765" t="s">
        <v>65</v>
      </c>
      <c r="AA765" t="s">
        <v>65</v>
      </c>
      <c r="AB765">
        <f>IF(datos_transformados[[#This Row],[Cancelacion_reserva]]="Verdadero",1,0)</f>
        <v>0</v>
      </c>
      <c r="AC765">
        <v>4</v>
      </c>
      <c r="AD765">
        <v>11</v>
      </c>
      <c r="AE765" t="s">
        <v>3116</v>
      </c>
      <c r="AF765" t="s">
        <v>41</v>
      </c>
      <c r="AG765" t="s">
        <v>42</v>
      </c>
      <c r="AH765" t="s">
        <v>104</v>
      </c>
      <c r="AI765">
        <v>6</v>
      </c>
      <c r="AJ765">
        <v>1</v>
      </c>
      <c r="AK765">
        <v>1</v>
      </c>
      <c r="AL765">
        <v>11</v>
      </c>
      <c r="AM765" t="s">
        <v>44</v>
      </c>
      <c r="AN765" t="s">
        <v>3123</v>
      </c>
      <c r="AO765" t="s">
        <v>88</v>
      </c>
      <c r="AP765">
        <v>3</v>
      </c>
      <c r="AQ765" t="s">
        <v>66</v>
      </c>
      <c r="AR765" t="s">
        <v>146</v>
      </c>
      <c r="AS765" s="1">
        <v>1781.3</v>
      </c>
      <c r="AT765" s="2">
        <v>593.77</v>
      </c>
    </row>
    <row r="766" spans="1:46" x14ac:dyDescent="0.25">
      <c r="A766" t="s">
        <v>2378</v>
      </c>
      <c r="B766" t="s">
        <v>2379</v>
      </c>
      <c r="C766">
        <v>46</v>
      </c>
      <c r="D766" t="s">
        <v>3119</v>
      </c>
      <c r="E766" t="s">
        <v>58</v>
      </c>
      <c r="F766" t="s">
        <v>3112</v>
      </c>
      <c r="G766" t="s">
        <v>33</v>
      </c>
      <c r="H766" t="s">
        <v>3113</v>
      </c>
      <c r="I766" t="s">
        <v>34</v>
      </c>
      <c r="J766" t="s">
        <v>2380</v>
      </c>
      <c r="K766" s="3">
        <v>45359</v>
      </c>
      <c r="L766" s="3">
        <v>45650</v>
      </c>
      <c r="M766">
        <v>218</v>
      </c>
      <c r="N766">
        <v>291</v>
      </c>
      <c r="O766">
        <v>5</v>
      </c>
      <c r="P766">
        <v>4</v>
      </c>
      <c r="Q766" t="s">
        <v>61</v>
      </c>
      <c r="R766" t="s">
        <v>61</v>
      </c>
      <c r="S766" s="2">
        <v>9206.5</v>
      </c>
      <c r="T766" t="s">
        <v>80</v>
      </c>
      <c r="U766" t="s">
        <v>3115</v>
      </c>
      <c r="V766" t="s">
        <v>38</v>
      </c>
      <c r="W766" t="s">
        <v>63</v>
      </c>
      <c r="X766" t="s">
        <v>64</v>
      </c>
      <c r="Y766" t="s">
        <v>65</v>
      </c>
      <c r="Z766" t="s">
        <v>65</v>
      </c>
      <c r="AA766" t="s">
        <v>65</v>
      </c>
      <c r="AB766">
        <f>IF(datos_transformados[[#This Row],[Cancelacion_reserva]]="Verdadero",1,0)</f>
        <v>0</v>
      </c>
      <c r="AC766">
        <v>6</v>
      </c>
      <c r="AD766">
        <v>4</v>
      </c>
      <c r="AE766" t="s">
        <v>3123</v>
      </c>
      <c r="AF766" t="s">
        <v>88</v>
      </c>
      <c r="AG766" t="s">
        <v>53</v>
      </c>
      <c r="AH766" t="s">
        <v>104</v>
      </c>
      <c r="AI766">
        <v>6</v>
      </c>
      <c r="AJ766">
        <v>3</v>
      </c>
      <c r="AK766">
        <v>7</v>
      </c>
      <c r="AL766">
        <v>12</v>
      </c>
      <c r="AM766" t="s">
        <v>55</v>
      </c>
      <c r="AN766" t="s">
        <v>3123</v>
      </c>
      <c r="AO766" t="s">
        <v>88</v>
      </c>
      <c r="AP766">
        <v>2</v>
      </c>
      <c r="AQ766" t="s">
        <v>45</v>
      </c>
      <c r="AR766" t="s">
        <v>94</v>
      </c>
      <c r="AS766" s="1">
        <v>2301.63</v>
      </c>
      <c r="AT766" s="2">
        <v>1841.3</v>
      </c>
    </row>
    <row r="767" spans="1:46" x14ac:dyDescent="0.25">
      <c r="A767" t="s">
        <v>2381</v>
      </c>
      <c r="B767" t="s">
        <v>2382</v>
      </c>
      <c r="C767">
        <v>65</v>
      </c>
      <c r="D767" t="s">
        <v>3111</v>
      </c>
      <c r="E767" t="s">
        <v>32</v>
      </c>
      <c r="F767" t="s">
        <v>3121</v>
      </c>
      <c r="G767" t="s">
        <v>78</v>
      </c>
      <c r="H767" t="s">
        <v>3113</v>
      </c>
      <c r="I767" t="s">
        <v>34</v>
      </c>
      <c r="J767" t="s">
        <v>2383</v>
      </c>
      <c r="K767" s="3">
        <v>45562</v>
      </c>
      <c r="L767" s="3">
        <v>45641</v>
      </c>
      <c r="M767">
        <v>254</v>
      </c>
      <c r="N767">
        <v>79</v>
      </c>
      <c r="O767">
        <v>3</v>
      </c>
      <c r="P767">
        <v>1</v>
      </c>
      <c r="Q767" t="s">
        <v>61</v>
      </c>
      <c r="R767" t="s">
        <v>61</v>
      </c>
      <c r="S767" s="2">
        <v>11043.2</v>
      </c>
      <c r="T767" t="s">
        <v>37</v>
      </c>
      <c r="U767" t="s">
        <v>3122</v>
      </c>
      <c r="V767" t="s">
        <v>81</v>
      </c>
      <c r="W767" t="s">
        <v>103</v>
      </c>
      <c r="X767" t="s">
        <v>52</v>
      </c>
      <c r="Y767" t="s">
        <v>65</v>
      </c>
      <c r="Z767" t="s">
        <v>65</v>
      </c>
      <c r="AA767" t="s">
        <v>65</v>
      </c>
      <c r="AB767">
        <f>IF(datos_transformados[[#This Row],[Cancelacion_reserva]]="Verdadero",1,0)</f>
        <v>0</v>
      </c>
      <c r="AC767">
        <v>8</v>
      </c>
      <c r="AD767">
        <v>2</v>
      </c>
      <c r="AE767" t="s">
        <v>3116</v>
      </c>
      <c r="AF767" t="s">
        <v>41</v>
      </c>
      <c r="AG767" t="s">
        <v>42</v>
      </c>
      <c r="AH767" t="s">
        <v>43</v>
      </c>
      <c r="AI767">
        <v>6</v>
      </c>
      <c r="AJ767">
        <v>9</v>
      </c>
      <c r="AK767">
        <v>1</v>
      </c>
      <c r="AL767">
        <v>12</v>
      </c>
      <c r="AM767" t="s">
        <v>44</v>
      </c>
      <c r="AN767" t="s">
        <v>3123</v>
      </c>
      <c r="AO767" t="s">
        <v>88</v>
      </c>
      <c r="AP767">
        <v>2</v>
      </c>
      <c r="AQ767" t="s">
        <v>99</v>
      </c>
      <c r="AR767" t="s">
        <v>146</v>
      </c>
      <c r="AS767" s="1">
        <v>11043.2</v>
      </c>
      <c r="AT767" s="2">
        <v>3681.07</v>
      </c>
    </row>
    <row r="768" spans="1:46" x14ac:dyDescent="0.25">
      <c r="A768" t="s">
        <v>2384</v>
      </c>
      <c r="B768" t="s">
        <v>2385</v>
      </c>
      <c r="C768">
        <v>33</v>
      </c>
      <c r="D768" t="s">
        <v>3119</v>
      </c>
      <c r="E768" t="s">
        <v>58</v>
      </c>
      <c r="F768" t="s">
        <v>3126</v>
      </c>
      <c r="G768" t="s">
        <v>110</v>
      </c>
      <c r="H768" t="s">
        <v>3113</v>
      </c>
      <c r="I768" t="s">
        <v>34</v>
      </c>
      <c r="J768" t="s">
        <v>2386</v>
      </c>
      <c r="K768" s="3">
        <v>45327</v>
      </c>
      <c r="L768" s="3">
        <v>45601</v>
      </c>
      <c r="M768">
        <v>225</v>
      </c>
      <c r="N768">
        <v>274</v>
      </c>
      <c r="O768">
        <v>7</v>
      </c>
      <c r="P768">
        <v>4</v>
      </c>
      <c r="Q768" t="s">
        <v>3114</v>
      </c>
      <c r="R768" t="s">
        <v>36</v>
      </c>
      <c r="S768" s="2">
        <v>9961.5</v>
      </c>
      <c r="T768" t="s">
        <v>80</v>
      </c>
      <c r="U768" t="s">
        <v>119</v>
      </c>
      <c r="V768" t="s">
        <v>119</v>
      </c>
      <c r="W768" t="s">
        <v>39</v>
      </c>
      <c r="X768" t="s">
        <v>40</v>
      </c>
      <c r="Y768" t="s">
        <v>39</v>
      </c>
      <c r="Z768" t="s">
        <v>39</v>
      </c>
      <c r="AA768" t="s">
        <v>39</v>
      </c>
      <c r="AB768">
        <f>IF(datos_transformados[[#This Row],[Cancelacion_reserva]]="Verdadero",1,0)</f>
        <v>1</v>
      </c>
      <c r="AC768">
        <v>4</v>
      </c>
      <c r="AD768">
        <v>6</v>
      </c>
      <c r="AE768" t="s">
        <v>3123</v>
      </c>
      <c r="AF768" t="s">
        <v>88</v>
      </c>
      <c r="AG768" t="s">
        <v>82</v>
      </c>
      <c r="AH768" t="s">
        <v>54</v>
      </c>
      <c r="AI768">
        <v>8</v>
      </c>
      <c r="AJ768">
        <v>2</v>
      </c>
      <c r="AK768">
        <v>2</v>
      </c>
      <c r="AL768">
        <v>11</v>
      </c>
      <c r="AM768" t="s">
        <v>44</v>
      </c>
      <c r="AN768" t="s">
        <v>3116</v>
      </c>
      <c r="AO768" t="s">
        <v>41</v>
      </c>
      <c r="AP768">
        <v>5</v>
      </c>
      <c r="AQ768" t="s">
        <v>99</v>
      </c>
      <c r="AR768" t="s">
        <v>46</v>
      </c>
      <c r="AS768" s="1">
        <v>2490.38</v>
      </c>
      <c r="AT768" s="2">
        <v>1423.07</v>
      </c>
    </row>
    <row r="769" spans="1:46" x14ac:dyDescent="0.25">
      <c r="A769" t="s">
        <v>2387</v>
      </c>
      <c r="B769" t="s">
        <v>2388</v>
      </c>
      <c r="C769">
        <v>33</v>
      </c>
      <c r="D769" t="s">
        <v>3125</v>
      </c>
      <c r="E769" t="s">
        <v>97</v>
      </c>
      <c r="F769" t="s">
        <v>85</v>
      </c>
      <c r="G769" t="s">
        <v>85</v>
      </c>
      <c r="H769" t="s">
        <v>91</v>
      </c>
      <c r="I769" t="s">
        <v>91</v>
      </c>
      <c r="J769" t="s">
        <v>2389</v>
      </c>
      <c r="K769" s="3">
        <v>45304</v>
      </c>
      <c r="L769" s="3">
        <v>45406</v>
      </c>
      <c r="M769">
        <v>251</v>
      </c>
      <c r="N769">
        <v>102</v>
      </c>
      <c r="O769">
        <v>2</v>
      </c>
      <c r="P769">
        <v>1</v>
      </c>
      <c r="Q769" t="s">
        <v>72</v>
      </c>
      <c r="R769" t="s">
        <v>72</v>
      </c>
      <c r="S769" s="2">
        <v>9599.7999999999993</v>
      </c>
      <c r="T769" t="s">
        <v>73</v>
      </c>
      <c r="U769" t="s">
        <v>119</v>
      </c>
      <c r="V769" t="s">
        <v>119</v>
      </c>
      <c r="W769" t="s">
        <v>74</v>
      </c>
      <c r="X769" t="s">
        <v>64</v>
      </c>
      <c r="Y769" t="s">
        <v>39</v>
      </c>
      <c r="Z769" t="s">
        <v>39</v>
      </c>
      <c r="AA769" t="s">
        <v>39</v>
      </c>
      <c r="AB769">
        <f>IF(datos_transformados[[#This Row],[Cancelacion_reserva]]="Verdadero",1,0)</f>
        <v>1</v>
      </c>
      <c r="AC769">
        <v>3</v>
      </c>
      <c r="AD769">
        <v>1</v>
      </c>
      <c r="AE769" t="s">
        <v>3116</v>
      </c>
      <c r="AF769" t="s">
        <v>41</v>
      </c>
      <c r="AG769" t="s">
        <v>82</v>
      </c>
      <c r="AH769" t="s">
        <v>104</v>
      </c>
      <c r="AI769">
        <v>3</v>
      </c>
      <c r="AJ769">
        <v>1</v>
      </c>
      <c r="AK769">
        <v>9</v>
      </c>
      <c r="AL769">
        <v>4</v>
      </c>
      <c r="AM769" t="s">
        <v>44</v>
      </c>
      <c r="AN769" t="s">
        <v>3116</v>
      </c>
      <c r="AO769" t="s">
        <v>41</v>
      </c>
      <c r="AP769">
        <v>2</v>
      </c>
      <c r="AQ769" t="s">
        <v>66</v>
      </c>
      <c r="AR769" t="s">
        <v>46</v>
      </c>
      <c r="AS769" s="1">
        <v>9599.7999999999993</v>
      </c>
      <c r="AT769" s="2">
        <v>4799.8999999999996</v>
      </c>
    </row>
    <row r="770" spans="1:46" x14ac:dyDescent="0.25">
      <c r="A770" t="s">
        <v>2390</v>
      </c>
      <c r="B770" t="s">
        <v>2391</v>
      </c>
      <c r="C770">
        <v>62</v>
      </c>
      <c r="D770" t="s">
        <v>3119</v>
      </c>
      <c r="E770" t="s">
        <v>58</v>
      </c>
      <c r="F770" t="s">
        <v>3120</v>
      </c>
      <c r="G770" t="s">
        <v>70</v>
      </c>
      <c r="H770" t="s">
        <v>34</v>
      </c>
      <c r="I770" t="s">
        <v>34</v>
      </c>
      <c r="J770" t="s">
        <v>2392</v>
      </c>
      <c r="K770" s="3">
        <v>45307</v>
      </c>
      <c r="L770" s="3">
        <v>45403</v>
      </c>
      <c r="M770">
        <v>69</v>
      </c>
      <c r="N770">
        <v>96</v>
      </c>
      <c r="O770">
        <v>9</v>
      </c>
      <c r="P770">
        <v>3</v>
      </c>
      <c r="Q770" t="s">
        <v>3114</v>
      </c>
      <c r="R770" t="s">
        <v>36</v>
      </c>
      <c r="S770" s="2">
        <v>17526.400000000001</v>
      </c>
      <c r="T770" t="s">
        <v>80</v>
      </c>
      <c r="U770" t="s">
        <v>3122</v>
      </c>
      <c r="V770" t="s">
        <v>81</v>
      </c>
      <c r="W770" t="s">
        <v>39</v>
      </c>
      <c r="X770" t="s">
        <v>52</v>
      </c>
      <c r="Y770" t="s">
        <v>39</v>
      </c>
      <c r="Z770" t="s">
        <v>39</v>
      </c>
      <c r="AA770" t="s">
        <v>39</v>
      </c>
      <c r="AB770">
        <f>IF(datos_transformados[[#This Row],[Cancelacion_reserva]]="Verdadero",1,0)</f>
        <v>1</v>
      </c>
      <c r="AC770">
        <v>5</v>
      </c>
      <c r="AD770">
        <v>8</v>
      </c>
      <c r="AE770" t="s">
        <v>3123</v>
      </c>
      <c r="AF770" t="s">
        <v>88</v>
      </c>
      <c r="AG770" t="s">
        <v>42</v>
      </c>
      <c r="AH770" t="s">
        <v>54</v>
      </c>
      <c r="AI770">
        <v>11</v>
      </c>
      <c r="AJ770">
        <v>1</v>
      </c>
      <c r="AK770">
        <v>3</v>
      </c>
      <c r="AL770">
        <v>4</v>
      </c>
      <c r="AM770" t="s">
        <v>55</v>
      </c>
      <c r="AN770" t="s">
        <v>3116</v>
      </c>
      <c r="AO770" t="s">
        <v>41</v>
      </c>
      <c r="AP770">
        <v>1</v>
      </c>
      <c r="AQ770" t="s">
        <v>66</v>
      </c>
      <c r="AR770" t="s">
        <v>146</v>
      </c>
      <c r="AS770" s="1">
        <v>5842.13</v>
      </c>
      <c r="AT770" s="2">
        <v>1947.38</v>
      </c>
    </row>
    <row r="771" spans="1:46" x14ac:dyDescent="0.25">
      <c r="A771" t="s">
        <v>2393</v>
      </c>
      <c r="B771" t="s">
        <v>2394</v>
      </c>
      <c r="C771">
        <v>32</v>
      </c>
      <c r="D771" t="s">
        <v>3111</v>
      </c>
      <c r="E771" t="s">
        <v>32</v>
      </c>
      <c r="F771" t="s">
        <v>85</v>
      </c>
      <c r="G771" t="s">
        <v>85</v>
      </c>
      <c r="H771" t="s">
        <v>34</v>
      </c>
      <c r="I771" t="s">
        <v>34</v>
      </c>
      <c r="J771" t="s">
        <v>2395</v>
      </c>
      <c r="K771" s="3">
        <v>45471</v>
      </c>
      <c r="L771" s="3">
        <v>45527</v>
      </c>
      <c r="M771">
        <v>163</v>
      </c>
      <c r="N771">
        <v>56</v>
      </c>
      <c r="O771">
        <v>8</v>
      </c>
      <c r="P771">
        <v>3</v>
      </c>
      <c r="Q771" t="s">
        <v>61</v>
      </c>
      <c r="R771" t="s">
        <v>61</v>
      </c>
      <c r="S771" s="2">
        <v>2914.4</v>
      </c>
      <c r="T771" t="s">
        <v>80</v>
      </c>
      <c r="U771" t="s">
        <v>119</v>
      </c>
      <c r="V771" t="s">
        <v>119</v>
      </c>
      <c r="W771" t="s">
        <v>103</v>
      </c>
      <c r="X771" t="s">
        <v>52</v>
      </c>
      <c r="Y771" t="s">
        <v>65</v>
      </c>
      <c r="Z771" t="s">
        <v>65</v>
      </c>
      <c r="AA771" t="s">
        <v>65</v>
      </c>
      <c r="AB771">
        <f>IF(datos_transformados[[#This Row],[Cancelacion_reserva]]="Verdadero",1,0)</f>
        <v>1</v>
      </c>
      <c r="AC771">
        <v>6</v>
      </c>
      <c r="AD771">
        <v>7</v>
      </c>
      <c r="AE771" t="s">
        <v>3116</v>
      </c>
      <c r="AF771" t="s">
        <v>41</v>
      </c>
      <c r="AG771" t="s">
        <v>53</v>
      </c>
      <c r="AH771" t="s">
        <v>54</v>
      </c>
      <c r="AI771">
        <v>11</v>
      </c>
      <c r="AJ771">
        <v>6</v>
      </c>
      <c r="AK771">
        <v>6</v>
      </c>
      <c r="AL771">
        <v>8</v>
      </c>
      <c r="AM771" t="s">
        <v>55</v>
      </c>
      <c r="AN771" t="s">
        <v>3116</v>
      </c>
      <c r="AO771" t="s">
        <v>41</v>
      </c>
      <c r="AP771">
        <v>2</v>
      </c>
      <c r="AQ771" t="s">
        <v>39</v>
      </c>
      <c r="AR771" t="s">
        <v>46</v>
      </c>
      <c r="AS771" s="1">
        <v>971.47</v>
      </c>
      <c r="AT771" s="2">
        <v>364.3</v>
      </c>
    </row>
    <row r="772" spans="1:46" x14ac:dyDescent="0.25">
      <c r="A772" t="s">
        <v>2396</v>
      </c>
      <c r="B772" t="s">
        <v>2397</v>
      </c>
      <c r="C772">
        <v>21</v>
      </c>
      <c r="D772" t="s">
        <v>3125</v>
      </c>
      <c r="E772" t="s">
        <v>97</v>
      </c>
      <c r="F772" t="s">
        <v>59</v>
      </c>
      <c r="G772" t="s">
        <v>59</v>
      </c>
      <c r="H772" t="s">
        <v>34</v>
      </c>
      <c r="I772" t="s">
        <v>34</v>
      </c>
      <c r="J772" t="s">
        <v>2398</v>
      </c>
      <c r="K772" s="3">
        <v>45327</v>
      </c>
      <c r="L772" s="3">
        <v>45509</v>
      </c>
      <c r="M772">
        <v>268</v>
      </c>
      <c r="N772">
        <v>182</v>
      </c>
      <c r="O772">
        <v>5</v>
      </c>
      <c r="P772">
        <v>1</v>
      </c>
      <c r="Q772" t="s">
        <v>3114</v>
      </c>
      <c r="R772" t="s">
        <v>36</v>
      </c>
      <c r="S772" s="2">
        <v>4443.5</v>
      </c>
      <c r="T772" t="s">
        <v>73</v>
      </c>
      <c r="U772" t="s">
        <v>3124</v>
      </c>
      <c r="V772" t="s">
        <v>93</v>
      </c>
      <c r="W772" t="s">
        <v>39</v>
      </c>
      <c r="X772" t="s">
        <v>64</v>
      </c>
      <c r="Y772" t="s">
        <v>39</v>
      </c>
      <c r="Z772" t="s">
        <v>39</v>
      </c>
      <c r="AA772" t="s">
        <v>39</v>
      </c>
      <c r="AB772">
        <f>IF(datos_transformados[[#This Row],[Cancelacion_reserva]]="Verdadero",1,0)</f>
        <v>1</v>
      </c>
      <c r="AC772">
        <v>4</v>
      </c>
      <c r="AD772">
        <v>4</v>
      </c>
      <c r="AE772" t="s">
        <v>3123</v>
      </c>
      <c r="AF772" t="s">
        <v>88</v>
      </c>
      <c r="AG772" t="s">
        <v>53</v>
      </c>
      <c r="AH772" t="s">
        <v>43</v>
      </c>
      <c r="AI772">
        <v>5</v>
      </c>
      <c r="AJ772">
        <v>2</v>
      </c>
      <c r="AK772">
        <v>4</v>
      </c>
      <c r="AL772">
        <v>8</v>
      </c>
      <c r="AM772" t="s">
        <v>55</v>
      </c>
      <c r="AN772" t="s">
        <v>3116</v>
      </c>
      <c r="AO772" t="s">
        <v>41</v>
      </c>
      <c r="AP772">
        <v>5</v>
      </c>
      <c r="AQ772" t="s">
        <v>99</v>
      </c>
      <c r="AR772" t="s">
        <v>67</v>
      </c>
      <c r="AS772" s="1">
        <v>4443.5</v>
      </c>
      <c r="AT772" s="2">
        <v>888.7</v>
      </c>
    </row>
    <row r="773" spans="1:46" x14ac:dyDescent="0.25">
      <c r="A773" t="s">
        <v>2399</v>
      </c>
      <c r="B773" t="s">
        <v>2400</v>
      </c>
      <c r="C773">
        <v>54</v>
      </c>
      <c r="D773" t="s">
        <v>3111</v>
      </c>
      <c r="E773" t="s">
        <v>32</v>
      </c>
      <c r="F773" t="s">
        <v>3126</v>
      </c>
      <c r="G773" t="s">
        <v>110</v>
      </c>
      <c r="H773" t="s">
        <v>34</v>
      </c>
      <c r="I773" t="s">
        <v>34</v>
      </c>
      <c r="J773" t="s">
        <v>2401</v>
      </c>
      <c r="K773" s="3">
        <v>45493</v>
      </c>
      <c r="L773" s="3">
        <v>45616</v>
      </c>
      <c r="M773">
        <v>45</v>
      </c>
      <c r="N773">
        <v>123</v>
      </c>
      <c r="O773">
        <v>3</v>
      </c>
      <c r="P773">
        <v>2</v>
      </c>
      <c r="Q773" t="s">
        <v>3114</v>
      </c>
      <c r="R773" t="s">
        <v>36</v>
      </c>
      <c r="S773" s="2">
        <v>9485.5</v>
      </c>
      <c r="T773" t="s">
        <v>73</v>
      </c>
      <c r="U773" t="s">
        <v>3124</v>
      </c>
      <c r="V773" t="s">
        <v>93</v>
      </c>
      <c r="W773" t="s">
        <v>39</v>
      </c>
      <c r="X773" t="s">
        <v>52</v>
      </c>
      <c r="Y773" t="s">
        <v>39</v>
      </c>
      <c r="Z773" t="s">
        <v>39</v>
      </c>
      <c r="AA773" t="s">
        <v>39</v>
      </c>
      <c r="AB773">
        <f>IF(datos_transformados[[#This Row],[Cancelacion_reserva]]="Verdadero",1,0)</f>
        <v>0</v>
      </c>
      <c r="AC773">
        <v>1</v>
      </c>
      <c r="AD773">
        <v>2</v>
      </c>
      <c r="AE773" t="s">
        <v>3123</v>
      </c>
      <c r="AF773" t="s">
        <v>88</v>
      </c>
      <c r="AG773" t="s">
        <v>82</v>
      </c>
      <c r="AH773" t="s">
        <v>104</v>
      </c>
      <c r="AI773">
        <v>10</v>
      </c>
      <c r="AJ773">
        <v>7</v>
      </c>
      <c r="AK773">
        <v>5</v>
      </c>
      <c r="AL773">
        <v>11</v>
      </c>
      <c r="AM773" t="s">
        <v>44</v>
      </c>
      <c r="AN773" t="s">
        <v>3123</v>
      </c>
      <c r="AO773" t="s">
        <v>88</v>
      </c>
      <c r="AP773">
        <v>2</v>
      </c>
      <c r="AQ773" t="s">
        <v>45</v>
      </c>
      <c r="AR773" t="s">
        <v>146</v>
      </c>
      <c r="AS773" s="1">
        <v>4742.75</v>
      </c>
      <c r="AT773" s="2">
        <v>3161.83</v>
      </c>
    </row>
    <row r="774" spans="1:46" x14ac:dyDescent="0.25">
      <c r="A774" t="s">
        <v>2402</v>
      </c>
      <c r="B774" t="s">
        <v>2403</v>
      </c>
      <c r="C774">
        <v>63</v>
      </c>
      <c r="D774" t="s">
        <v>3125</v>
      </c>
      <c r="E774" t="s">
        <v>97</v>
      </c>
      <c r="F774" t="s">
        <v>3121</v>
      </c>
      <c r="G774" t="s">
        <v>78</v>
      </c>
      <c r="H774" t="s">
        <v>91</v>
      </c>
      <c r="I774" t="s">
        <v>91</v>
      </c>
      <c r="J774" t="s">
        <v>2404</v>
      </c>
      <c r="K774" s="3">
        <v>45461</v>
      </c>
      <c r="L774" s="3">
        <v>45467</v>
      </c>
      <c r="M774">
        <v>29</v>
      </c>
      <c r="N774">
        <v>6</v>
      </c>
      <c r="O774">
        <v>7</v>
      </c>
      <c r="P774">
        <v>1</v>
      </c>
      <c r="Q774" t="s">
        <v>61</v>
      </c>
      <c r="R774" t="s">
        <v>61</v>
      </c>
      <c r="S774" s="2">
        <v>1551.6</v>
      </c>
      <c r="T774" t="s">
        <v>73</v>
      </c>
      <c r="U774" t="s">
        <v>3122</v>
      </c>
      <c r="V774" t="s">
        <v>81</v>
      </c>
      <c r="W774" t="s">
        <v>103</v>
      </c>
      <c r="X774" t="s">
        <v>40</v>
      </c>
      <c r="Y774" t="s">
        <v>229</v>
      </c>
      <c r="Z774" t="s">
        <v>229</v>
      </c>
      <c r="AA774" t="s">
        <v>229</v>
      </c>
      <c r="AB774">
        <f>IF(datos_transformados[[#This Row],[Cancelacion_reserva]]="Verdadero",1,0)</f>
        <v>0</v>
      </c>
      <c r="AC774">
        <v>8</v>
      </c>
      <c r="AD774">
        <v>6</v>
      </c>
      <c r="AE774" t="s">
        <v>3123</v>
      </c>
      <c r="AF774" t="s">
        <v>88</v>
      </c>
      <c r="AG774" t="s">
        <v>42</v>
      </c>
      <c r="AH774" t="s">
        <v>104</v>
      </c>
      <c r="AI774">
        <v>6</v>
      </c>
      <c r="AJ774">
        <v>6</v>
      </c>
      <c r="AK774">
        <v>10</v>
      </c>
      <c r="AL774">
        <v>6</v>
      </c>
      <c r="AM774" t="s">
        <v>55</v>
      </c>
      <c r="AN774" t="s">
        <v>3123</v>
      </c>
      <c r="AO774" t="s">
        <v>88</v>
      </c>
      <c r="AP774">
        <v>3</v>
      </c>
      <c r="AQ774" t="s">
        <v>45</v>
      </c>
      <c r="AR774" t="s">
        <v>146</v>
      </c>
      <c r="AS774" s="1">
        <v>1551.6</v>
      </c>
      <c r="AT774" s="2">
        <v>221.66</v>
      </c>
    </row>
    <row r="775" spans="1:46" x14ac:dyDescent="0.25">
      <c r="A775" t="s">
        <v>2405</v>
      </c>
      <c r="B775" t="s">
        <v>2406</v>
      </c>
      <c r="C775">
        <v>50</v>
      </c>
      <c r="D775" t="s">
        <v>3111</v>
      </c>
      <c r="E775" t="s">
        <v>32</v>
      </c>
      <c r="F775" t="s">
        <v>85</v>
      </c>
      <c r="G775" t="s">
        <v>85</v>
      </c>
      <c r="H775" t="s">
        <v>91</v>
      </c>
      <c r="I775" t="s">
        <v>91</v>
      </c>
      <c r="J775" t="s">
        <v>2407</v>
      </c>
      <c r="K775" s="3">
        <v>45355</v>
      </c>
      <c r="L775" s="3">
        <v>45534</v>
      </c>
      <c r="M775">
        <v>124</v>
      </c>
      <c r="N775">
        <v>179</v>
      </c>
      <c r="O775">
        <v>11</v>
      </c>
      <c r="P775">
        <v>2</v>
      </c>
      <c r="Q775" t="s">
        <v>3114</v>
      </c>
      <c r="R775" t="s">
        <v>36</v>
      </c>
      <c r="S775" s="2">
        <v>1325.9</v>
      </c>
      <c r="T775" t="s">
        <v>80</v>
      </c>
      <c r="U775" t="s">
        <v>87</v>
      </c>
      <c r="V775" t="s">
        <v>87</v>
      </c>
      <c r="W775" t="s">
        <v>39</v>
      </c>
      <c r="X775" t="s">
        <v>40</v>
      </c>
      <c r="Y775" t="s">
        <v>39</v>
      </c>
      <c r="Z775" t="s">
        <v>39</v>
      </c>
      <c r="AA775" t="s">
        <v>39</v>
      </c>
      <c r="AB775">
        <f>IF(datos_transformados[[#This Row],[Cancelacion_reserva]]="Verdadero",1,0)</f>
        <v>1</v>
      </c>
      <c r="AC775">
        <v>4</v>
      </c>
      <c r="AD775">
        <v>10</v>
      </c>
      <c r="AE775" t="s">
        <v>3123</v>
      </c>
      <c r="AF775" t="s">
        <v>88</v>
      </c>
      <c r="AG775" t="s">
        <v>82</v>
      </c>
      <c r="AH775" t="s">
        <v>54</v>
      </c>
      <c r="AI775">
        <v>2</v>
      </c>
      <c r="AJ775">
        <v>3</v>
      </c>
      <c r="AK775">
        <v>2</v>
      </c>
      <c r="AL775">
        <v>8</v>
      </c>
      <c r="AM775" t="s">
        <v>44</v>
      </c>
      <c r="AN775" t="s">
        <v>3116</v>
      </c>
      <c r="AO775" t="s">
        <v>41</v>
      </c>
      <c r="AP775">
        <v>1</v>
      </c>
      <c r="AQ775" t="s">
        <v>39</v>
      </c>
      <c r="AR775" t="s">
        <v>146</v>
      </c>
      <c r="AS775" s="1">
        <v>662.95</v>
      </c>
      <c r="AT775" s="2">
        <v>120.54</v>
      </c>
    </row>
    <row r="776" spans="1:46" x14ac:dyDescent="0.25">
      <c r="A776" t="s">
        <v>2408</v>
      </c>
      <c r="B776" t="s">
        <v>2409</v>
      </c>
      <c r="C776">
        <v>40</v>
      </c>
      <c r="D776" t="s">
        <v>3125</v>
      </c>
      <c r="E776" t="s">
        <v>97</v>
      </c>
      <c r="F776" t="s">
        <v>3121</v>
      </c>
      <c r="G776" t="s">
        <v>78</v>
      </c>
      <c r="H776" t="s">
        <v>91</v>
      </c>
      <c r="I776" t="s">
        <v>91</v>
      </c>
      <c r="J776" t="s">
        <v>2410</v>
      </c>
      <c r="K776" s="3">
        <v>45409</v>
      </c>
      <c r="L776" s="3">
        <v>45486</v>
      </c>
      <c r="M776">
        <v>28</v>
      </c>
      <c r="N776">
        <v>77</v>
      </c>
      <c r="O776">
        <v>10</v>
      </c>
      <c r="P776">
        <v>1</v>
      </c>
      <c r="Q776" t="s">
        <v>3114</v>
      </c>
      <c r="R776" t="s">
        <v>36</v>
      </c>
      <c r="S776" s="2">
        <v>1178.3</v>
      </c>
      <c r="T776" t="s">
        <v>73</v>
      </c>
      <c r="U776" t="s">
        <v>3115</v>
      </c>
      <c r="V776" t="s">
        <v>38</v>
      </c>
      <c r="W776" t="s">
        <v>39</v>
      </c>
      <c r="X776" t="s">
        <v>40</v>
      </c>
      <c r="Y776" t="s">
        <v>39</v>
      </c>
      <c r="Z776" t="s">
        <v>39</v>
      </c>
      <c r="AA776" t="s">
        <v>39</v>
      </c>
      <c r="AB776">
        <f>IF(datos_transformados[[#This Row],[Cancelacion_reserva]]="Verdadero",1,0)</f>
        <v>0</v>
      </c>
      <c r="AC776">
        <v>7</v>
      </c>
      <c r="AD776">
        <v>9</v>
      </c>
      <c r="AE776" t="s">
        <v>3123</v>
      </c>
      <c r="AF776" t="s">
        <v>88</v>
      </c>
      <c r="AG776" t="s">
        <v>53</v>
      </c>
      <c r="AH776" t="s">
        <v>104</v>
      </c>
      <c r="AI776">
        <v>8</v>
      </c>
      <c r="AJ776">
        <v>4</v>
      </c>
      <c r="AK776">
        <v>4</v>
      </c>
      <c r="AL776">
        <v>7</v>
      </c>
      <c r="AM776" t="s">
        <v>55</v>
      </c>
      <c r="AN776" t="s">
        <v>3123</v>
      </c>
      <c r="AO776" t="s">
        <v>88</v>
      </c>
      <c r="AP776">
        <v>4</v>
      </c>
      <c r="AQ776" t="s">
        <v>99</v>
      </c>
      <c r="AR776" t="s">
        <v>94</v>
      </c>
      <c r="AS776" s="1">
        <v>1178.3</v>
      </c>
      <c r="AT776" s="2">
        <v>117.83</v>
      </c>
    </row>
    <row r="777" spans="1:46" x14ac:dyDescent="0.25">
      <c r="A777" t="s">
        <v>2411</v>
      </c>
      <c r="B777" t="s">
        <v>2412</v>
      </c>
      <c r="C777">
        <v>59</v>
      </c>
      <c r="D777" t="s">
        <v>3119</v>
      </c>
      <c r="E777" t="s">
        <v>58</v>
      </c>
      <c r="F777" t="s">
        <v>59</v>
      </c>
      <c r="G777" t="s">
        <v>59</v>
      </c>
      <c r="H777" t="s">
        <v>91</v>
      </c>
      <c r="I777" t="s">
        <v>91</v>
      </c>
      <c r="J777" t="s">
        <v>2413</v>
      </c>
      <c r="K777" s="3">
        <v>45390</v>
      </c>
      <c r="L777" s="3">
        <v>45410</v>
      </c>
      <c r="M777">
        <v>2</v>
      </c>
      <c r="N777">
        <v>20</v>
      </c>
      <c r="O777">
        <v>10</v>
      </c>
      <c r="P777">
        <v>2</v>
      </c>
      <c r="Q777" t="s">
        <v>3114</v>
      </c>
      <c r="R777" t="s">
        <v>36</v>
      </c>
      <c r="S777" s="2">
        <v>8461.2000000000007</v>
      </c>
      <c r="T777" t="s">
        <v>73</v>
      </c>
      <c r="U777" t="s">
        <v>119</v>
      </c>
      <c r="V777" t="s">
        <v>119</v>
      </c>
      <c r="W777" t="s">
        <v>39</v>
      </c>
      <c r="X777" t="s">
        <v>52</v>
      </c>
      <c r="Y777" t="s">
        <v>39</v>
      </c>
      <c r="Z777" t="s">
        <v>39</v>
      </c>
      <c r="AA777" t="s">
        <v>39</v>
      </c>
      <c r="AB777">
        <f>IF(datos_transformados[[#This Row],[Cancelacion_reserva]]="Verdadero",1,0)</f>
        <v>0</v>
      </c>
      <c r="AC777">
        <v>3</v>
      </c>
      <c r="AD777">
        <v>9</v>
      </c>
      <c r="AE777" t="s">
        <v>3116</v>
      </c>
      <c r="AF777" t="s">
        <v>41</v>
      </c>
      <c r="AG777" t="s">
        <v>42</v>
      </c>
      <c r="AH777" t="s">
        <v>54</v>
      </c>
      <c r="AI777">
        <v>2</v>
      </c>
      <c r="AJ777">
        <v>4</v>
      </c>
      <c r="AK777">
        <v>7</v>
      </c>
      <c r="AL777">
        <v>4</v>
      </c>
      <c r="AM777" t="s">
        <v>44</v>
      </c>
      <c r="AN777" t="s">
        <v>3123</v>
      </c>
      <c r="AO777" t="s">
        <v>88</v>
      </c>
      <c r="AP777">
        <v>1</v>
      </c>
      <c r="AQ777" t="s">
        <v>39</v>
      </c>
      <c r="AR777" t="s">
        <v>146</v>
      </c>
      <c r="AS777" s="1">
        <v>4230.6000000000004</v>
      </c>
      <c r="AT777" s="2">
        <v>846.12</v>
      </c>
    </row>
    <row r="778" spans="1:46" x14ac:dyDescent="0.25">
      <c r="A778" t="s">
        <v>2414</v>
      </c>
      <c r="B778" t="s">
        <v>2415</v>
      </c>
      <c r="C778">
        <v>41</v>
      </c>
      <c r="D778" t="s">
        <v>3111</v>
      </c>
      <c r="E778" t="s">
        <v>32</v>
      </c>
      <c r="F778" t="s">
        <v>3121</v>
      </c>
      <c r="G778" t="s">
        <v>78</v>
      </c>
      <c r="H778" t="s">
        <v>3113</v>
      </c>
      <c r="I778" t="s">
        <v>34</v>
      </c>
      <c r="J778" t="s">
        <v>2416</v>
      </c>
      <c r="K778" s="3">
        <v>45442</v>
      </c>
      <c r="L778" s="3">
        <v>45550</v>
      </c>
      <c r="M778">
        <v>305</v>
      </c>
      <c r="N778">
        <v>108</v>
      </c>
      <c r="O778">
        <v>12</v>
      </c>
      <c r="P778">
        <v>1</v>
      </c>
      <c r="Q778" t="s">
        <v>61</v>
      </c>
      <c r="R778" t="s">
        <v>61</v>
      </c>
      <c r="S778" s="2">
        <v>19577.099999999999</v>
      </c>
      <c r="T778" t="s">
        <v>73</v>
      </c>
      <c r="U778" t="s">
        <v>3115</v>
      </c>
      <c r="V778" t="s">
        <v>38</v>
      </c>
      <c r="W778" t="s">
        <v>63</v>
      </c>
      <c r="X778" t="s">
        <v>52</v>
      </c>
      <c r="Y778" t="s">
        <v>3127</v>
      </c>
      <c r="Z778" t="s">
        <v>3127</v>
      </c>
      <c r="AA778" t="s">
        <v>130</v>
      </c>
      <c r="AB778">
        <f>IF(datos_transformados[[#This Row],[Cancelacion_reserva]]="Verdadero",1,0)</f>
        <v>0</v>
      </c>
      <c r="AC778">
        <v>5</v>
      </c>
      <c r="AD778">
        <v>11</v>
      </c>
      <c r="AE778" t="s">
        <v>3123</v>
      </c>
      <c r="AF778" t="s">
        <v>88</v>
      </c>
      <c r="AG778" t="s">
        <v>82</v>
      </c>
      <c r="AH778" t="s">
        <v>104</v>
      </c>
      <c r="AI778">
        <v>10</v>
      </c>
      <c r="AJ778">
        <v>5</v>
      </c>
      <c r="AK778">
        <v>2</v>
      </c>
      <c r="AL778">
        <v>9</v>
      </c>
      <c r="AM778" t="s">
        <v>44</v>
      </c>
      <c r="AN778" t="s">
        <v>3123</v>
      </c>
      <c r="AO778" t="s">
        <v>88</v>
      </c>
      <c r="AP778">
        <v>1</v>
      </c>
      <c r="AQ778" t="s">
        <v>66</v>
      </c>
      <c r="AR778" t="s">
        <v>94</v>
      </c>
      <c r="AS778" s="1">
        <v>19577.099999999999</v>
      </c>
      <c r="AT778" s="2">
        <v>1631.43</v>
      </c>
    </row>
    <row r="779" spans="1:46" x14ac:dyDescent="0.25">
      <c r="A779" t="s">
        <v>2417</v>
      </c>
      <c r="B779" t="s">
        <v>2418</v>
      </c>
      <c r="C779">
        <v>34</v>
      </c>
      <c r="D779" t="s">
        <v>3119</v>
      </c>
      <c r="E779" t="s">
        <v>58</v>
      </c>
      <c r="F779" t="s">
        <v>3121</v>
      </c>
      <c r="G779" t="s">
        <v>78</v>
      </c>
      <c r="H779" t="s">
        <v>34</v>
      </c>
      <c r="I779" t="s">
        <v>34</v>
      </c>
      <c r="J779" t="s">
        <v>2419</v>
      </c>
      <c r="K779" s="3">
        <v>45337</v>
      </c>
      <c r="L779" s="3">
        <v>45347</v>
      </c>
      <c r="M779">
        <v>364</v>
      </c>
      <c r="N779">
        <v>10</v>
      </c>
      <c r="O779">
        <v>6</v>
      </c>
      <c r="P779">
        <v>3</v>
      </c>
      <c r="Q779" t="s">
        <v>61</v>
      </c>
      <c r="R779" t="s">
        <v>61</v>
      </c>
      <c r="S779" s="2">
        <v>19121.3</v>
      </c>
      <c r="T779" t="s">
        <v>37</v>
      </c>
      <c r="U779" t="s">
        <v>3122</v>
      </c>
      <c r="V779" t="s">
        <v>81</v>
      </c>
      <c r="W779" t="s">
        <v>74</v>
      </c>
      <c r="X779" t="s">
        <v>52</v>
      </c>
      <c r="Y779" t="s">
        <v>229</v>
      </c>
      <c r="Z779" t="s">
        <v>229</v>
      </c>
      <c r="AA779" t="s">
        <v>229</v>
      </c>
      <c r="AB779">
        <f>IF(datos_transformados[[#This Row],[Cancelacion_reserva]]="Verdadero",1,0)</f>
        <v>1</v>
      </c>
      <c r="AC779">
        <v>5</v>
      </c>
      <c r="AD779">
        <v>5</v>
      </c>
      <c r="AE779" t="s">
        <v>3116</v>
      </c>
      <c r="AF779" t="s">
        <v>41</v>
      </c>
      <c r="AG779" t="s">
        <v>42</v>
      </c>
      <c r="AH779" t="s">
        <v>54</v>
      </c>
      <c r="AI779">
        <v>5</v>
      </c>
      <c r="AJ779">
        <v>2</v>
      </c>
      <c r="AK779">
        <v>3</v>
      </c>
      <c r="AL779">
        <v>2</v>
      </c>
      <c r="AM779" t="s">
        <v>44</v>
      </c>
      <c r="AN779" t="s">
        <v>3116</v>
      </c>
      <c r="AO779" t="s">
        <v>41</v>
      </c>
      <c r="AP779">
        <v>1</v>
      </c>
      <c r="AQ779" t="s">
        <v>66</v>
      </c>
      <c r="AR779" t="s">
        <v>46</v>
      </c>
      <c r="AS779" s="1">
        <v>6373.77</v>
      </c>
      <c r="AT779" s="2">
        <v>3186.88</v>
      </c>
    </row>
    <row r="780" spans="1:46" x14ac:dyDescent="0.25">
      <c r="A780" t="s">
        <v>2420</v>
      </c>
      <c r="B780" t="s">
        <v>2421</v>
      </c>
      <c r="C780">
        <v>38</v>
      </c>
      <c r="D780" t="s">
        <v>3111</v>
      </c>
      <c r="E780" t="s">
        <v>32</v>
      </c>
      <c r="F780" t="s">
        <v>3112</v>
      </c>
      <c r="G780" t="s">
        <v>33</v>
      </c>
      <c r="H780" t="s">
        <v>34</v>
      </c>
      <c r="I780" t="s">
        <v>34</v>
      </c>
      <c r="J780" t="s">
        <v>2422</v>
      </c>
      <c r="K780" s="3">
        <v>45390</v>
      </c>
      <c r="L780" s="3">
        <v>45432</v>
      </c>
      <c r="M780">
        <v>86</v>
      </c>
      <c r="N780">
        <v>42</v>
      </c>
      <c r="O780">
        <v>2</v>
      </c>
      <c r="P780">
        <v>3</v>
      </c>
      <c r="Q780" t="s">
        <v>72</v>
      </c>
      <c r="R780" t="s">
        <v>72</v>
      </c>
      <c r="S780" s="2">
        <v>3416.6</v>
      </c>
      <c r="T780" t="s">
        <v>73</v>
      </c>
      <c r="U780" t="s">
        <v>87</v>
      </c>
      <c r="V780" t="s">
        <v>87</v>
      </c>
      <c r="W780" t="s">
        <v>74</v>
      </c>
      <c r="X780" t="s">
        <v>52</v>
      </c>
      <c r="Y780" t="s">
        <v>39</v>
      </c>
      <c r="Z780" t="s">
        <v>39</v>
      </c>
      <c r="AA780" t="s">
        <v>39</v>
      </c>
      <c r="AB780">
        <f>IF(datos_transformados[[#This Row],[Cancelacion_reserva]]="Verdadero",1,0)</f>
        <v>0</v>
      </c>
      <c r="AC780">
        <v>2</v>
      </c>
      <c r="AD780">
        <v>1</v>
      </c>
      <c r="AE780" t="s">
        <v>3123</v>
      </c>
      <c r="AF780" t="s">
        <v>88</v>
      </c>
      <c r="AG780" t="s">
        <v>53</v>
      </c>
      <c r="AH780" t="s">
        <v>43</v>
      </c>
      <c r="AI780">
        <v>3</v>
      </c>
      <c r="AJ780">
        <v>4</v>
      </c>
      <c r="AK780">
        <v>12</v>
      </c>
      <c r="AL780">
        <v>5</v>
      </c>
      <c r="AM780" t="s">
        <v>55</v>
      </c>
      <c r="AN780" t="s">
        <v>3123</v>
      </c>
      <c r="AO780" t="s">
        <v>88</v>
      </c>
      <c r="AP780">
        <v>2</v>
      </c>
      <c r="AQ780" t="s">
        <v>45</v>
      </c>
      <c r="AR780" t="s">
        <v>46</v>
      </c>
      <c r="AS780" s="1">
        <v>1138.8699999999999</v>
      </c>
      <c r="AT780" s="2">
        <v>1708.3</v>
      </c>
    </row>
    <row r="781" spans="1:46" x14ac:dyDescent="0.25">
      <c r="A781" t="s">
        <v>2423</v>
      </c>
      <c r="B781" t="s">
        <v>2424</v>
      </c>
      <c r="C781">
        <v>64</v>
      </c>
      <c r="D781" t="s">
        <v>3119</v>
      </c>
      <c r="E781" t="s">
        <v>58</v>
      </c>
      <c r="F781" t="s">
        <v>3121</v>
      </c>
      <c r="G781" t="s">
        <v>78</v>
      </c>
      <c r="H781" t="s">
        <v>34</v>
      </c>
      <c r="I781" t="s">
        <v>34</v>
      </c>
      <c r="J781" t="s">
        <v>2425</v>
      </c>
      <c r="K781" s="3">
        <v>45347</v>
      </c>
      <c r="L781" s="3">
        <v>45368</v>
      </c>
      <c r="M781">
        <v>55</v>
      </c>
      <c r="N781">
        <v>21</v>
      </c>
      <c r="O781">
        <v>4</v>
      </c>
      <c r="P781">
        <v>1</v>
      </c>
      <c r="Q781" t="s">
        <v>61</v>
      </c>
      <c r="R781" t="s">
        <v>61</v>
      </c>
      <c r="S781" s="2">
        <v>11576.7</v>
      </c>
      <c r="T781" t="s">
        <v>73</v>
      </c>
      <c r="U781" t="s">
        <v>87</v>
      </c>
      <c r="V781" t="s">
        <v>87</v>
      </c>
      <c r="W781" t="s">
        <v>103</v>
      </c>
      <c r="X781" t="s">
        <v>64</v>
      </c>
      <c r="Y781" t="s">
        <v>65</v>
      </c>
      <c r="Z781" t="s">
        <v>65</v>
      </c>
      <c r="AA781" t="s">
        <v>65</v>
      </c>
      <c r="AB781">
        <f>IF(datos_transformados[[#This Row],[Cancelacion_reserva]]="Verdadero",1,0)</f>
        <v>0</v>
      </c>
      <c r="AC781">
        <v>6</v>
      </c>
      <c r="AD781">
        <v>3</v>
      </c>
      <c r="AE781" t="s">
        <v>3116</v>
      </c>
      <c r="AF781" t="s">
        <v>41</v>
      </c>
      <c r="AG781" t="s">
        <v>42</v>
      </c>
      <c r="AH781" t="s">
        <v>54</v>
      </c>
      <c r="AI781">
        <v>8</v>
      </c>
      <c r="AJ781">
        <v>2</v>
      </c>
      <c r="AK781">
        <v>1</v>
      </c>
      <c r="AL781">
        <v>3</v>
      </c>
      <c r="AM781" t="s">
        <v>44</v>
      </c>
      <c r="AN781" t="s">
        <v>3123</v>
      </c>
      <c r="AO781" t="s">
        <v>88</v>
      </c>
      <c r="AP781">
        <v>2</v>
      </c>
      <c r="AQ781" t="s">
        <v>66</v>
      </c>
      <c r="AR781" t="s">
        <v>146</v>
      </c>
      <c r="AS781" s="1">
        <v>11576.7</v>
      </c>
      <c r="AT781" s="2">
        <v>2894.18</v>
      </c>
    </row>
    <row r="782" spans="1:46" x14ac:dyDescent="0.25">
      <c r="A782" t="s">
        <v>2426</v>
      </c>
      <c r="B782" t="s">
        <v>2427</v>
      </c>
      <c r="C782">
        <v>27</v>
      </c>
      <c r="D782" t="s">
        <v>3125</v>
      </c>
      <c r="E782" t="s">
        <v>97</v>
      </c>
      <c r="F782" t="s">
        <v>3117</v>
      </c>
      <c r="G782" t="s">
        <v>49</v>
      </c>
      <c r="H782" t="s">
        <v>91</v>
      </c>
      <c r="I782" t="s">
        <v>91</v>
      </c>
      <c r="J782" t="s">
        <v>2428</v>
      </c>
      <c r="K782" s="3">
        <v>45391</v>
      </c>
      <c r="L782" s="3">
        <v>45626</v>
      </c>
      <c r="M782">
        <v>254</v>
      </c>
      <c r="N782">
        <v>235</v>
      </c>
      <c r="O782">
        <v>12</v>
      </c>
      <c r="P782">
        <v>3</v>
      </c>
      <c r="Q782" t="s">
        <v>61</v>
      </c>
      <c r="R782" t="s">
        <v>61</v>
      </c>
      <c r="S782" s="2">
        <v>3122.1</v>
      </c>
      <c r="T782" t="s">
        <v>37</v>
      </c>
      <c r="U782" t="s">
        <v>3118</v>
      </c>
      <c r="V782" t="s">
        <v>51</v>
      </c>
      <c r="W782" t="s">
        <v>63</v>
      </c>
      <c r="X782" t="s">
        <v>64</v>
      </c>
      <c r="Y782" t="s">
        <v>3127</v>
      </c>
      <c r="Z782" t="s">
        <v>3127</v>
      </c>
      <c r="AA782" t="s">
        <v>130</v>
      </c>
      <c r="AB782">
        <f>IF(datos_transformados[[#This Row],[Cancelacion_reserva]]="Verdadero",1,0)</f>
        <v>0</v>
      </c>
      <c r="AC782">
        <v>8</v>
      </c>
      <c r="AD782">
        <v>11</v>
      </c>
      <c r="AE782" t="s">
        <v>3123</v>
      </c>
      <c r="AF782" t="s">
        <v>88</v>
      </c>
      <c r="AG782" t="s">
        <v>42</v>
      </c>
      <c r="AH782" t="s">
        <v>54</v>
      </c>
      <c r="AI782">
        <v>11</v>
      </c>
      <c r="AJ782">
        <v>4</v>
      </c>
      <c r="AK782">
        <v>1</v>
      </c>
      <c r="AL782">
        <v>11</v>
      </c>
      <c r="AM782" t="s">
        <v>44</v>
      </c>
      <c r="AN782" t="s">
        <v>3123</v>
      </c>
      <c r="AO782" t="s">
        <v>88</v>
      </c>
      <c r="AP782">
        <v>2</v>
      </c>
      <c r="AQ782" t="s">
        <v>66</v>
      </c>
      <c r="AR782" t="s">
        <v>67</v>
      </c>
      <c r="AS782" s="1">
        <v>1040.7</v>
      </c>
      <c r="AT782" s="2">
        <v>260.18</v>
      </c>
    </row>
    <row r="783" spans="1:46" x14ac:dyDescent="0.25">
      <c r="A783" t="s">
        <v>2429</v>
      </c>
      <c r="B783" t="s">
        <v>2430</v>
      </c>
      <c r="C783">
        <v>43</v>
      </c>
      <c r="D783" t="s">
        <v>3125</v>
      </c>
      <c r="E783" t="s">
        <v>97</v>
      </c>
      <c r="F783" t="s">
        <v>3117</v>
      </c>
      <c r="G783" t="s">
        <v>49</v>
      </c>
      <c r="H783" t="s">
        <v>34</v>
      </c>
      <c r="I783" t="s">
        <v>34</v>
      </c>
      <c r="J783" t="s">
        <v>2431</v>
      </c>
      <c r="K783" s="3">
        <v>45455</v>
      </c>
      <c r="L783" s="3">
        <v>45609</v>
      </c>
      <c r="M783">
        <v>181</v>
      </c>
      <c r="N783">
        <v>154</v>
      </c>
      <c r="O783">
        <v>5</v>
      </c>
      <c r="P783">
        <v>4</v>
      </c>
      <c r="Q783" t="s">
        <v>61</v>
      </c>
      <c r="R783" t="s">
        <v>61</v>
      </c>
      <c r="S783" s="2">
        <v>11047.3</v>
      </c>
      <c r="T783" t="s">
        <v>73</v>
      </c>
      <c r="U783" t="s">
        <v>87</v>
      </c>
      <c r="V783" t="s">
        <v>87</v>
      </c>
      <c r="W783" t="s">
        <v>63</v>
      </c>
      <c r="X783" t="s">
        <v>52</v>
      </c>
      <c r="Y783" t="s">
        <v>229</v>
      </c>
      <c r="Z783" t="s">
        <v>229</v>
      </c>
      <c r="AA783" t="s">
        <v>229</v>
      </c>
      <c r="AB783">
        <f>IF(datos_transformados[[#This Row],[Cancelacion_reserva]]="Verdadero",1,0)</f>
        <v>0</v>
      </c>
      <c r="AC783">
        <v>8</v>
      </c>
      <c r="AD783">
        <v>4</v>
      </c>
      <c r="AE783" t="s">
        <v>3123</v>
      </c>
      <c r="AF783" t="s">
        <v>88</v>
      </c>
      <c r="AG783" t="s">
        <v>42</v>
      </c>
      <c r="AH783" t="s">
        <v>54</v>
      </c>
      <c r="AI783">
        <v>4</v>
      </c>
      <c r="AJ783">
        <v>6</v>
      </c>
      <c r="AK783">
        <v>4</v>
      </c>
      <c r="AL783">
        <v>11</v>
      </c>
      <c r="AM783" t="s">
        <v>55</v>
      </c>
      <c r="AN783" t="s">
        <v>3123</v>
      </c>
      <c r="AO783" t="s">
        <v>88</v>
      </c>
      <c r="AP783">
        <v>5</v>
      </c>
      <c r="AQ783" t="s">
        <v>115</v>
      </c>
      <c r="AR783" t="s">
        <v>94</v>
      </c>
      <c r="AS783" s="1">
        <v>2761.83</v>
      </c>
      <c r="AT783" s="2">
        <v>2209.46</v>
      </c>
    </row>
    <row r="784" spans="1:46" x14ac:dyDescent="0.25">
      <c r="A784" t="s">
        <v>2432</v>
      </c>
      <c r="B784" t="s">
        <v>2433</v>
      </c>
      <c r="C784">
        <v>28</v>
      </c>
      <c r="D784" t="s">
        <v>3119</v>
      </c>
      <c r="E784" t="s">
        <v>58</v>
      </c>
      <c r="F784" t="s">
        <v>3121</v>
      </c>
      <c r="G784" t="s">
        <v>78</v>
      </c>
      <c r="H784" t="s">
        <v>3113</v>
      </c>
      <c r="I784" t="s">
        <v>34</v>
      </c>
      <c r="J784" t="s">
        <v>2434</v>
      </c>
      <c r="K784" s="3">
        <v>45464</v>
      </c>
      <c r="L784" s="3">
        <v>45610</v>
      </c>
      <c r="M784">
        <v>111</v>
      </c>
      <c r="N784">
        <v>146</v>
      </c>
      <c r="O784">
        <v>8</v>
      </c>
      <c r="P784">
        <v>4</v>
      </c>
      <c r="Q784" t="s">
        <v>61</v>
      </c>
      <c r="R784" t="s">
        <v>61</v>
      </c>
      <c r="S784" s="2">
        <v>16502.599999999999</v>
      </c>
      <c r="T784" t="s">
        <v>37</v>
      </c>
      <c r="U784" t="s">
        <v>3118</v>
      </c>
      <c r="V784" t="s">
        <v>51</v>
      </c>
      <c r="W784" t="s">
        <v>74</v>
      </c>
      <c r="X784" t="s">
        <v>52</v>
      </c>
      <c r="Y784" t="s">
        <v>229</v>
      </c>
      <c r="Z784" t="s">
        <v>229</v>
      </c>
      <c r="AA784" t="s">
        <v>229</v>
      </c>
      <c r="AB784">
        <f>IF(datos_transformados[[#This Row],[Cancelacion_reserva]]="Verdadero",1,0)</f>
        <v>0</v>
      </c>
      <c r="AC784">
        <v>1</v>
      </c>
      <c r="AD784">
        <v>7</v>
      </c>
      <c r="AE784" t="s">
        <v>3123</v>
      </c>
      <c r="AF784" t="s">
        <v>88</v>
      </c>
      <c r="AG784" t="s">
        <v>82</v>
      </c>
      <c r="AH784" t="s">
        <v>43</v>
      </c>
      <c r="AI784">
        <v>4</v>
      </c>
      <c r="AJ784">
        <v>6</v>
      </c>
      <c r="AK784">
        <v>3</v>
      </c>
      <c r="AL784">
        <v>11</v>
      </c>
      <c r="AM784" t="s">
        <v>44</v>
      </c>
      <c r="AN784" t="s">
        <v>3123</v>
      </c>
      <c r="AO784" t="s">
        <v>88</v>
      </c>
      <c r="AP784">
        <v>2</v>
      </c>
      <c r="AQ784" t="s">
        <v>66</v>
      </c>
      <c r="AR784" t="s">
        <v>67</v>
      </c>
      <c r="AS784" s="1">
        <v>4125.6499999999996</v>
      </c>
      <c r="AT784" s="2">
        <v>2062.83</v>
      </c>
    </row>
    <row r="785" spans="1:46" x14ac:dyDescent="0.25">
      <c r="A785" t="s">
        <v>2435</v>
      </c>
      <c r="B785" t="s">
        <v>2436</v>
      </c>
      <c r="C785">
        <v>51</v>
      </c>
      <c r="D785" t="s">
        <v>3111</v>
      </c>
      <c r="E785" t="s">
        <v>32</v>
      </c>
      <c r="F785" t="s">
        <v>3121</v>
      </c>
      <c r="G785" t="s">
        <v>78</v>
      </c>
      <c r="H785" t="s">
        <v>34</v>
      </c>
      <c r="I785" t="s">
        <v>34</v>
      </c>
      <c r="J785" t="s">
        <v>2437</v>
      </c>
      <c r="K785" s="3">
        <v>45404</v>
      </c>
      <c r="L785" s="3">
        <v>45545</v>
      </c>
      <c r="M785">
        <v>210</v>
      </c>
      <c r="N785">
        <v>141</v>
      </c>
      <c r="O785">
        <v>9</v>
      </c>
      <c r="P785">
        <v>3</v>
      </c>
      <c r="Q785" t="s">
        <v>3114</v>
      </c>
      <c r="R785" t="s">
        <v>36</v>
      </c>
      <c r="S785" s="2">
        <v>8294.9</v>
      </c>
      <c r="T785" t="s">
        <v>80</v>
      </c>
      <c r="U785" t="s">
        <v>3124</v>
      </c>
      <c r="V785" t="s">
        <v>93</v>
      </c>
      <c r="W785" t="s">
        <v>39</v>
      </c>
      <c r="X785" t="s">
        <v>40</v>
      </c>
      <c r="Y785" t="s">
        <v>39</v>
      </c>
      <c r="Z785" t="s">
        <v>39</v>
      </c>
      <c r="AA785" t="s">
        <v>39</v>
      </c>
      <c r="AB785">
        <f>IF(datos_transformados[[#This Row],[Cancelacion_reserva]]="Verdadero",1,0)</f>
        <v>1</v>
      </c>
      <c r="AC785">
        <v>9</v>
      </c>
      <c r="AD785">
        <v>8</v>
      </c>
      <c r="AE785" t="s">
        <v>3123</v>
      </c>
      <c r="AF785" t="s">
        <v>88</v>
      </c>
      <c r="AG785" t="s">
        <v>82</v>
      </c>
      <c r="AH785" t="s">
        <v>54</v>
      </c>
      <c r="AI785">
        <v>3</v>
      </c>
      <c r="AJ785">
        <v>4</v>
      </c>
      <c r="AK785">
        <v>6</v>
      </c>
      <c r="AL785">
        <v>9</v>
      </c>
      <c r="AM785" t="s">
        <v>55</v>
      </c>
      <c r="AN785" t="s">
        <v>3116</v>
      </c>
      <c r="AO785" t="s">
        <v>41</v>
      </c>
      <c r="AP785">
        <v>5</v>
      </c>
      <c r="AQ785" t="s">
        <v>115</v>
      </c>
      <c r="AR785" t="s">
        <v>146</v>
      </c>
      <c r="AS785" s="1">
        <v>2764.97</v>
      </c>
      <c r="AT785" s="2">
        <v>921.66</v>
      </c>
    </row>
    <row r="786" spans="1:46" x14ac:dyDescent="0.25">
      <c r="A786" t="s">
        <v>2438</v>
      </c>
      <c r="B786" t="s">
        <v>2439</v>
      </c>
      <c r="C786">
        <v>29</v>
      </c>
      <c r="D786" t="s">
        <v>3125</v>
      </c>
      <c r="E786" t="s">
        <v>97</v>
      </c>
      <c r="F786" t="s">
        <v>59</v>
      </c>
      <c r="G786" t="s">
        <v>59</v>
      </c>
      <c r="H786" t="s">
        <v>91</v>
      </c>
      <c r="I786" t="s">
        <v>91</v>
      </c>
      <c r="J786" t="s">
        <v>2440</v>
      </c>
      <c r="K786" s="3">
        <v>45370</v>
      </c>
      <c r="L786" s="3">
        <v>45489</v>
      </c>
      <c r="M786">
        <v>80</v>
      </c>
      <c r="N786">
        <v>119</v>
      </c>
      <c r="O786">
        <v>7</v>
      </c>
      <c r="P786">
        <v>2</v>
      </c>
      <c r="Q786" t="s">
        <v>72</v>
      </c>
      <c r="R786" t="s">
        <v>72</v>
      </c>
      <c r="S786" s="2">
        <v>1371.4</v>
      </c>
      <c r="T786" t="s">
        <v>73</v>
      </c>
      <c r="U786" t="s">
        <v>119</v>
      </c>
      <c r="V786" t="s">
        <v>119</v>
      </c>
      <c r="W786" t="s">
        <v>63</v>
      </c>
      <c r="X786" t="s">
        <v>64</v>
      </c>
      <c r="Y786" t="s">
        <v>39</v>
      </c>
      <c r="Z786" t="s">
        <v>39</v>
      </c>
      <c r="AA786" t="s">
        <v>39</v>
      </c>
      <c r="AB786">
        <f>IF(datos_transformados[[#This Row],[Cancelacion_reserva]]="Verdadero",1,0)</f>
        <v>0</v>
      </c>
      <c r="AC786">
        <v>2</v>
      </c>
      <c r="AD786">
        <v>6</v>
      </c>
      <c r="AE786" t="s">
        <v>3116</v>
      </c>
      <c r="AF786" t="s">
        <v>41</v>
      </c>
      <c r="AG786" t="s">
        <v>82</v>
      </c>
      <c r="AH786" t="s">
        <v>104</v>
      </c>
      <c r="AI786">
        <v>4</v>
      </c>
      <c r="AJ786">
        <v>3</v>
      </c>
      <c r="AK786">
        <v>9</v>
      </c>
      <c r="AL786">
        <v>7</v>
      </c>
      <c r="AM786" t="s">
        <v>44</v>
      </c>
      <c r="AN786" t="s">
        <v>3123</v>
      </c>
      <c r="AO786" t="s">
        <v>88</v>
      </c>
      <c r="AP786">
        <v>5</v>
      </c>
      <c r="AQ786" t="s">
        <v>165</v>
      </c>
      <c r="AR786" t="s">
        <v>67</v>
      </c>
      <c r="AS786" s="1">
        <v>685.7</v>
      </c>
      <c r="AT786" s="2">
        <v>195.91</v>
      </c>
    </row>
    <row r="787" spans="1:46" x14ac:dyDescent="0.25">
      <c r="A787" t="s">
        <v>2441</v>
      </c>
      <c r="B787" t="s">
        <v>2442</v>
      </c>
      <c r="C787">
        <v>24</v>
      </c>
      <c r="D787" t="s">
        <v>3125</v>
      </c>
      <c r="E787" t="s">
        <v>97</v>
      </c>
      <c r="F787" t="s">
        <v>3121</v>
      </c>
      <c r="G787" t="s">
        <v>78</v>
      </c>
      <c r="H787" t="s">
        <v>91</v>
      </c>
      <c r="I787" t="s">
        <v>91</v>
      </c>
      <c r="J787" t="s">
        <v>2443</v>
      </c>
      <c r="K787" s="3">
        <v>45446</v>
      </c>
      <c r="L787" s="3">
        <v>45523</v>
      </c>
      <c r="M787">
        <v>348</v>
      </c>
      <c r="N787">
        <v>77</v>
      </c>
      <c r="O787">
        <v>14</v>
      </c>
      <c r="P787">
        <v>3</v>
      </c>
      <c r="Q787" t="s">
        <v>3114</v>
      </c>
      <c r="R787" t="s">
        <v>36</v>
      </c>
      <c r="S787" s="2">
        <v>13002.6</v>
      </c>
      <c r="T787" t="s">
        <v>37</v>
      </c>
      <c r="U787" t="s">
        <v>62</v>
      </c>
      <c r="V787" t="s">
        <v>62</v>
      </c>
      <c r="W787" t="s">
        <v>39</v>
      </c>
      <c r="X787" t="s">
        <v>40</v>
      </c>
      <c r="Y787" t="s">
        <v>39</v>
      </c>
      <c r="Z787" t="s">
        <v>39</v>
      </c>
      <c r="AA787" t="s">
        <v>39</v>
      </c>
      <c r="AB787">
        <f>IF(datos_transformados[[#This Row],[Cancelacion_reserva]]="Verdadero",1,0)</f>
        <v>1</v>
      </c>
      <c r="AC787">
        <v>2</v>
      </c>
      <c r="AD787">
        <v>13</v>
      </c>
      <c r="AE787" t="s">
        <v>3123</v>
      </c>
      <c r="AF787" t="s">
        <v>88</v>
      </c>
      <c r="AG787" t="s">
        <v>42</v>
      </c>
      <c r="AH787" t="s">
        <v>43</v>
      </c>
      <c r="AI787">
        <v>8</v>
      </c>
      <c r="AJ787">
        <v>6</v>
      </c>
      <c r="AK787">
        <v>12</v>
      </c>
      <c r="AL787">
        <v>8</v>
      </c>
      <c r="AM787" t="s">
        <v>44</v>
      </c>
      <c r="AN787" t="s">
        <v>3116</v>
      </c>
      <c r="AO787" t="s">
        <v>41</v>
      </c>
      <c r="AP787">
        <v>2</v>
      </c>
      <c r="AQ787" t="s">
        <v>45</v>
      </c>
      <c r="AR787" t="s">
        <v>67</v>
      </c>
      <c r="AS787" s="1">
        <v>4334.2</v>
      </c>
      <c r="AT787" s="2">
        <v>928.76</v>
      </c>
    </row>
    <row r="788" spans="1:46" x14ac:dyDescent="0.25">
      <c r="A788" t="s">
        <v>2444</v>
      </c>
      <c r="B788" t="s">
        <v>2445</v>
      </c>
      <c r="C788">
        <v>42</v>
      </c>
      <c r="D788" t="s">
        <v>3125</v>
      </c>
      <c r="E788" t="s">
        <v>97</v>
      </c>
      <c r="F788" t="s">
        <v>3117</v>
      </c>
      <c r="G788" t="s">
        <v>49</v>
      </c>
      <c r="H788" t="s">
        <v>34</v>
      </c>
      <c r="I788" t="s">
        <v>34</v>
      </c>
      <c r="J788" t="s">
        <v>2446</v>
      </c>
      <c r="K788" s="3">
        <v>45468</v>
      </c>
      <c r="L788" s="3">
        <v>45573</v>
      </c>
      <c r="M788">
        <v>249</v>
      </c>
      <c r="N788">
        <v>105</v>
      </c>
      <c r="O788">
        <v>2</v>
      </c>
      <c r="P788">
        <v>4</v>
      </c>
      <c r="Q788" t="s">
        <v>61</v>
      </c>
      <c r="R788" t="s">
        <v>61</v>
      </c>
      <c r="S788" s="2">
        <v>9455.4</v>
      </c>
      <c r="T788" t="s">
        <v>80</v>
      </c>
      <c r="U788" t="s">
        <v>3115</v>
      </c>
      <c r="V788" t="s">
        <v>38</v>
      </c>
      <c r="W788" t="s">
        <v>103</v>
      </c>
      <c r="X788" t="s">
        <v>40</v>
      </c>
      <c r="Y788" t="s">
        <v>39</v>
      </c>
      <c r="Z788" t="s">
        <v>120</v>
      </c>
      <c r="AA788" t="s">
        <v>120</v>
      </c>
      <c r="AB788">
        <f>IF(datos_transformados[[#This Row],[Cancelacion_reserva]]="Verdadero",1,0)</f>
        <v>0</v>
      </c>
      <c r="AC788">
        <v>5</v>
      </c>
      <c r="AD788">
        <v>1</v>
      </c>
      <c r="AE788" t="s">
        <v>3123</v>
      </c>
      <c r="AF788" t="s">
        <v>88</v>
      </c>
      <c r="AG788" t="s">
        <v>53</v>
      </c>
      <c r="AH788" t="s">
        <v>104</v>
      </c>
      <c r="AI788">
        <v>1</v>
      </c>
      <c r="AJ788">
        <v>6</v>
      </c>
      <c r="AK788">
        <v>12</v>
      </c>
      <c r="AL788">
        <v>10</v>
      </c>
      <c r="AM788" t="s">
        <v>55</v>
      </c>
      <c r="AN788" t="s">
        <v>3123</v>
      </c>
      <c r="AO788" t="s">
        <v>88</v>
      </c>
      <c r="AP788">
        <v>5</v>
      </c>
      <c r="AQ788" t="s">
        <v>165</v>
      </c>
      <c r="AR788" t="s">
        <v>94</v>
      </c>
      <c r="AS788" s="1">
        <v>2363.85</v>
      </c>
      <c r="AT788" s="2">
        <v>4727.7</v>
      </c>
    </row>
    <row r="789" spans="1:46" x14ac:dyDescent="0.25">
      <c r="A789" t="s">
        <v>2447</v>
      </c>
      <c r="B789" t="s">
        <v>2448</v>
      </c>
      <c r="C789">
        <v>30</v>
      </c>
      <c r="D789" t="s">
        <v>3119</v>
      </c>
      <c r="E789" t="s">
        <v>58</v>
      </c>
      <c r="F789" t="s">
        <v>3112</v>
      </c>
      <c r="G789" t="s">
        <v>33</v>
      </c>
      <c r="H789" t="s">
        <v>91</v>
      </c>
      <c r="I789" t="s">
        <v>91</v>
      </c>
      <c r="J789" t="s">
        <v>2449</v>
      </c>
      <c r="K789" s="3">
        <v>45586</v>
      </c>
      <c r="L789" s="3">
        <v>45610</v>
      </c>
      <c r="M789">
        <v>24</v>
      </c>
      <c r="N789">
        <v>24</v>
      </c>
      <c r="O789">
        <v>6</v>
      </c>
      <c r="P789">
        <v>2</v>
      </c>
      <c r="Q789" t="s">
        <v>3114</v>
      </c>
      <c r="R789" t="s">
        <v>36</v>
      </c>
      <c r="S789" s="2">
        <v>14156.4</v>
      </c>
      <c r="T789" t="s">
        <v>80</v>
      </c>
      <c r="U789" t="s">
        <v>3124</v>
      </c>
      <c r="V789" t="s">
        <v>93</v>
      </c>
      <c r="W789" t="s">
        <v>39</v>
      </c>
      <c r="X789" t="s">
        <v>40</v>
      </c>
      <c r="Y789" t="s">
        <v>39</v>
      </c>
      <c r="Z789" t="s">
        <v>39</v>
      </c>
      <c r="AA789" t="s">
        <v>39</v>
      </c>
      <c r="AB789">
        <f>IF(datos_transformados[[#This Row],[Cancelacion_reserva]]="Verdadero",1,0)</f>
        <v>0</v>
      </c>
      <c r="AC789">
        <v>9</v>
      </c>
      <c r="AD789">
        <v>5</v>
      </c>
      <c r="AE789" t="s">
        <v>3116</v>
      </c>
      <c r="AF789" t="s">
        <v>41</v>
      </c>
      <c r="AG789" t="s">
        <v>53</v>
      </c>
      <c r="AH789" t="s">
        <v>104</v>
      </c>
      <c r="AI789">
        <v>7</v>
      </c>
      <c r="AJ789">
        <v>10</v>
      </c>
      <c r="AK789">
        <v>9</v>
      </c>
      <c r="AL789">
        <v>11</v>
      </c>
      <c r="AM789" t="s">
        <v>55</v>
      </c>
      <c r="AN789" t="s">
        <v>3123</v>
      </c>
      <c r="AO789" t="s">
        <v>88</v>
      </c>
      <c r="AP789">
        <v>2</v>
      </c>
      <c r="AQ789" t="s">
        <v>45</v>
      </c>
      <c r="AR789" t="s">
        <v>46</v>
      </c>
      <c r="AS789" s="1">
        <v>7078.2</v>
      </c>
      <c r="AT789" s="2">
        <v>2359.4</v>
      </c>
    </row>
    <row r="790" spans="1:46" x14ac:dyDescent="0.25">
      <c r="A790" t="s">
        <v>2450</v>
      </c>
      <c r="B790" t="s">
        <v>2451</v>
      </c>
      <c r="C790">
        <v>33</v>
      </c>
      <c r="D790" t="s">
        <v>3125</v>
      </c>
      <c r="E790" t="s">
        <v>97</v>
      </c>
      <c r="F790" t="s">
        <v>3121</v>
      </c>
      <c r="G790" t="s">
        <v>78</v>
      </c>
      <c r="H790" t="s">
        <v>91</v>
      </c>
      <c r="I790" t="s">
        <v>91</v>
      </c>
      <c r="J790" t="s">
        <v>2452</v>
      </c>
      <c r="K790" s="3">
        <v>45481</v>
      </c>
      <c r="L790" s="3">
        <v>45516</v>
      </c>
      <c r="M790">
        <v>104</v>
      </c>
      <c r="N790">
        <v>35</v>
      </c>
      <c r="O790">
        <v>5</v>
      </c>
      <c r="P790">
        <v>3</v>
      </c>
      <c r="Q790" t="s">
        <v>61</v>
      </c>
      <c r="R790" t="s">
        <v>61</v>
      </c>
      <c r="S790" s="2">
        <v>9187.9</v>
      </c>
      <c r="T790" t="s">
        <v>37</v>
      </c>
      <c r="U790" t="s">
        <v>3118</v>
      </c>
      <c r="V790" t="s">
        <v>51</v>
      </c>
      <c r="W790" t="s">
        <v>63</v>
      </c>
      <c r="X790" t="s">
        <v>40</v>
      </c>
      <c r="Y790" t="s">
        <v>229</v>
      </c>
      <c r="Z790" t="s">
        <v>229</v>
      </c>
      <c r="AA790" t="s">
        <v>229</v>
      </c>
      <c r="AB790">
        <f>IF(datos_transformados[[#This Row],[Cancelacion_reserva]]="Verdadero",1,0)</f>
        <v>0</v>
      </c>
      <c r="AC790">
        <v>5</v>
      </c>
      <c r="AD790">
        <v>4</v>
      </c>
      <c r="AE790" t="s">
        <v>3123</v>
      </c>
      <c r="AF790" t="s">
        <v>88</v>
      </c>
      <c r="AG790" t="s">
        <v>82</v>
      </c>
      <c r="AH790" t="s">
        <v>43</v>
      </c>
      <c r="AI790">
        <v>6</v>
      </c>
      <c r="AJ790">
        <v>7</v>
      </c>
      <c r="AK790">
        <v>6</v>
      </c>
      <c r="AL790">
        <v>8</v>
      </c>
      <c r="AM790" t="s">
        <v>55</v>
      </c>
      <c r="AN790" t="s">
        <v>3123</v>
      </c>
      <c r="AO790" t="s">
        <v>88</v>
      </c>
      <c r="AP790">
        <v>3</v>
      </c>
      <c r="AQ790" t="s">
        <v>165</v>
      </c>
      <c r="AR790" t="s">
        <v>46</v>
      </c>
      <c r="AS790" s="1">
        <v>3062.63</v>
      </c>
      <c r="AT790" s="2">
        <v>1837.58</v>
      </c>
    </row>
    <row r="791" spans="1:46" x14ac:dyDescent="0.25">
      <c r="A791" t="s">
        <v>2453</v>
      </c>
      <c r="B791" t="s">
        <v>2454</v>
      </c>
      <c r="C791">
        <v>50</v>
      </c>
      <c r="D791" t="s">
        <v>3111</v>
      </c>
      <c r="E791" t="s">
        <v>32</v>
      </c>
      <c r="F791" t="s">
        <v>3121</v>
      </c>
      <c r="G791" t="s">
        <v>78</v>
      </c>
      <c r="H791" t="s">
        <v>34</v>
      </c>
      <c r="I791" t="s">
        <v>34</v>
      </c>
      <c r="J791" t="s">
        <v>2455</v>
      </c>
      <c r="K791" s="3">
        <v>45419</v>
      </c>
      <c r="L791" s="3">
        <v>45486</v>
      </c>
      <c r="M791">
        <v>211</v>
      </c>
      <c r="N791">
        <v>67</v>
      </c>
      <c r="O791">
        <v>5</v>
      </c>
      <c r="P791">
        <v>4</v>
      </c>
      <c r="Q791" t="s">
        <v>72</v>
      </c>
      <c r="R791" t="s">
        <v>72</v>
      </c>
      <c r="S791" s="2">
        <v>13442.7</v>
      </c>
      <c r="T791" t="s">
        <v>73</v>
      </c>
      <c r="U791" t="s">
        <v>3118</v>
      </c>
      <c r="V791" t="s">
        <v>51</v>
      </c>
      <c r="W791" t="s">
        <v>74</v>
      </c>
      <c r="X791" t="s">
        <v>40</v>
      </c>
      <c r="Y791" t="s">
        <v>39</v>
      </c>
      <c r="Z791" t="s">
        <v>39</v>
      </c>
      <c r="AA791" t="s">
        <v>39</v>
      </c>
      <c r="AB791">
        <f>IF(datos_transformados[[#This Row],[Cancelacion_reserva]]="Verdadero",1,0)</f>
        <v>0</v>
      </c>
      <c r="AC791">
        <v>7</v>
      </c>
      <c r="AD791">
        <v>4</v>
      </c>
      <c r="AE791" t="s">
        <v>3123</v>
      </c>
      <c r="AF791" t="s">
        <v>88</v>
      </c>
      <c r="AG791" t="s">
        <v>82</v>
      </c>
      <c r="AH791" t="s">
        <v>104</v>
      </c>
      <c r="AI791">
        <v>9</v>
      </c>
      <c r="AJ791">
        <v>5</v>
      </c>
      <c r="AK791">
        <v>6</v>
      </c>
      <c r="AL791">
        <v>7</v>
      </c>
      <c r="AM791" t="s">
        <v>44</v>
      </c>
      <c r="AN791" t="s">
        <v>3123</v>
      </c>
      <c r="AO791" t="s">
        <v>88</v>
      </c>
      <c r="AP791">
        <v>5</v>
      </c>
      <c r="AQ791" t="s">
        <v>165</v>
      </c>
      <c r="AR791" t="s">
        <v>146</v>
      </c>
      <c r="AS791" s="1">
        <v>3360.68</v>
      </c>
      <c r="AT791" s="2">
        <v>2688.54</v>
      </c>
    </row>
    <row r="792" spans="1:46" x14ac:dyDescent="0.25">
      <c r="A792" t="s">
        <v>2456</v>
      </c>
      <c r="B792" t="s">
        <v>2457</v>
      </c>
      <c r="C792">
        <v>45</v>
      </c>
      <c r="D792" t="s">
        <v>3119</v>
      </c>
      <c r="E792" t="s">
        <v>58</v>
      </c>
      <c r="F792" t="s">
        <v>3121</v>
      </c>
      <c r="G792" t="s">
        <v>78</v>
      </c>
      <c r="H792" t="s">
        <v>34</v>
      </c>
      <c r="I792" t="s">
        <v>34</v>
      </c>
      <c r="J792" t="s">
        <v>2458</v>
      </c>
      <c r="K792" s="3">
        <v>45589</v>
      </c>
      <c r="L792" s="3">
        <v>45633</v>
      </c>
      <c r="M792">
        <v>139</v>
      </c>
      <c r="N792">
        <v>44</v>
      </c>
      <c r="O792">
        <v>11</v>
      </c>
      <c r="P792">
        <v>2</v>
      </c>
      <c r="Q792" t="s">
        <v>61</v>
      </c>
      <c r="R792" t="s">
        <v>61</v>
      </c>
      <c r="S792" s="2">
        <v>4964.5</v>
      </c>
      <c r="T792" t="s">
        <v>37</v>
      </c>
      <c r="U792" t="s">
        <v>62</v>
      </c>
      <c r="V792" t="s">
        <v>62</v>
      </c>
      <c r="W792" t="s">
        <v>63</v>
      </c>
      <c r="X792" t="s">
        <v>52</v>
      </c>
      <c r="Y792" t="s">
        <v>39</v>
      </c>
      <c r="Z792" t="s">
        <v>120</v>
      </c>
      <c r="AA792" t="s">
        <v>120</v>
      </c>
      <c r="AB792">
        <f>IF(datos_transformados[[#This Row],[Cancelacion_reserva]]="Verdadero",1,0)</f>
        <v>0</v>
      </c>
      <c r="AC792">
        <v>9</v>
      </c>
      <c r="AD792">
        <v>10</v>
      </c>
      <c r="AE792" t="s">
        <v>3116</v>
      </c>
      <c r="AF792" t="s">
        <v>41</v>
      </c>
      <c r="AG792" t="s">
        <v>42</v>
      </c>
      <c r="AH792" t="s">
        <v>104</v>
      </c>
      <c r="AI792">
        <v>8</v>
      </c>
      <c r="AJ792">
        <v>10</v>
      </c>
      <c r="AK792">
        <v>12</v>
      </c>
      <c r="AL792">
        <v>12</v>
      </c>
      <c r="AM792" t="s">
        <v>55</v>
      </c>
      <c r="AN792" t="s">
        <v>3123</v>
      </c>
      <c r="AO792" t="s">
        <v>88</v>
      </c>
      <c r="AP792">
        <v>3</v>
      </c>
      <c r="AQ792" t="s">
        <v>115</v>
      </c>
      <c r="AR792" t="s">
        <v>94</v>
      </c>
      <c r="AS792" s="1">
        <v>2482.25</v>
      </c>
      <c r="AT792" s="2">
        <v>451.32</v>
      </c>
    </row>
    <row r="793" spans="1:46" x14ac:dyDescent="0.25">
      <c r="A793" t="s">
        <v>2459</v>
      </c>
      <c r="B793" t="s">
        <v>2460</v>
      </c>
      <c r="C793">
        <v>24</v>
      </c>
      <c r="D793" t="s">
        <v>3125</v>
      </c>
      <c r="E793" t="s">
        <v>97</v>
      </c>
      <c r="F793" t="s">
        <v>3112</v>
      </c>
      <c r="G793" t="s">
        <v>33</v>
      </c>
      <c r="H793" t="s">
        <v>91</v>
      </c>
      <c r="I793" t="s">
        <v>91</v>
      </c>
      <c r="J793" t="s">
        <v>2461</v>
      </c>
      <c r="K793" s="3">
        <v>45359</v>
      </c>
      <c r="L793" s="3">
        <v>45506</v>
      </c>
      <c r="M793">
        <v>11</v>
      </c>
      <c r="N793">
        <v>147</v>
      </c>
      <c r="O793">
        <v>7</v>
      </c>
      <c r="P793">
        <v>1</v>
      </c>
      <c r="Q793" t="s">
        <v>61</v>
      </c>
      <c r="R793" t="s">
        <v>61</v>
      </c>
      <c r="S793" s="2">
        <v>5119.6000000000004</v>
      </c>
      <c r="T793" t="s">
        <v>73</v>
      </c>
      <c r="U793" t="s">
        <v>119</v>
      </c>
      <c r="V793" t="s">
        <v>119</v>
      </c>
      <c r="W793" t="s">
        <v>103</v>
      </c>
      <c r="X793" t="s">
        <v>40</v>
      </c>
      <c r="Y793" t="s">
        <v>229</v>
      </c>
      <c r="Z793" t="s">
        <v>229</v>
      </c>
      <c r="AA793" t="s">
        <v>229</v>
      </c>
      <c r="AB793">
        <f>IF(datos_transformados[[#This Row],[Cancelacion_reserva]]="Verdadero",1,0)</f>
        <v>0</v>
      </c>
      <c r="AC793">
        <v>1</v>
      </c>
      <c r="AD793">
        <v>6</v>
      </c>
      <c r="AE793" t="s">
        <v>3116</v>
      </c>
      <c r="AF793" t="s">
        <v>41</v>
      </c>
      <c r="AG793" t="s">
        <v>42</v>
      </c>
      <c r="AH793" t="s">
        <v>54</v>
      </c>
      <c r="AI793">
        <v>2</v>
      </c>
      <c r="AJ793">
        <v>3</v>
      </c>
      <c r="AK793">
        <v>2</v>
      </c>
      <c r="AL793">
        <v>8</v>
      </c>
      <c r="AM793" t="s">
        <v>44</v>
      </c>
      <c r="AN793" t="s">
        <v>3123</v>
      </c>
      <c r="AO793" t="s">
        <v>88</v>
      </c>
      <c r="AP793">
        <v>1</v>
      </c>
      <c r="AQ793" t="s">
        <v>66</v>
      </c>
      <c r="AR793" t="s">
        <v>67</v>
      </c>
      <c r="AS793" s="1">
        <v>5119.6000000000004</v>
      </c>
      <c r="AT793" s="2">
        <v>731.37</v>
      </c>
    </row>
    <row r="794" spans="1:46" x14ac:dyDescent="0.25">
      <c r="A794" t="s">
        <v>2462</v>
      </c>
      <c r="B794" t="s">
        <v>2463</v>
      </c>
      <c r="C794">
        <v>26</v>
      </c>
      <c r="D794" t="s">
        <v>3125</v>
      </c>
      <c r="E794" t="s">
        <v>97</v>
      </c>
      <c r="F794" t="s">
        <v>3117</v>
      </c>
      <c r="G794" t="s">
        <v>49</v>
      </c>
      <c r="H794" t="s">
        <v>34</v>
      </c>
      <c r="I794" t="s">
        <v>34</v>
      </c>
      <c r="J794" t="s">
        <v>2464</v>
      </c>
      <c r="K794" s="3">
        <v>45575</v>
      </c>
      <c r="L794" s="3">
        <v>45609</v>
      </c>
      <c r="M794">
        <v>231</v>
      </c>
      <c r="N794">
        <v>34</v>
      </c>
      <c r="O794">
        <v>7</v>
      </c>
      <c r="P794">
        <v>1</v>
      </c>
      <c r="Q794" t="s">
        <v>61</v>
      </c>
      <c r="R794" t="s">
        <v>61</v>
      </c>
      <c r="S794" s="2">
        <v>7845.4</v>
      </c>
      <c r="T794" t="s">
        <v>37</v>
      </c>
      <c r="U794" t="s">
        <v>119</v>
      </c>
      <c r="V794" t="s">
        <v>119</v>
      </c>
      <c r="W794" t="s">
        <v>103</v>
      </c>
      <c r="X794" t="s">
        <v>40</v>
      </c>
      <c r="Y794" t="s">
        <v>39</v>
      </c>
      <c r="Z794" t="s">
        <v>120</v>
      </c>
      <c r="AA794" t="s">
        <v>120</v>
      </c>
      <c r="AB794">
        <f>IF(datos_transformados[[#This Row],[Cancelacion_reserva]]="Verdadero",1,0)</f>
        <v>1</v>
      </c>
      <c r="AC794">
        <v>6</v>
      </c>
      <c r="AD794">
        <v>6</v>
      </c>
      <c r="AE794" t="s">
        <v>3123</v>
      </c>
      <c r="AF794" t="s">
        <v>88</v>
      </c>
      <c r="AG794" t="s">
        <v>53</v>
      </c>
      <c r="AH794" t="s">
        <v>54</v>
      </c>
      <c r="AI794">
        <v>12</v>
      </c>
      <c r="AJ794">
        <v>10</v>
      </c>
      <c r="AK794">
        <v>7</v>
      </c>
      <c r="AL794">
        <v>11</v>
      </c>
      <c r="AM794" t="s">
        <v>44</v>
      </c>
      <c r="AN794" t="s">
        <v>3116</v>
      </c>
      <c r="AO794" t="s">
        <v>41</v>
      </c>
      <c r="AP794">
        <v>5</v>
      </c>
      <c r="AQ794" t="s">
        <v>99</v>
      </c>
      <c r="AR794" t="s">
        <v>67</v>
      </c>
      <c r="AS794" s="1">
        <v>7845.4</v>
      </c>
      <c r="AT794" s="2">
        <v>1120.77</v>
      </c>
    </row>
    <row r="795" spans="1:46" x14ac:dyDescent="0.25">
      <c r="A795" t="s">
        <v>2465</v>
      </c>
      <c r="B795" t="s">
        <v>2466</v>
      </c>
      <c r="C795">
        <v>51</v>
      </c>
      <c r="D795" t="s">
        <v>3125</v>
      </c>
      <c r="E795" t="s">
        <v>97</v>
      </c>
      <c r="F795" t="s">
        <v>3120</v>
      </c>
      <c r="G795" t="s">
        <v>70</v>
      </c>
      <c r="H795" t="s">
        <v>3113</v>
      </c>
      <c r="I795" t="s">
        <v>34</v>
      </c>
      <c r="J795" t="s">
        <v>2467</v>
      </c>
      <c r="K795" s="3">
        <v>45429</v>
      </c>
      <c r="L795" s="3">
        <v>45487</v>
      </c>
      <c r="M795">
        <v>25</v>
      </c>
      <c r="N795">
        <v>58</v>
      </c>
      <c r="O795">
        <v>2</v>
      </c>
      <c r="P795">
        <v>2</v>
      </c>
      <c r="Q795" t="s">
        <v>61</v>
      </c>
      <c r="R795" t="s">
        <v>61</v>
      </c>
      <c r="S795" s="2">
        <v>18745.599999999999</v>
      </c>
      <c r="T795" t="s">
        <v>80</v>
      </c>
      <c r="U795" t="s">
        <v>3122</v>
      </c>
      <c r="V795" t="s">
        <v>81</v>
      </c>
      <c r="W795" t="s">
        <v>63</v>
      </c>
      <c r="X795" t="s">
        <v>40</v>
      </c>
      <c r="Y795" t="s">
        <v>65</v>
      </c>
      <c r="Z795" t="s">
        <v>65</v>
      </c>
      <c r="AA795" t="s">
        <v>65</v>
      </c>
      <c r="AB795">
        <f>IF(datos_transformados[[#This Row],[Cancelacion_reserva]]="Verdadero",1,0)</f>
        <v>1</v>
      </c>
      <c r="AC795">
        <v>9</v>
      </c>
      <c r="AD795">
        <v>1</v>
      </c>
      <c r="AE795" t="s">
        <v>3123</v>
      </c>
      <c r="AF795" t="s">
        <v>88</v>
      </c>
      <c r="AG795" t="s">
        <v>53</v>
      </c>
      <c r="AH795" t="s">
        <v>54</v>
      </c>
      <c r="AI795">
        <v>9</v>
      </c>
      <c r="AJ795">
        <v>5</v>
      </c>
      <c r="AK795">
        <v>11</v>
      </c>
      <c r="AL795">
        <v>7</v>
      </c>
      <c r="AM795" t="s">
        <v>44</v>
      </c>
      <c r="AN795" t="s">
        <v>3116</v>
      </c>
      <c r="AO795" t="s">
        <v>41</v>
      </c>
      <c r="AP795">
        <v>1</v>
      </c>
      <c r="AQ795" t="s">
        <v>39</v>
      </c>
      <c r="AR795" t="s">
        <v>146</v>
      </c>
      <c r="AS795" s="1">
        <v>9372.7999999999993</v>
      </c>
      <c r="AT795" s="2">
        <v>9372.7999999999993</v>
      </c>
    </row>
    <row r="796" spans="1:46" x14ac:dyDescent="0.25">
      <c r="A796" t="s">
        <v>2468</v>
      </c>
      <c r="B796" t="s">
        <v>2469</v>
      </c>
      <c r="C796">
        <v>62</v>
      </c>
      <c r="D796" t="s">
        <v>3125</v>
      </c>
      <c r="E796" t="s">
        <v>97</v>
      </c>
      <c r="F796" t="s">
        <v>3117</v>
      </c>
      <c r="G796" t="s">
        <v>49</v>
      </c>
      <c r="H796" t="s">
        <v>91</v>
      </c>
      <c r="I796" t="s">
        <v>91</v>
      </c>
      <c r="J796" t="s">
        <v>2470</v>
      </c>
      <c r="K796" s="3">
        <v>45458</v>
      </c>
      <c r="L796" s="3">
        <v>45628</v>
      </c>
      <c r="M796">
        <v>153</v>
      </c>
      <c r="N796">
        <v>170</v>
      </c>
      <c r="O796">
        <v>14</v>
      </c>
      <c r="P796">
        <v>3</v>
      </c>
      <c r="Q796" t="s">
        <v>3114</v>
      </c>
      <c r="R796" t="s">
        <v>36</v>
      </c>
      <c r="S796" s="2">
        <v>12858.7</v>
      </c>
      <c r="T796" t="s">
        <v>37</v>
      </c>
      <c r="U796" t="s">
        <v>3115</v>
      </c>
      <c r="V796" t="s">
        <v>38</v>
      </c>
      <c r="W796" t="s">
        <v>39</v>
      </c>
      <c r="X796" t="s">
        <v>64</v>
      </c>
      <c r="Y796" t="s">
        <v>39</v>
      </c>
      <c r="Z796" t="s">
        <v>39</v>
      </c>
      <c r="AA796" t="s">
        <v>39</v>
      </c>
      <c r="AB796">
        <f>IF(datos_transformados[[#This Row],[Cancelacion_reserva]]="Verdadero",1,0)</f>
        <v>0</v>
      </c>
      <c r="AC796">
        <v>1</v>
      </c>
      <c r="AD796">
        <v>13</v>
      </c>
      <c r="AE796" t="s">
        <v>3123</v>
      </c>
      <c r="AF796" t="s">
        <v>88</v>
      </c>
      <c r="AG796" t="s">
        <v>53</v>
      </c>
      <c r="AH796" t="s">
        <v>54</v>
      </c>
      <c r="AI796">
        <v>2</v>
      </c>
      <c r="AJ796">
        <v>6</v>
      </c>
      <c r="AK796">
        <v>12</v>
      </c>
      <c r="AL796">
        <v>12</v>
      </c>
      <c r="AM796" t="s">
        <v>44</v>
      </c>
      <c r="AN796" t="s">
        <v>3123</v>
      </c>
      <c r="AO796" t="s">
        <v>88</v>
      </c>
      <c r="AP796">
        <v>5</v>
      </c>
      <c r="AQ796" t="s">
        <v>39</v>
      </c>
      <c r="AR796" t="s">
        <v>146</v>
      </c>
      <c r="AS796" s="1">
        <v>4286.2299999999996</v>
      </c>
      <c r="AT796" s="2">
        <v>918.48</v>
      </c>
    </row>
    <row r="797" spans="1:46" x14ac:dyDescent="0.25">
      <c r="A797" t="s">
        <v>2471</v>
      </c>
      <c r="B797" t="s">
        <v>2472</v>
      </c>
      <c r="C797">
        <v>49</v>
      </c>
      <c r="D797" t="s">
        <v>3125</v>
      </c>
      <c r="E797" t="s">
        <v>97</v>
      </c>
      <c r="F797" t="s">
        <v>85</v>
      </c>
      <c r="G797" t="s">
        <v>85</v>
      </c>
      <c r="H797" t="s">
        <v>91</v>
      </c>
      <c r="I797" t="s">
        <v>91</v>
      </c>
      <c r="J797" t="s">
        <v>2473</v>
      </c>
      <c r="K797" s="3">
        <v>45402</v>
      </c>
      <c r="L797" s="3">
        <v>45456</v>
      </c>
      <c r="M797">
        <v>327</v>
      </c>
      <c r="N797">
        <v>54</v>
      </c>
      <c r="O797">
        <v>11</v>
      </c>
      <c r="P797">
        <v>1</v>
      </c>
      <c r="Q797" t="s">
        <v>72</v>
      </c>
      <c r="R797" t="s">
        <v>72</v>
      </c>
      <c r="S797" s="2">
        <v>10041.1</v>
      </c>
      <c r="T797" t="s">
        <v>80</v>
      </c>
      <c r="U797" t="s">
        <v>62</v>
      </c>
      <c r="V797" t="s">
        <v>62</v>
      </c>
      <c r="W797" t="s">
        <v>63</v>
      </c>
      <c r="X797" t="s">
        <v>40</v>
      </c>
      <c r="Y797" t="s">
        <v>39</v>
      </c>
      <c r="Z797" t="s">
        <v>39</v>
      </c>
      <c r="AA797" t="s">
        <v>39</v>
      </c>
      <c r="AB797">
        <f>IF(datos_transformados[[#This Row],[Cancelacion_reserva]]="Verdadero",1,0)</f>
        <v>0</v>
      </c>
      <c r="AC797">
        <v>2</v>
      </c>
      <c r="AD797">
        <v>10</v>
      </c>
      <c r="AE797" t="s">
        <v>3116</v>
      </c>
      <c r="AF797" t="s">
        <v>41</v>
      </c>
      <c r="AG797" t="s">
        <v>42</v>
      </c>
      <c r="AH797" t="s">
        <v>54</v>
      </c>
      <c r="AI797">
        <v>4</v>
      </c>
      <c r="AJ797">
        <v>4</v>
      </c>
      <c r="AK797">
        <v>7</v>
      </c>
      <c r="AL797">
        <v>6</v>
      </c>
      <c r="AM797" t="s">
        <v>44</v>
      </c>
      <c r="AN797" t="s">
        <v>3123</v>
      </c>
      <c r="AO797" t="s">
        <v>88</v>
      </c>
      <c r="AP797">
        <v>2</v>
      </c>
      <c r="AQ797" t="s">
        <v>45</v>
      </c>
      <c r="AR797" t="s">
        <v>94</v>
      </c>
      <c r="AS797" s="1">
        <v>10041.1</v>
      </c>
      <c r="AT797" s="2">
        <v>912.83</v>
      </c>
    </row>
    <row r="798" spans="1:46" x14ac:dyDescent="0.25">
      <c r="A798" t="s">
        <v>2474</v>
      </c>
      <c r="B798" t="s">
        <v>2475</v>
      </c>
      <c r="C798">
        <v>31</v>
      </c>
      <c r="D798" t="s">
        <v>3111</v>
      </c>
      <c r="E798" t="s">
        <v>32</v>
      </c>
      <c r="F798" t="s">
        <v>3112</v>
      </c>
      <c r="G798" t="s">
        <v>33</v>
      </c>
      <c r="H798" t="s">
        <v>34</v>
      </c>
      <c r="I798" t="s">
        <v>34</v>
      </c>
      <c r="J798" t="s">
        <v>2476</v>
      </c>
      <c r="K798" s="3">
        <v>45402</v>
      </c>
      <c r="L798" s="3">
        <v>45611</v>
      </c>
      <c r="M798">
        <v>174</v>
      </c>
      <c r="N798">
        <v>209</v>
      </c>
      <c r="O798">
        <v>9</v>
      </c>
      <c r="P798">
        <v>2</v>
      </c>
      <c r="Q798" t="s">
        <v>3114</v>
      </c>
      <c r="R798" t="s">
        <v>36</v>
      </c>
      <c r="S798" s="2">
        <v>1853.4</v>
      </c>
      <c r="T798" t="s">
        <v>37</v>
      </c>
      <c r="U798" t="s">
        <v>3124</v>
      </c>
      <c r="V798" t="s">
        <v>93</v>
      </c>
      <c r="W798" t="s">
        <v>39</v>
      </c>
      <c r="X798" t="s">
        <v>40</v>
      </c>
      <c r="Y798" t="s">
        <v>39</v>
      </c>
      <c r="Z798" t="s">
        <v>39</v>
      </c>
      <c r="AA798" t="s">
        <v>39</v>
      </c>
      <c r="AB798">
        <f>IF(datos_transformados[[#This Row],[Cancelacion_reserva]]="Verdadero",1,0)</f>
        <v>1</v>
      </c>
      <c r="AC798">
        <v>7</v>
      </c>
      <c r="AD798">
        <v>8</v>
      </c>
      <c r="AE798" t="s">
        <v>3116</v>
      </c>
      <c r="AF798" t="s">
        <v>41</v>
      </c>
      <c r="AG798" t="s">
        <v>53</v>
      </c>
      <c r="AH798" t="s">
        <v>104</v>
      </c>
      <c r="AI798">
        <v>7</v>
      </c>
      <c r="AJ798">
        <v>4</v>
      </c>
      <c r="AK798">
        <v>2</v>
      </c>
      <c r="AL798">
        <v>11</v>
      </c>
      <c r="AM798" t="s">
        <v>55</v>
      </c>
      <c r="AN798" t="s">
        <v>3116</v>
      </c>
      <c r="AO798" t="s">
        <v>41</v>
      </c>
      <c r="AP798">
        <v>4</v>
      </c>
      <c r="AQ798" t="s">
        <v>115</v>
      </c>
      <c r="AR798" t="s">
        <v>46</v>
      </c>
      <c r="AS798" s="1">
        <v>926.7</v>
      </c>
      <c r="AT798" s="2">
        <v>205.93</v>
      </c>
    </row>
    <row r="799" spans="1:46" x14ac:dyDescent="0.25">
      <c r="A799" t="s">
        <v>2477</v>
      </c>
      <c r="B799" t="s">
        <v>2478</v>
      </c>
      <c r="C799">
        <v>44</v>
      </c>
      <c r="D799" t="s">
        <v>3111</v>
      </c>
      <c r="E799" t="s">
        <v>32</v>
      </c>
      <c r="F799" t="s">
        <v>3120</v>
      </c>
      <c r="G799" t="s">
        <v>70</v>
      </c>
      <c r="H799" t="s">
        <v>34</v>
      </c>
      <c r="I799" t="s">
        <v>34</v>
      </c>
      <c r="J799" t="s">
        <v>2479</v>
      </c>
      <c r="K799" s="3">
        <v>45504</v>
      </c>
      <c r="L799" s="3">
        <v>45559</v>
      </c>
      <c r="M799">
        <v>280</v>
      </c>
      <c r="N799">
        <v>55</v>
      </c>
      <c r="O799">
        <v>1</v>
      </c>
      <c r="P799">
        <v>4</v>
      </c>
      <c r="Q799" t="s">
        <v>61</v>
      </c>
      <c r="R799" t="s">
        <v>61</v>
      </c>
      <c r="S799" s="2">
        <v>4356.5</v>
      </c>
      <c r="T799" t="s">
        <v>80</v>
      </c>
      <c r="U799" t="s">
        <v>87</v>
      </c>
      <c r="V799" t="s">
        <v>87</v>
      </c>
      <c r="W799" t="s">
        <v>103</v>
      </c>
      <c r="X799" t="s">
        <v>64</v>
      </c>
      <c r="Y799" t="s">
        <v>65</v>
      </c>
      <c r="Z799" t="s">
        <v>65</v>
      </c>
      <c r="AA799" t="s">
        <v>65</v>
      </c>
      <c r="AB799">
        <f>IF(datos_transformados[[#This Row],[Cancelacion_reserva]]="Verdadero",1,0)</f>
        <v>0</v>
      </c>
      <c r="AC799">
        <v>7</v>
      </c>
      <c r="AD799">
        <v>0</v>
      </c>
      <c r="AE799" t="s">
        <v>3123</v>
      </c>
      <c r="AF799" t="s">
        <v>88</v>
      </c>
      <c r="AG799" t="s">
        <v>42</v>
      </c>
      <c r="AH799" t="s">
        <v>43</v>
      </c>
      <c r="AI799">
        <v>4</v>
      </c>
      <c r="AJ799">
        <v>7</v>
      </c>
      <c r="AK799">
        <v>11</v>
      </c>
      <c r="AL799">
        <v>9</v>
      </c>
      <c r="AM799" t="s">
        <v>55</v>
      </c>
      <c r="AN799" t="s">
        <v>3123</v>
      </c>
      <c r="AO799" t="s">
        <v>88</v>
      </c>
      <c r="AP799">
        <v>1</v>
      </c>
      <c r="AQ799" t="s">
        <v>66</v>
      </c>
      <c r="AR799" t="s">
        <v>94</v>
      </c>
      <c r="AS799" s="1">
        <v>1089.1300000000001</v>
      </c>
      <c r="AT799" s="2">
        <v>4356.5</v>
      </c>
    </row>
    <row r="800" spans="1:46" x14ac:dyDescent="0.25">
      <c r="A800" t="s">
        <v>2480</v>
      </c>
      <c r="B800" t="s">
        <v>2481</v>
      </c>
      <c r="C800">
        <v>31</v>
      </c>
      <c r="D800" t="s">
        <v>3119</v>
      </c>
      <c r="E800" t="s">
        <v>58</v>
      </c>
      <c r="F800" t="s">
        <v>3126</v>
      </c>
      <c r="G800" t="s">
        <v>110</v>
      </c>
      <c r="H800" t="s">
        <v>91</v>
      </c>
      <c r="I800" t="s">
        <v>91</v>
      </c>
      <c r="J800" t="s">
        <v>2482</v>
      </c>
      <c r="K800" s="3">
        <v>45490</v>
      </c>
      <c r="L800" s="3">
        <v>45530</v>
      </c>
      <c r="M800">
        <v>246</v>
      </c>
      <c r="N800">
        <v>40</v>
      </c>
      <c r="O800">
        <v>6</v>
      </c>
      <c r="P800">
        <v>1</v>
      </c>
      <c r="Q800" t="s">
        <v>72</v>
      </c>
      <c r="R800" t="s">
        <v>72</v>
      </c>
      <c r="S800" s="2">
        <v>8408.4</v>
      </c>
      <c r="T800" t="s">
        <v>73</v>
      </c>
      <c r="U800" t="s">
        <v>3124</v>
      </c>
      <c r="V800" t="s">
        <v>93</v>
      </c>
      <c r="W800" t="s">
        <v>74</v>
      </c>
      <c r="X800" t="s">
        <v>52</v>
      </c>
      <c r="Y800" t="s">
        <v>39</v>
      </c>
      <c r="Z800" t="s">
        <v>39</v>
      </c>
      <c r="AA800" t="s">
        <v>39</v>
      </c>
      <c r="AB800">
        <f>IF(datos_transformados[[#This Row],[Cancelacion_reserva]]="Verdadero",1,0)</f>
        <v>1</v>
      </c>
      <c r="AC800">
        <v>6</v>
      </c>
      <c r="AD800">
        <v>5</v>
      </c>
      <c r="AE800" t="s">
        <v>3116</v>
      </c>
      <c r="AF800" t="s">
        <v>41</v>
      </c>
      <c r="AG800" t="s">
        <v>82</v>
      </c>
      <c r="AH800" t="s">
        <v>54</v>
      </c>
      <c r="AI800">
        <v>11</v>
      </c>
      <c r="AJ800">
        <v>7</v>
      </c>
      <c r="AK800">
        <v>9</v>
      </c>
      <c r="AL800">
        <v>8</v>
      </c>
      <c r="AM800" t="s">
        <v>55</v>
      </c>
      <c r="AN800" t="s">
        <v>3116</v>
      </c>
      <c r="AO800" t="s">
        <v>41</v>
      </c>
      <c r="AP800">
        <v>1</v>
      </c>
      <c r="AQ800" t="s">
        <v>39</v>
      </c>
      <c r="AR800" t="s">
        <v>46</v>
      </c>
      <c r="AS800" s="1">
        <v>8408.4</v>
      </c>
      <c r="AT800" s="2">
        <v>1401.4</v>
      </c>
    </row>
    <row r="801" spans="1:46" x14ac:dyDescent="0.25">
      <c r="A801" t="s">
        <v>2483</v>
      </c>
      <c r="B801" t="s">
        <v>2484</v>
      </c>
      <c r="C801">
        <v>55</v>
      </c>
      <c r="D801" t="s">
        <v>3111</v>
      </c>
      <c r="E801" t="s">
        <v>32</v>
      </c>
      <c r="F801" t="s">
        <v>3117</v>
      </c>
      <c r="G801" t="s">
        <v>49</v>
      </c>
      <c r="H801" t="s">
        <v>34</v>
      </c>
      <c r="I801" t="s">
        <v>34</v>
      </c>
      <c r="J801" t="s">
        <v>2485</v>
      </c>
      <c r="K801" s="3">
        <v>45325</v>
      </c>
      <c r="L801" s="3">
        <v>45512</v>
      </c>
      <c r="M801">
        <v>230</v>
      </c>
      <c r="N801">
        <v>187</v>
      </c>
      <c r="O801">
        <v>4</v>
      </c>
      <c r="P801">
        <v>1</v>
      </c>
      <c r="Q801" t="s">
        <v>61</v>
      </c>
      <c r="R801" t="s">
        <v>61</v>
      </c>
      <c r="S801" s="2">
        <v>17430.5</v>
      </c>
      <c r="T801" t="s">
        <v>73</v>
      </c>
      <c r="U801" t="s">
        <v>119</v>
      </c>
      <c r="V801" t="s">
        <v>119</v>
      </c>
      <c r="W801" t="s">
        <v>74</v>
      </c>
      <c r="X801" t="s">
        <v>40</v>
      </c>
      <c r="Y801" t="s">
        <v>65</v>
      </c>
      <c r="Z801" t="s">
        <v>65</v>
      </c>
      <c r="AA801" t="s">
        <v>65</v>
      </c>
      <c r="AB801">
        <f>IF(datos_transformados[[#This Row],[Cancelacion_reserva]]="Verdadero",1,0)</f>
        <v>1</v>
      </c>
      <c r="AC801">
        <v>2</v>
      </c>
      <c r="AD801">
        <v>3</v>
      </c>
      <c r="AE801" t="s">
        <v>3116</v>
      </c>
      <c r="AF801" t="s">
        <v>41</v>
      </c>
      <c r="AG801" t="s">
        <v>82</v>
      </c>
      <c r="AH801" t="s">
        <v>54</v>
      </c>
      <c r="AI801">
        <v>6</v>
      </c>
      <c r="AJ801">
        <v>2</v>
      </c>
      <c r="AK801">
        <v>4</v>
      </c>
      <c r="AL801">
        <v>8</v>
      </c>
      <c r="AM801" t="s">
        <v>55</v>
      </c>
      <c r="AN801" t="s">
        <v>3116</v>
      </c>
      <c r="AO801" t="s">
        <v>41</v>
      </c>
      <c r="AP801">
        <v>5</v>
      </c>
      <c r="AQ801" t="s">
        <v>115</v>
      </c>
      <c r="AR801" t="s">
        <v>146</v>
      </c>
      <c r="AS801" s="1">
        <v>17430.5</v>
      </c>
      <c r="AT801" s="2">
        <v>4357.63</v>
      </c>
    </row>
    <row r="802" spans="1:46" x14ac:dyDescent="0.25">
      <c r="A802" t="s">
        <v>2486</v>
      </c>
      <c r="B802" t="s">
        <v>2487</v>
      </c>
      <c r="C802">
        <v>39</v>
      </c>
      <c r="D802" t="s">
        <v>3119</v>
      </c>
      <c r="E802" t="s">
        <v>58</v>
      </c>
      <c r="F802" t="s">
        <v>3126</v>
      </c>
      <c r="G802" t="s">
        <v>110</v>
      </c>
      <c r="H802" t="s">
        <v>34</v>
      </c>
      <c r="I802" t="s">
        <v>34</v>
      </c>
      <c r="J802" t="s">
        <v>2488</v>
      </c>
      <c r="K802" s="3">
        <v>45392</v>
      </c>
      <c r="L802" s="3">
        <v>45650</v>
      </c>
      <c r="M802">
        <v>177</v>
      </c>
      <c r="N802">
        <v>258</v>
      </c>
      <c r="O802">
        <v>6</v>
      </c>
      <c r="P802">
        <v>3</v>
      </c>
      <c r="Q802" t="s">
        <v>61</v>
      </c>
      <c r="R802" t="s">
        <v>61</v>
      </c>
      <c r="S802" s="2">
        <v>12112.5</v>
      </c>
      <c r="T802" t="s">
        <v>80</v>
      </c>
      <c r="U802" t="s">
        <v>3115</v>
      </c>
      <c r="V802" t="s">
        <v>38</v>
      </c>
      <c r="W802" t="s">
        <v>63</v>
      </c>
      <c r="X802" t="s">
        <v>52</v>
      </c>
      <c r="Y802" t="s">
        <v>229</v>
      </c>
      <c r="Z802" t="s">
        <v>229</v>
      </c>
      <c r="AA802" t="s">
        <v>229</v>
      </c>
      <c r="AB802">
        <f>IF(datos_transformados[[#This Row],[Cancelacion_reserva]]="Verdadero",1,0)</f>
        <v>1</v>
      </c>
      <c r="AC802">
        <v>9</v>
      </c>
      <c r="AD802">
        <v>5</v>
      </c>
      <c r="AE802" t="s">
        <v>3123</v>
      </c>
      <c r="AF802" t="s">
        <v>88</v>
      </c>
      <c r="AG802" t="s">
        <v>53</v>
      </c>
      <c r="AH802" t="s">
        <v>54</v>
      </c>
      <c r="AI802">
        <v>1</v>
      </c>
      <c r="AJ802">
        <v>4</v>
      </c>
      <c r="AK802">
        <v>5</v>
      </c>
      <c r="AL802">
        <v>12</v>
      </c>
      <c r="AM802" t="s">
        <v>44</v>
      </c>
      <c r="AN802" t="s">
        <v>3116</v>
      </c>
      <c r="AO802" t="s">
        <v>41</v>
      </c>
      <c r="AP802">
        <v>1</v>
      </c>
      <c r="AQ802" t="s">
        <v>66</v>
      </c>
      <c r="AR802" t="s">
        <v>46</v>
      </c>
      <c r="AS802" s="1">
        <v>4037.5</v>
      </c>
      <c r="AT802" s="2">
        <v>2018.75</v>
      </c>
    </row>
    <row r="803" spans="1:46" x14ac:dyDescent="0.25">
      <c r="A803" t="s">
        <v>2489</v>
      </c>
      <c r="B803" t="s">
        <v>2490</v>
      </c>
      <c r="C803">
        <v>56</v>
      </c>
      <c r="D803" t="s">
        <v>3125</v>
      </c>
      <c r="E803" t="s">
        <v>97</v>
      </c>
      <c r="F803" t="s">
        <v>85</v>
      </c>
      <c r="G803" t="s">
        <v>85</v>
      </c>
      <c r="H803" t="s">
        <v>91</v>
      </c>
      <c r="I803" t="s">
        <v>91</v>
      </c>
      <c r="J803" t="s">
        <v>2491</v>
      </c>
      <c r="K803" s="3">
        <v>45537</v>
      </c>
      <c r="L803" s="3">
        <v>45537</v>
      </c>
      <c r="M803">
        <v>162</v>
      </c>
      <c r="N803">
        <v>0</v>
      </c>
      <c r="O803">
        <v>11</v>
      </c>
      <c r="P803">
        <v>4</v>
      </c>
      <c r="Q803" t="s">
        <v>72</v>
      </c>
      <c r="R803" t="s">
        <v>72</v>
      </c>
      <c r="S803" s="2">
        <v>18380.8</v>
      </c>
      <c r="T803" t="s">
        <v>37</v>
      </c>
      <c r="U803" t="s">
        <v>3124</v>
      </c>
      <c r="V803" t="s">
        <v>93</v>
      </c>
      <c r="W803" t="s">
        <v>74</v>
      </c>
      <c r="X803" t="s">
        <v>40</v>
      </c>
      <c r="Y803" t="s">
        <v>39</v>
      </c>
      <c r="Z803" t="s">
        <v>39</v>
      </c>
      <c r="AA803" t="s">
        <v>39</v>
      </c>
      <c r="AB803">
        <f>IF(datos_transformados[[#This Row],[Cancelacion_reserva]]="Verdadero",1,0)</f>
        <v>0</v>
      </c>
      <c r="AC803">
        <v>6</v>
      </c>
      <c r="AD803">
        <v>10</v>
      </c>
      <c r="AE803" t="s">
        <v>3116</v>
      </c>
      <c r="AF803" t="s">
        <v>41</v>
      </c>
      <c r="AG803" t="s">
        <v>42</v>
      </c>
      <c r="AH803" t="s">
        <v>104</v>
      </c>
      <c r="AI803">
        <v>1</v>
      </c>
      <c r="AJ803">
        <v>9</v>
      </c>
      <c r="AK803">
        <v>5</v>
      </c>
      <c r="AL803">
        <v>9</v>
      </c>
      <c r="AM803" t="s">
        <v>55</v>
      </c>
      <c r="AN803" t="s">
        <v>3123</v>
      </c>
      <c r="AO803" t="s">
        <v>88</v>
      </c>
      <c r="AP803">
        <v>5</v>
      </c>
      <c r="AQ803" t="s">
        <v>115</v>
      </c>
      <c r="AR803" t="s">
        <v>146</v>
      </c>
      <c r="AS803" s="1">
        <v>4595.2</v>
      </c>
      <c r="AT803" s="2">
        <v>1670.98</v>
      </c>
    </row>
    <row r="804" spans="1:46" x14ac:dyDescent="0.25">
      <c r="A804" t="s">
        <v>2492</v>
      </c>
      <c r="B804" t="s">
        <v>2493</v>
      </c>
      <c r="C804">
        <v>31</v>
      </c>
      <c r="D804" t="s">
        <v>3125</v>
      </c>
      <c r="E804" t="s">
        <v>97</v>
      </c>
      <c r="F804" t="s">
        <v>3117</v>
      </c>
      <c r="G804" t="s">
        <v>49</v>
      </c>
      <c r="H804" t="s">
        <v>91</v>
      </c>
      <c r="I804" t="s">
        <v>91</v>
      </c>
      <c r="J804" t="s">
        <v>2494</v>
      </c>
      <c r="K804" s="3">
        <v>45498</v>
      </c>
      <c r="L804" s="3">
        <v>45643</v>
      </c>
      <c r="M804">
        <v>46</v>
      </c>
      <c r="N804">
        <v>145</v>
      </c>
      <c r="O804">
        <v>10</v>
      </c>
      <c r="P804">
        <v>1</v>
      </c>
      <c r="Q804" t="s">
        <v>3114</v>
      </c>
      <c r="R804" t="s">
        <v>36</v>
      </c>
      <c r="S804" s="2">
        <v>13989.5</v>
      </c>
      <c r="T804" t="s">
        <v>37</v>
      </c>
      <c r="U804" t="s">
        <v>3115</v>
      </c>
      <c r="V804" t="s">
        <v>38</v>
      </c>
      <c r="W804" t="s">
        <v>39</v>
      </c>
      <c r="X804" t="s">
        <v>64</v>
      </c>
      <c r="Y804" t="s">
        <v>39</v>
      </c>
      <c r="Z804" t="s">
        <v>39</v>
      </c>
      <c r="AA804" t="s">
        <v>39</v>
      </c>
      <c r="AB804">
        <f>IF(datos_transformados[[#This Row],[Cancelacion_reserva]]="Verdadero",1,0)</f>
        <v>0</v>
      </c>
      <c r="AC804">
        <v>2</v>
      </c>
      <c r="AD804">
        <v>9</v>
      </c>
      <c r="AE804" t="s">
        <v>3116</v>
      </c>
      <c r="AF804" t="s">
        <v>41</v>
      </c>
      <c r="AG804" t="s">
        <v>42</v>
      </c>
      <c r="AH804" t="s">
        <v>104</v>
      </c>
      <c r="AI804">
        <v>1</v>
      </c>
      <c r="AJ804">
        <v>7</v>
      </c>
      <c r="AK804">
        <v>4</v>
      </c>
      <c r="AL804">
        <v>12</v>
      </c>
      <c r="AM804" t="s">
        <v>44</v>
      </c>
      <c r="AN804" t="s">
        <v>3123</v>
      </c>
      <c r="AO804" t="s">
        <v>88</v>
      </c>
      <c r="AP804">
        <v>2</v>
      </c>
      <c r="AQ804" t="s">
        <v>45</v>
      </c>
      <c r="AR804" t="s">
        <v>46</v>
      </c>
      <c r="AS804" s="1">
        <v>13989.5</v>
      </c>
      <c r="AT804" s="2">
        <v>1398.95</v>
      </c>
    </row>
    <row r="805" spans="1:46" x14ac:dyDescent="0.25">
      <c r="A805" t="s">
        <v>2495</v>
      </c>
      <c r="B805" t="s">
        <v>2496</v>
      </c>
      <c r="C805">
        <v>47</v>
      </c>
      <c r="D805" t="s">
        <v>3119</v>
      </c>
      <c r="E805" t="s">
        <v>58</v>
      </c>
      <c r="F805" t="s">
        <v>3120</v>
      </c>
      <c r="G805" t="s">
        <v>70</v>
      </c>
      <c r="H805" t="s">
        <v>34</v>
      </c>
      <c r="I805" t="s">
        <v>34</v>
      </c>
      <c r="J805" t="s">
        <v>2497</v>
      </c>
      <c r="K805" s="3">
        <v>45348</v>
      </c>
      <c r="L805" s="3">
        <v>45618</v>
      </c>
      <c r="M805">
        <v>269</v>
      </c>
      <c r="N805">
        <v>270</v>
      </c>
      <c r="O805">
        <v>3</v>
      </c>
      <c r="P805">
        <v>4</v>
      </c>
      <c r="Q805" t="s">
        <v>61</v>
      </c>
      <c r="R805" t="s">
        <v>61</v>
      </c>
      <c r="S805" s="2">
        <v>16404.2</v>
      </c>
      <c r="T805" t="s">
        <v>37</v>
      </c>
      <c r="U805" t="s">
        <v>62</v>
      </c>
      <c r="V805" t="s">
        <v>62</v>
      </c>
      <c r="W805" t="s">
        <v>103</v>
      </c>
      <c r="X805" t="s">
        <v>52</v>
      </c>
      <c r="Y805" t="s">
        <v>3127</v>
      </c>
      <c r="Z805" t="s">
        <v>3127</v>
      </c>
      <c r="AA805" t="s">
        <v>130</v>
      </c>
      <c r="AB805">
        <f>IF(datos_transformados[[#This Row],[Cancelacion_reserva]]="Verdadero",1,0)</f>
        <v>0</v>
      </c>
      <c r="AC805">
        <v>2</v>
      </c>
      <c r="AD805">
        <v>2</v>
      </c>
      <c r="AE805" t="s">
        <v>3116</v>
      </c>
      <c r="AF805" t="s">
        <v>41</v>
      </c>
      <c r="AG805" t="s">
        <v>82</v>
      </c>
      <c r="AH805" t="s">
        <v>104</v>
      </c>
      <c r="AI805">
        <v>8</v>
      </c>
      <c r="AJ805">
        <v>2</v>
      </c>
      <c r="AK805">
        <v>10</v>
      </c>
      <c r="AL805">
        <v>11</v>
      </c>
      <c r="AM805" t="s">
        <v>55</v>
      </c>
      <c r="AN805" t="s">
        <v>3123</v>
      </c>
      <c r="AO805" t="s">
        <v>88</v>
      </c>
      <c r="AP805">
        <v>5</v>
      </c>
      <c r="AQ805" t="s">
        <v>165</v>
      </c>
      <c r="AR805" t="s">
        <v>94</v>
      </c>
      <c r="AS805" s="1">
        <v>4101.05</v>
      </c>
      <c r="AT805" s="2">
        <v>5468.07</v>
      </c>
    </row>
    <row r="806" spans="1:46" x14ac:dyDescent="0.25">
      <c r="A806" t="s">
        <v>2498</v>
      </c>
      <c r="B806" t="s">
        <v>2499</v>
      </c>
      <c r="C806">
        <v>23</v>
      </c>
      <c r="D806" t="s">
        <v>3125</v>
      </c>
      <c r="E806" t="s">
        <v>97</v>
      </c>
      <c r="F806" t="s">
        <v>3112</v>
      </c>
      <c r="G806" t="s">
        <v>33</v>
      </c>
      <c r="H806" t="s">
        <v>91</v>
      </c>
      <c r="I806" t="s">
        <v>91</v>
      </c>
      <c r="J806" t="s">
        <v>2500</v>
      </c>
      <c r="K806" s="3">
        <v>45444</v>
      </c>
      <c r="L806" s="3">
        <v>45483</v>
      </c>
      <c r="M806">
        <v>348</v>
      </c>
      <c r="N806">
        <v>39</v>
      </c>
      <c r="O806">
        <v>1</v>
      </c>
      <c r="P806">
        <v>1</v>
      </c>
      <c r="Q806" t="s">
        <v>3114</v>
      </c>
      <c r="R806" t="s">
        <v>36</v>
      </c>
      <c r="S806" s="2">
        <v>5781.2</v>
      </c>
      <c r="T806" t="s">
        <v>37</v>
      </c>
      <c r="U806" t="s">
        <v>62</v>
      </c>
      <c r="V806" t="s">
        <v>62</v>
      </c>
      <c r="W806" t="s">
        <v>39</v>
      </c>
      <c r="X806" t="s">
        <v>40</v>
      </c>
      <c r="Y806" t="s">
        <v>39</v>
      </c>
      <c r="Z806" t="s">
        <v>39</v>
      </c>
      <c r="AA806" t="s">
        <v>39</v>
      </c>
      <c r="AB806">
        <f>IF(datos_transformados[[#This Row],[Cancelacion_reserva]]="Verdadero",1,0)</f>
        <v>0</v>
      </c>
      <c r="AC806">
        <v>2</v>
      </c>
      <c r="AD806">
        <v>0</v>
      </c>
      <c r="AE806" t="s">
        <v>3123</v>
      </c>
      <c r="AF806" t="s">
        <v>88</v>
      </c>
      <c r="AG806" t="s">
        <v>42</v>
      </c>
      <c r="AH806" t="s">
        <v>104</v>
      </c>
      <c r="AI806">
        <v>8</v>
      </c>
      <c r="AJ806">
        <v>6</v>
      </c>
      <c r="AK806">
        <v>2</v>
      </c>
      <c r="AL806">
        <v>7</v>
      </c>
      <c r="AM806" t="s">
        <v>55</v>
      </c>
      <c r="AN806" t="s">
        <v>3123</v>
      </c>
      <c r="AO806" t="s">
        <v>88</v>
      </c>
      <c r="AP806">
        <v>4</v>
      </c>
      <c r="AQ806" t="s">
        <v>99</v>
      </c>
      <c r="AR806" t="s">
        <v>67</v>
      </c>
      <c r="AS806" s="1">
        <v>5781.2</v>
      </c>
      <c r="AT806" s="2">
        <v>5781.2</v>
      </c>
    </row>
    <row r="807" spans="1:46" x14ac:dyDescent="0.25">
      <c r="A807" t="s">
        <v>2501</v>
      </c>
      <c r="B807" t="s">
        <v>2502</v>
      </c>
      <c r="C807">
        <v>64</v>
      </c>
      <c r="D807" t="s">
        <v>3125</v>
      </c>
      <c r="E807" t="s">
        <v>97</v>
      </c>
      <c r="F807" t="s">
        <v>85</v>
      </c>
      <c r="G807" t="s">
        <v>85</v>
      </c>
      <c r="H807" t="s">
        <v>3113</v>
      </c>
      <c r="I807" t="s">
        <v>34</v>
      </c>
      <c r="J807" t="s">
        <v>2503</v>
      </c>
      <c r="K807" s="3">
        <v>45521</v>
      </c>
      <c r="L807" s="3">
        <v>45653</v>
      </c>
      <c r="M807">
        <v>359</v>
      </c>
      <c r="N807">
        <v>132</v>
      </c>
      <c r="O807">
        <v>4</v>
      </c>
      <c r="P807">
        <v>3</v>
      </c>
      <c r="Q807" t="s">
        <v>3114</v>
      </c>
      <c r="R807" t="s">
        <v>36</v>
      </c>
      <c r="S807" s="2">
        <v>4154.8</v>
      </c>
      <c r="T807" t="s">
        <v>37</v>
      </c>
      <c r="U807" t="s">
        <v>119</v>
      </c>
      <c r="V807" t="s">
        <v>119</v>
      </c>
      <c r="W807" t="s">
        <v>39</v>
      </c>
      <c r="X807" t="s">
        <v>40</v>
      </c>
      <c r="Y807" t="s">
        <v>39</v>
      </c>
      <c r="Z807" t="s">
        <v>39</v>
      </c>
      <c r="AA807" t="s">
        <v>39</v>
      </c>
      <c r="AB807">
        <f>IF(datos_transformados[[#This Row],[Cancelacion_reserva]]="Verdadero",1,0)</f>
        <v>1</v>
      </c>
      <c r="AC807">
        <v>3</v>
      </c>
      <c r="AD807">
        <v>3</v>
      </c>
      <c r="AE807" t="s">
        <v>3123</v>
      </c>
      <c r="AF807" t="s">
        <v>88</v>
      </c>
      <c r="AG807" t="s">
        <v>53</v>
      </c>
      <c r="AH807" t="s">
        <v>104</v>
      </c>
      <c r="AI807">
        <v>2</v>
      </c>
      <c r="AJ807">
        <v>8</v>
      </c>
      <c r="AK807">
        <v>11</v>
      </c>
      <c r="AL807">
        <v>12</v>
      </c>
      <c r="AM807" t="s">
        <v>44</v>
      </c>
      <c r="AN807" t="s">
        <v>3116</v>
      </c>
      <c r="AO807" t="s">
        <v>41</v>
      </c>
      <c r="AP807">
        <v>5</v>
      </c>
      <c r="AQ807" t="s">
        <v>115</v>
      </c>
      <c r="AR807" t="s">
        <v>146</v>
      </c>
      <c r="AS807" s="1">
        <v>1384.93</v>
      </c>
      <c r="AT807" s="2">
        <v>1038.7</v>
      </c>
    </row>
    <row r="808" spans="1:46" x14ac:dyDescent="0.25">
      <c r="A808" t="s">
        <v>2504</v>
      </c>
      <c r="B808" t="s">
        <v>2505</v>
      </c>
      <c r="C808">
        <v>55</v>
      </c>
      <c r="D808" t="s">
        <v>3111</v>
      </c>
      <c r="E808" t="s">
        <v>32</v>
      </c>
      <c r="F808" t="s">
        <v>85</v>
      </c>
      <c r="G808" t="s">
        <v>85</v>
      </c>
      <c r="H808" t="s">
        <v>34</v>
      </c>
      <c r="I808" t="s">
        <v>34</v>
      </c>
      <c r="J808" t="s">
        <v>2506</v>
      </c>
      <c r="K808" s="3">
        <v>45373</v>
      </c>
      <c r="L808" s="3">
        <v>45417</v>
      </c>
      <c r="M808">
        <v>308</v>
      </c>
      <c r="N808">
        <v>44</v>
      </c>
      <c r="O808">
        <v>14</v>
      </c>
      <c r="P808">
        <v>1</v>
      </c>
      <c r="Q808" t="s">
        <v>72</v>
      </c>
      <c r="R808" t="s">
        <v>72</v>
      </c>
      <c r="S808" s="2">
        <v>16235.4</v>
      </c>
      <c r="T808" t="s">
        <v>37</v>
      </c>
      <c r="U808" t="s">
        <v>62</v>
      </c>
      <c r="V808" t="s">
        <v>62</v>
      </c>
      <c r="W808" t="s">
        <v>74</v>
      </c>
      <c r="X808" t="s">
        <v>40</v>
      </c>
      <c r="Y808" t="s">
        <v>39</v>
      </c>
      <c r="Z808" t="s">
        <v>39</v>
      </c>
      <c r="AA808" t="s">
        <v>39</v>
      </c>
      <c r="AB808">
        <f>IF(datos_transformados[[#This Row],[Cancelacion_reserva]]="Verdadero",1,0)</f>
        <v>0</v>
      </c>
      <c r="AC808">
        <v>8</v>
      </c>
      <c r="AD808">
        <v>13</v>
      </c>
      <c r="AE808" t="s">
        <v>3123</v>
      </c>
      <c r="AF808" t="s">
        <v>88</v>
      </c>
      <c r="AG808" t="s">
        <v>42</v>
      </c>
      <c r="AH808" t="s">
        <v>54</v>
      </c>
      <c r="AI808">
        <v>1</v>
      </c>
      <c r="AJ808">
        <v>3</v>
      </c>
      <c r="AK808">
        <v>5</v>
      </c>
      <c r="AL808">
        <v>5</v>
      </c>
      <c r="AM808" t="s">
        <v>55</v>
      </c>
      <c r="AN808" t="s">
        <v>3123</v>
      </c>
      <c r="AO808" t="s">
        <v>88</v>
      </c>
      <c r="AP808">
        <v>4</v>
      </c>
      <c r="AQ808" t="s">
        <v>115</v>
      </c>
      <c r="AR808" t="s">
        <v>146</v>
      </c>
      <c r="AS808" s="1">
        <v>16235.4</v>
      </c>
      <c r="AT808" s="2">
        <v>1159.67</v>
      </c>
    </row>
    <row r="809" spans="1:46" x14ac:dyDescent="0.25">
      <c r="A809" t="s">
        <v>2507</v>
      </c>
      <c r="B809" t="s">
        <v>2508</v>
      </c>
      <c r="C809">
        <v>56</v>
      </c>
      <c r="D809" t="s">
        <v>3119</v>
      </c>
      <c r="E809" t="s">
        <v>58</v>
      </c>
      <c r="F809" t="s">
        <v>3121</v>
      </c>
      <c r="G809" t="s">
        <v>78</v>
      </c>
      <c r="H809" t="s">
        <v>34</v>
      </c>
      <c r="I809" t="s">
        <v>34</v>
      </c>
      <c r="J809" t="s">
        <v>2509</v>
      </c>
      <c r="K809" s="3">
        <v>45422</v>
      </c>
      <c r="L809" s="3">
        <v>45458</v>
      </c>
      <c r="M809">
        <v>43</v>
      </c>
      <c r="N809">
        <v>36</v>
      </c>
      <c r="O809">
        <v>12</v>
      </c>
      <c r="P809">
        <v>3</v>
      </c>
      <c r="Q809" t="s">
        <v>72</v>
      </c>
      <c r="R809" t="s">
        <v>72</v>
      </c>
      <c r="S809" s="2">
        <v>16131.5</v>
      </c>
      <c r="T809" t="s">
        <v>73</v>
      </c>
      <c r="U809" t="s">
        <v>119</v>
      </c>
      <c r="V809" t="s">
        <v>119</v>
      </c>
      <c r="W809" t="s">
        <v>103</v>
      </c>
      <c r="X809" t="s">
        <v>40</v>
      </c>
      <c r="Y809" t="s">
        <v>39</v>
      </c>
      <c r="Z809" t="s">
        <v>39</v>
      </c>
      <c r="AA809" t="s">
        <v>39</v>
      </c>
      <c r="AB809">
        <f>IF(datos_transformados[[#This Row],[Cancelacion_reserva]]="Verdadero",1,0)</f>
        <v>0</v>
      </c>
      <c r="AC809">
        <v>2</v>
      </c>
      <c r="AD809">
        <v>11</v>
      </c>
      <c r="AE809" t="s">
        <v>3116</v>
      </c>
      <c r="AF809" t="s">
        <v>41</v>
      </c>
      <c r="AG809" t="s">
        <v>82</v>
      </c>
      <c r="AH809" t="s">
        <v>104</v>
      </c>
      <c r="AI809">
        <v>11</v>
      </c>
      <c r="AJ809">
        <v>5</v>
      </c>
      <c r="AK809">
        <v>4</v>
      </c>
      <c r="AL809">
        <v>6</v>
      </c>
      <c r="AM809" t="s">
        <v>55</v>
      </c>
      <c r="AN809" t="s">
        <v>3123</v>
      </c>
      <c r="AO809" t="s">
        <v>88</v>
      </c>
      <c r="AP809">
        <v>4</v>
      </c>
      <c r="AQ809" t="s">
        <v>99</v>
      </c>
      <c r="AR809" t="s">
        <v>146</v>
      </c>
      <c r="AS809" s="1">
        <v>5377.17</v>
      </c>
      <c r="AT809" s="2">
        <v>1344.29</v>
      </c>
    </row>
    <row r="810" spans="1:46" x14ac:dyDescent="0.25">
      <c r="A810" t="s">
        <v>2510</v>
      </c>
      <c r="B810" t="s">
        <v>2511</v>
      </c>
      <c r="C810">
        <v>53</v>
      </c>
      <c r="D810" t="s">
        <v>3111</v>
      </c>
      <c r="E810" t="s">
        <v>32</v>
      </c>
      <c r="F810" t="s">
        <v>3126</v>
      </c>
      <c r="G810" t="s">
        <v>110</v>
      </c>
      <c r="H810" t="s">
        <v>3113</v>
      </c>
      <c r="I810" t="s">
        <v>34</v>
      </c>
      <c r="J810" t="s">
        <v>2512</v>
      </c>
      <c r="K810" s="3">
        <v>45397</v>
      </c>
      <c r="L810" s="3">
        <v>45516</v>
      </c>
      <c r="M810">
        <v>230</v>
      </c>
      <c r="N810">
        <v>119</v>
      </c>
      <c r="O810">
        <v>4</v>
      </c>
      <c r="P810">
        <v>3</v>
      </c>
      <c r="Q810" t="s">
        <v>61</v>
      </c>
      <c r="R810" t="s">
        <v>61</v>
      </c>
      <c r="S810" s="2">
        <v>16873.5</v>
      </c>
      <c r="T810" t="s">
        <v>80</v>
      </c>
      <c r="U810" t="s">
        <v>3118</v>
      </c>
      <c r="V810" t="s">
        <v>51</v>
      </c>
      <c r="W810" t="s">
        <v>74</v>
      </c>
      <c r="X810" t="s">
        <v>40</v>
      </c>
      <c r="Y810" t="s">
        <v>65</v>
      </c>
      <c r="Z810" t="s">
        <v>65</v>
      </c>
      <c r="AA810" t="s">
        <v>65</v>
      </c>
      <c r="AB810">
        <f>IF(datos_transformados[[#This Row],[Cancelacion_reserva]]="Verdadero",1,0)</f>
        <v>1</v>
      </c>
      <c r="AC810">
        <v>6</v>
      </c>
      <c r="AD810">
        <v>3</v>
      </c>
      <c r="AE810" t="s">
        <v>3116</v>
      </c>
      <c r="AF810" t="s">
        <v>41</v>
      </c>
      <c r="AG810" t="s">
        <v>82</v>
      </c>
      <c r="AH810" t="s">
        <v>54</v>
      </c>
      <c r="AI810">
        <v>12</v>
      </c>
      <c r="AJ810">
        <v>4</v>
      </c>
      <c r="AK810">
        <v>7</v>
      </c>
      <c r="AL810">
        <v>8</v>
      </c>
      <c r="AM810" t="s">
        <v>55</v>
      </c>
      <c r="AN810" t="s">
        <v>3116</v>
      </c>
      <c r="AO810" t="s">
        <v>41</v>
      </c>
      <c r="AP810">
        <v>5</v>
      </c>
      <c r="AQ810" t="s">
        <v>99</v>
      </c>
      <c r="AR810" t="s">
        <v>146</v>
      </c>
      <c r="AS810" s="1">
        <v>5624.5</v>
      </c>
      <c r="AT810" s="2">
        <v>4218.38</v>
      </c>
    </row>
    <row r="811" spans="1:46" x14ac:dyDescent="0.25">
      <c r="A811" t="s">
        <v>2513</v>
      </c>
      <c r="B811" t="s">
        <v>2514</v>
      </c>
      <c r="C811">
        <v>46</v>
      </c>
      <c r="D811" t="s">
        <v>3111</v>
      </c>
      <c r="E811" t="s">
        <v>32</v>
      </c>
      <c r="F811" t="s">
        <v>3120</v>
      </c>
      <c r="G811" t="s">
        <v>70</v>
      </c>
      <c r="H811" t="s">
        <v>34</v>
      </c>
      <c r="I811" t="s">
        <v>34</v>
      </c>
      <c r="J811" t="s">
        <v>2515</v>
      </c>
      <c r="K811" s="3">
        <v>45429</v>
      </c>
      <c r="L811" s="3">
        <v>45525</v>
      </c>
      <c r="M811">
        <v>201</v>
      </c>
      <c r="N811">
        <v>96</v>
      </c>
      <c r="O811">
        <v>12</v>
      </c>
      <c r="P811">
        <v>4</v>
      </c>
      <c r="Q811" t="s">
        <v>72</v>
      </c>
      <c r="R811" t="s">
        <v>72</v>
      </c>
      <c r="S811" s="2">
        <v>10319.1</v>
      </c>
      <c r="T811" t="s">
        <v>80</v>
      </c>
      <c r="U811" t="s">
        <v>3124</v>
      </c>
      <c r="V811" t="s">
        <v>93</v>
      </c>
      <c r="W811" t="s">
        <v>103</v>
      </c>
      <c r="X811" t="s">
        <v>40</v>
      </c>
      <c r="Y811" t="s">
        <v>39</v>
      </c>
      <c r="Z811" t="s">
        <v>39</v>
      </c>
      <c r="AA811" t="s">
        <v>39</v>
      </c>
      <c r="AB811">
        <f>IF(datos_transformados[[#This Row],[Cancelacion_reserva]]="Verdadero",1,0)</f>
        <v>0</v>
      </c>
      <c r="AC811">
        <v>3</v>
      </c>
      <c r="AD811">
        <v>11</v>
      </c>
      <c r="AE811" t="s">
        <v>3123</v>
      </c>
      <c r="AF811" t="s">
        <v>88</v>
      </c>
      <c r="AG811" t="s">
        <v>82</v>
      </c>
      <c r="AH811" t="s">
        <v>43</v>
      </c>
      <c r="AI811">
        <v>6</v>
      </c>
      <c r="AJ811">
        <v>5</v>
      </c>
      <c r="AK811">
        <v>10</v>
      </c>
      <c r="AL811">
        <v>8</v>
      </c>
      <c r="AM811" t="s">
        <v>44</v>
      </c>
      <c r="AN811" t="s">
        <v>3123</v>
      </c>
      <c r="AO811" t="s">
        <v>88</v>
      </c>
      <c r="AP811">
        <v>5</v>
      </c>
      <c r="AQ811" t="s">
        <v>165</v>
      </c>
      <c r="AR811" t="s">
        <v>94</v>
      </c>
      <c r="AS811" s="1">
        <v>2579.7800000000002</v>
      </c>
      <c r="AT811" s="2">
        <v>859.93</v>
      </c>
    </row>
    <row r="812" spans="1:46" x14ac:dyDescent="0.25">
      <c r="A812" t="s">
        <v>2516</v>
      </c>
      <c r="B812" t="s">
        <v>2517</v>
      </c>
      <c r="C812">
        <v>41</v>
      </c>
      <c r="D812" t="s">
        <v>3111</v>
      </c>
      <c r="E812" t="s">
        <v>32</v>
      </c>
      <c r="F812" t="s">
        <v>3121</v>
      </c>
      <c r="G812" t="s">
        <v>78</v>
      </c>
      <c r="H812" t="s">
        <v>34</v>
      </c>
      <c r="I812" t="s">
        <v>34</v>
      </c>
      <c r="J812" t="s">
        <v>2518</v>
      </c>
      <c r="K812" s="3">
        <v>45433</v>
      </c>
      <c r="L812" s="3">
        <v>45511</v>
      </c>
      <c r="M812">
        <v>71</v>
      </c>
      <c r="N812">
        <v>78</v>
      </c>
      <c r="O812">
        <v>11</v>
      </c>
      <c r="P812">
        <v>1</v>
      </c>
      <c r="Q812" t="s">
        <v>61</v>
      </c>
      <c r="R812" t="s">
        <v>61</v>
      </c>
      <c r="S812" s="2">
        <v>7726.5</v>
      </c>
      <c r="T812" t="s">
        <v>80</v>
      </c>
      <c r="U812" t="s">
        <v>3115</v>
      </c>
      <c r="V812" t="s">
        <v>38</v>
      </c>
      <c r="W812" t="s">
        <v>103</v>
      </c>
      <c r="X812" t="s">
        <v>64</v>
      </c>
      <c r="Y812" t="s">
        <v>39</v>
      </c>
      <c r="Z812" t="s">
        <v>120</v>
      </c>
      <c r="AA812" t="s">
        <v>120</v>
      </c>
      <c r="AB812">
        <f>IF(datos_transformados[[#This Row],[Cancelacion_reserva]]="Verdadero",1,0)</f>
        <v>0</v>
      </c>
      <c r="AC812">
        <v>8</v>
      </c>
      <c r="AD812">
        <v>10</v>
      </c>
      <c r="AE812" t="s">
        <v>3116</v>
      </c>
      <c r="AF812" t="s">
        <v>41</v>
      </c>
      <c r="AG812" t="s">
        <v>53</v>
      </c>
      <c r="AH812" t="s">
        <v>54</v>
      </c>
      <c r="AI812">
        <v>11</v>
      </c>
      <c r="AJ812">
        <v>5</v>
      </c>
      <c r="AK812">
        <v>5</v>
      </c>
      <c r="AL812">
        <v>8</v>
      </c>
      <c r="AM812" t="s">
        <v>44</v>
      </c>
      <c r="AN812" t="s">
        <v>3123</v>
      </c>
      <c r="AO812" t="s">
        <v>88</v>
      </c>
      <c r="AP812">
        <v>4</v>
      </c>
      <c r="AQ812" t="s">
        <v>115</v>
      </c>
      <c r="AR812" t="s">
        <v>94</v>
      </c>
      <c r="AS812" s="1">
        <v>7726.5</v>
      </c>
      <c r="AT812" s="2">
        <v>702.41</v>
      </c>
    </row>
    <row r="813" spans="1:46" x14ac:dyDescent="0.25">
      <c r="A813" t="s">
        <v>2519</v>
      </c>
      <c r="B813" t="s">
        <v>2520</v>
      </c>
      <c r="C813">
        <v>62</v>
      </c>
      <c r="D813" t="s">
        <v>3125</v>
      </c>
      <c r="E813" t="s">
        <v>97</v>
      </c>
      <c r="F813" t="s">
        <v>3112</v>
      </c>
      <c r="G813" t="s">
        <v>33</v>
      </c>
      <c r="H813" t="s">
        <v>34</v>
      </c>
      <c r="I813" t="s">
        <v>34</v>
      </c>
      <c r="J813" t="s">
        <v>2521</v>
      </c>
      <c r="K813" s="3">
        <v>45403</v>
      </c>
      <c r="L813" s="3">
        <v>45406</v>
      </c>
      <c r="M813">
        <v>204</v>
      </c>
      <c r="N813">
        <v>3</v>
      </c>
      <c r="O813">
        <v>2</v>
      </c>
      <c r="P813">
        <v>4</v>
      </c>
      <c r="Q813" t="s">
        <v>61</v>
      </c>
      <c r="R813" t="s">
        <v>61</v>
      </c>
      <c r="S813" s="2">
        <v>1963.4</v>
      </c>
      <c r="T813" t="s">
        <v>37</v>
      </c>
      <c r="U813" t="s">
        <v>62</v>
      </c>
      <c r="V813" t="s">
        <v>62</v>
      </c>
      <c r="W813" t="s">
        <v>63</v>
      </c>
      <c r="X813" t="s">
        <v>64</v>
      </c>
      <c r="Y813" t="s">
        <v>65</v>
      </c>
      <c r="Z813" t="s">
        <v>65</v>
      </c>
      <c r="AA813" t="s">
        <v>65</v>
      </c>
      <c r="AB813">
        <f>IF(datos_transformados[[#This Row],[Cancelacion_reserva]]="Verdadero",1,0)</f>
        <v>1</v>
      </c>
      <c r="AC813">
        <v>1</v>
      </c>
      <c r="AD813">
        <v>1</v>
      </c>
      <c r="AE813" t="s">
        <v>3123</v>
      </c>
      <c r="AF813" t="s">
        <v>88</v>
      </c>
      <c r="AG813" t="s">
        <v>53</v>
      </c>
      <c r="AH813" t="s">
        <v>104</v>
      </c>
      <c r="AI813">
        <v>8</v>
      </c>
      <c r="AJ813">
        <v>4</v>
      </c>
      <c r="AK813">
        <v>1</v>
      </c>
      <c r="AL813">
        <v>4</v>
      </c>
      <c r="AM813" t="s">
        <v>55</v>
      </c>
      <c r="AN813" t="s">
        <v>3116</v>
      </c>
      <c r="AO813" t="s">
        <v>41</v>
      </c>
      <c r="AP813">
        <v>3</v>
      </c>
      <c r="AQ813" t="s">
        <v>66</v>
      </c>
      <c r="AR813" t="s">
        <v>146</v>
      </c>
      <c r="AS813" s="1">
        <v>490.85</v>
      </c>
      <c r="AT813" s="2">
        <v>981.7</v>
      </c>
    </row>
    <row r="814" spans="1:46" x14ac:dyDescent="0.25">
      <c r="A814" t="s">
        <v>2522</v>
      </c>
      <c r="B814" t="s">
        <v>2523</v>
      </c>
      <c r="C814">
        <v>51</v>
      </c>
      <c r="D814" t="s">
        <v>3125</v>
      </c>
      <c r="E814" t="s">
        <v>97</v>
      </c>
      <c r="F814" t="s">
        <v>3120</v>
      </c>
      <c r="G814" t="s">
        <v>70</v>
      </c>
      <c r="H814" t="s">
        <v>91</v>
      </c>
      <c r="I814" t="s">
        <v>91</v>
      </c>
      <c r="J814" t="s">
        <v>2524</v>
      </c>
      <c r="K814" s="3">
        <v>45348</v>
      </c>
      <c r="L814" s="3">
        <v>45617</v>
      </c>
      <c r="M814">
        <v>267</v>
      </c>
      <c r="N814">
        <v>269</v>
      </c>
      <c r="O814">
        <v>13</v>
      </c>
      <c r="P814">
        <v>2</v>
      </c>
      <c r="Q814" t="s">
        <v>3114</v>
      </c>
      <c r="R814" t="s">
        <v>36</v>
      </c>
      <c r="S814" s="2">
        <v>3430.2</v>
      </c>
      <c r="T814" t="s">
        <v>73</v>
      </c>
      <c r="U814" t="s">
        <v>3124</v>
      </c>
      <c r="V814" t="s">
        <v>93</v>
      </c>
      <c r="W814" t="s">
        <v>39</v>
      </c>
      <c r="X814" t="s">
        <v>64</v>
      </c>
      <c r="Y814" t="s">
        <v>39</v>
      </c>
      <c r="Z814" t="s">
        <v>39</v>
      </c>
      <c r="AA814" t="s">
        <v>39</v>
      </c>
      <c r="AB814">
        <f>IF(datos_transformados[[#This Row],[Cancelacion_reserva]]="Verdadero",1,0)</f>
        <v>1</v>
      </c>
      <c r="AC814">
        <v>8</v>
      </c>
      <c r="AD814">
        <v>12</v>
      </c>
      <c r="AE814" t="s">
        <v>3123</v>
      </c>
      <c r="AF814" t="s">
        <v>88</v>
      </c>
      <c r="AG814" t="s">
        <v>82</v>
      </c>
      <c r="AH814" t="s">
        <v>43</v>
      </c>
      <c r="AI814">
        <v>4</v>
      </c>
      <c r="AJ814">
        <v>2</v>
      </c>
      <c r="AK814">
        <v>2</v>
      </c>
      <c r="AL814">
        <v>11</v>
      </c>
      <c r="AM814" t="s">
        <v>44</v>
      </c>
      <c r="AN814" t="s">
        <v>3116</v>
      </c>
      <c r="AO814" t="s">
        <v>41</v>
      </c>
      <c r="AP814">
        <v>5</v>
      </c>
      <c r="AQ814" t="s">
        <v>99</v>
      </c>
      <c r="AR814" t="s">
        <v>146</v>
      </c>
      <c r="AS814" s="1">
        <v>1715.1</v>
      </c>
      <c r="AT814" s="2">
        <v>263.86</v>
      </c>
    </row>
    <row r="815" spans="1:46" x14ac:dyDescent="0.25">
      <c r="A815" t="s">
        <v>2525</v>
      </c>
      <c r="B815" t="s">
        <v>2526</v>
      </c>
      <c r="C815">
        <v>50</v>
      </c>
      <c r="D815" t="s">
        <v>3125</v>
      </c>
      <c r="E815" t="s">
        <v>97</v>
      </c>
      <c r="F815" t="s">
        <v>3126</v>
      </c>
      <c r="G815" t="s">
        <v>110</v>
      </c>
      <c r="H815" t="s">
        <v>34</v>
      </c>
      <c r="I815" t="s">
        <v>34</v>
      </c>
      <c r="J815" t="s">
        <v>2527</v>
      </c>
      <c r="K815" s="3">
        <v>45365</v>
      </c>
      <c r="L815" s="3">
        <v>45392</v>
      </c>
      <c r="M815">
        <v>44</v>
      </c>
      <c r="N815">
        <v>27</v>
      </c>
      <c r="O815">
        <v>14</v>
      </c>
      <c r="P815">
        <v>1</v>
      </c>
      <c r="Q815" t="s">
        <v>61</v>
      </c>
      <c r="R815" t="s">
        <v>61</v>
      </c>
      <c r="S815" s="2">
        <v>12704.1</v>
      </c>
      <c r="T815" t="s">
        <v>73</v>
      </c>
      <c r="U815" t="s">
        <v>3118</v>
      </c>
      <c r="V815" t="s">
        <v>51</v>
      </c>
      <c r="W815" t="s">
        <v>103</v>
      </c>
      <c r="X815" t="s">
        <v>64</v>
      </c>
      <c r="Y815" t="s">
        <v>229</v>
      </c>
      <c r="Z815" t="s">
        <v>229</v>
      </c>
      <c r="AA815" t="s">
        <v>229</v>
      </c>
      <c r="AB815">
        <f>IF(datos_transformados[[#This Row],[Cancelacion_reserva]]="Verdadero",1,0)</f>
        <v>0</v>
      </c>
      <c r="AC815">
        <v>7</v>
      </c>
      <c r="AD815">
        <v>13</v>
      </c>
      <c r="AE815" t="s">
        <v>3123</v>
      </c>
      <c r="AF815" t="s">
        <v>88</v>
      </c>
      <c r="AG815" t="s">
        <v>42</v>
      </c>
      <c r="AH815" t="s">
        <v>104</v>
      </c>
      <c r="AI815">
        <v>11</v>
      </c>
      <c r="AJ815">
        <v>3</v>
      </c>
      <c r="AK815">
        <v>8</v>
      </c>
      <c r="AL815">
        <v>4</v>
      </c>
      <c r="AM815" t="s">
        <v>44</v>
      </c>
      <c r="AN815" t="s">
        <v>3123</v>
      </c>
      <c r="AO815" t="s">
        <v>88</v>
      </c>
      <c r="AP815">
        <v>1</v>
      </c>
      <c r="AQ815" t="s">
        <v>66</v>
      </c>
      <c r="AR815" t="s">
        <v>146</v>
      </c>
      <c r="AS815" s="1">
        <v>12704.1</v>
      </c>
      <c r="AT815" s="2">
        <v>907.44</v>
      </c>
    </row>
    <row r="816" spans="1:46" x14ac:dyDescent="0.25">
      <c r="A816" t="s">
        <v>2528</v>
      </c>
      <c r="B816" t="s">
        <v>2529</v>
      </c>
      <c r="C816">
        <v>26</v>
      </c>
      <c r="D816" t="s">
        <v>3111</v>
      </c>
      <c r="E816" t="s">
        <v>32</v>
      </c>
      <c r="F816" t="s">
        <v>3117</v>
      </c>
      <c r="G816" t="s">
        <v>49</v>
      </c>
      <c r="H816" t="s">
        <v>34</v>
      </c>
      <c r="I816" t="s">
        <v>34</v>
      </c>
      <c r="J816" t="s">
        <v>2530</v>
      </c>
      <c r="K816" s="3">
        <v>45355</v>
      </c>
      <c r="L816" s="3">
        <v>45487</v>
      </c>
      <c r="M816">
        <v>138</v>
      </c>
      <c r="N816">
        <v>132</v>
      </c>
      <c r="O816">
        <v>3</v>
      </c>
      <c r="P816">
        <v>1</v>
      </c>
      <c r="Q816" t="s">
        <v>3114</v>
      </c>
      <c r="R816" t="s">
        <v>36</v>
      </c>
      <c r="S816" s="2">
        <v>8815.5</v>
      </c>
      <c r="T816" t="s">
        <v>73</v>
      </c>
      <c r="U816" t="s">
        <v>3124</v>
      </c>
      <c r="V816" t="s">
        <v>93</v>
      </c>
      <c r="W816" t="s">
        <v>39</v>
      </c>
      <c r="X816" t="s">
        <v>40</v>
      </c>
      <c r="Y816" t="s">
        <v>39</v>
      </c>
      <c r="Z816" t="s">
        <v>39</v>
      </c>
      <c r="AA816" t="s">
        <v>39</v>
      </c>
      <c r="AB816">
        <f>IF(datos_transformados[[#This Row],[Cancelacion_reserva]]="Verdadero",1,0)</f>
        <v>1</v>
      </c>
      <c r="AC816">
        <v>8</v>
      </c>
      <c r="AD816">
        <v>2</v>
      </c>
      <c r="AE816" t="s">
        <v>3116</v>
      </c>
      <c r="AF816" t="s">
        <v>41</v>
      </c>
      <c r="AG816" t="s">
        <v>53</v>
      </c>
      <c r="AH816" t="s">
        <v>104</v>
      </c>
      <c r="AI816">
        <v>11</v>
      </c>
      <c r="AJ816">
        <v>3</v>
      </c>
      <c r="AK816">
        <v>10</v>
      </c>
      <c r="AL816">
        <v>7</v>
      </c>
      <c r="AM816" t="s">
        <v>44</v>
      </c>
      <c r="AN816" t="s">
        <v>3116</v>
      </c>
      <c r="AO816" t="s">
        <v>41</v>
      </c>
      <c r="AP816">
        <v>5</v>
      </c>
      <c r="AQ816" t="s">
        <v>115</v>
      </c>
      <c r="AR816" t="s">
        <v>67</v>
      </c>
      <c r="AS816" s="1">
        <v>8815.5</v>
      </c>
      <c r="AT816" s="2">
        <v>2938.5</v>
      </c>
    </row>
    <row r="817" spans="1:46" x14ac:dyDescent="0.25">
      <c r="A817" t="s">
        <v>2531</v>
      </c>
      <c r="B817" t="s">
        <v>2532</v>
      </c>
      <c r="C817">
        <v>46</v>
      </c>
      <c r="D817" t="s">
        <v>3111</v>
      </c>
      <c r="E817" t="s">
        <v>32</v>
      </c>
      <c r="F817" t="s">
        <v>3126</v>
      </c>
      <c r="G817" t="s">
        <v>110</v>
      </c>
      <c r="H817" t="s">
        <v>34</v>
      </c>
      <c r="I817" t="s">
        <v>34</v>
      </c>
      <c r="J817" t="s">
        <v>2533</v>
      </c>
      <c r="K817" s="3">
        <v>45410</v>
      </c>
      <c r="L817" s="3">
        <v>45422</v>
      </c>
      <c r="M817">
        <v>307</v>
      </c>
      <c r="N817">
        <v>12</v>
      </c>
      <c r="O817">
        <v>9</v>
      </c>
      <c r="P817">
        <v>1</v>
      </c>
      <c r="Q817" t="s">
        <v>61</v>
      </c>
      <c r="R817" t="s">
        <v>61</v>
      </c>
      <c r="S817" s="2">
        <v>17108.099999999999</v>
      </c>
      <c r="T817" t="s">
        <v>37</v>
      </c>
      <c r="U817" t="s">
        <v>119</v>
      </c>
      <c r="V817" t="s">
        <v>119</v>
      </c>
      <c r="W817" t="s">
        <v>74</v>
      </c>
      <c r="X817" t="s">
        <v>52</v>
      </c>
      <c r="Y817" t="s">
        <v>65</v>
      </c>
      <c r="Z817" t="s">
        <v>65</v>
      </c>
      <c r="AA817" t="s">
        <v>65</v>
      </c>
      <c r="AB817">
        <f>IF(datos_transformados[[#This Row],[Cancelacion_reserva]]="Verdadero",1,0)</f>
        <v>1</v>
      </c>
      <c r="AC817">
        <v>2</v>
      </c>
      <c r="AD817">
        <v>8</v>
      </c>
      <c r="AE817" t="s">
        <v>3116</v>
      </c>
      <c r="AF817" t="s">
        <v>41</v>
      </c>
      <c r="AG817" t="s">
        <v>53</v>
      </c>
      <c r="AH817" t="s">
        <v>104</v>
      </c>
      <c r="AI817">
        <v>6</v>
      </c>
      <c r="AJ817">
        <v>4</v>
      </c>
      <c r="AK817">
        <v>3</v>
      </c>
      <c r="AL817">
        <v>5</v>
      </c>
      <c r="AM817" t="s">
        <v>44</v>
      </c>
      <c r="AN817" t="s">
        <v>3116</v>
      </c>
      <c r="AO817" t="s">
        <v>41</v>
      </c>
      <c r="AP817">
        <v>3</v>
      </c>
      <c r="AQ817" t="s">
        <v>66</v>
      </c>
      <c r="AR817" t="s">
        <v>94</v>
      </c>
      <c r="AS817" s="1">
        <v>17108.099999999999</v>
      </c>
      <c r="AT817" s="2">
        <v>1900.9</v>
      </c>
    </row>
    <row r="818" spans="1:46" x14ac:dyDescent="0.25">
      <c r="A818" t="s">
        <v>2534</v>
      </c>
      <c r="B818" t="s">
        <v>2535</v>
      </c>
      <c r="C818">
        <v>29</v>
      </c>
      <c r="D818" t="s">
        <v>3111</v>
      </c>
      <c r="E818" t="s">
        <v>32</v>
      </c>
      <c r="F818" t="s">
        <v>3117</v>
      </c>
      <c r="G818" t="s">
        <v>49</v>
      </c>
      <c r="H818" t="s">
        <v>3113</v>
      </c>
      <c r="I818" t="s">
        <v>34</v>
      </c>
      <c r="J818" t="s">
        <v>2536</v>
      </c>
      <c r="K818" s="3">
        <v>45323</v>
      </c>
      <c r="L818" s="3">
        <v>45548</v>
      </c>
      <c r="M818">
        <v>274</v>
      </c>
      <c r="N818">
        <v>225</v>
      </c>
      <c r="O818">
        <v>2</v>
      </c>
      <c r="P818">
        <v>1</v>
      </c>
      <c r="Q818" t="s">
        <v>3114</v>
      </c>
      <c r="R818" t="s">
        <v>36</v>
      </c>
      <c r="S818" s="2">
        <v>11603.4</v>
      </c>
      <c r="T818" t="s">
        <v>73</v>
      </c>
      <c r="U818" t="s">
        <v>119</v>
      </c>
      <c r="V818" t="s">
        <v>119</v>
      </c>
      <c r="W818" t="s">
        <v>39</v>
      </c>
      <c r="X818" t="s">
        <v>64</v>
      </c>
      <c r="Y818" t="s">
        <v>39</v>
      </c>
      <c r="Z818" t="s">
        <v>39</v>
      </c>
      <c r="AA818" t="s">
        <v>39</v>
      </c>
      <c r="AB818">
        <f>IF(datos_transformados[[#This Row],[Cancelacion_reserva]]="Verdadero",1,0)</f>
        <v>1</v>
      </c>
      <c r="AC818">
        <v>1</v>
      </c>
      <c r="AD818">
        <v>1</v>
      </c>
      <c r="AE818" t="s">
        <v>3123</v>
      </c>
      <c r="AF818" t="s">
        <v>88</v>
      </c>
      <c r="AG818" t="s">
        <v>82</v>
      </c>
      <c r="AH818" t="s">
        <v>54</v>
      </c>
      <c r="AI818">
        <v>12</v>
      </c>
      <c r="AJ818">
        <v>2</v>
      </c>
      <c r="AK818">
        <v>12</v>
      </c>
      <c r="AL818">
        <v>9</v>
      </c>
      <c r="AM818" t="s">
        <v>44</v>
      </c>
      <c r="AN818" t="s">
        <v>3116</v>
      </c>
      <c r="AO818" t="s">
        <v>41</v>
      </c>
      <c r="AP818">
        <v>3</v>
      </c>
      <c r="AQ818" t="s">
        <v>115</v>
      </c>
      <c r="AR818" t="s">
        <v>67</v>
      </c>
      <c r="AS818" s="1">
        <v>11603.4</v>
      </c>
      <c r="AT818" s="2">
        <v>5801.7</v>
      </c>
    </row>
    <row r="819" spans="1:46" x14ac:dyDescent="0.25">
      <c r="A819" t="s">
        <v>2537</v>
      </c>
      <c r="B819" t="s">
        <v>2538</v>
      </c>
      <c r="C819">
        <v>26</v>
      </c>
      <c r="D819" t="s">
        <v>3119</v>
      </c>
      <c r="E819" t="s">
        <v>58</v>
      </c>
      <c r="F819" t="s">
        <v>3121</v>
      </c>
      <c r="G819" t="s">
        <v>78</v>
      </c>
      <c r="H819" t="s">
        <v>34</v>
      </c>
      <c r="I819" t="s">
        <v>34</v>
      </c>
      <c r="J819" t="s">
        <v>2539</v>
      </c>
      <c r="K819" s="3">
        <v>45328</v>
      </c>
      <c r="L819" s="3">
        <v>45632</v>
      </c>
      <c r="M819">
        <v>269</v>
      </c>
      <c r="N819">
        <v>304</v>
      </c>
      <c r="O819">
        <v>12</v>
      </c>
      <c r="P819">
        <v>2</v>
      </c>
      <c r="Q819" t="s">
        <v>3114</v>
      </c>
      <c r="R819" t="s">
        <v>36</v>
      </c>
      <c r="S819" s="2">
        <v>6703.6</v>
      </c>
      <c r="T819" t="s">
        <v>37</v>
      </c>
      <c r="U819" t="s">
        <v>3115</v>
      </c>
      <c r="V819" t="s">
        <v>38</v>
      </c>
      <c r="W819" t="s">
        <v>39</v>
      </c>
      <c r="X819" t="s">
        <v>52</v>
      </c>
      <c r="Y819" t="s">
        <v>39</v>
      </c>
      <c r="Z819" t="s">
        <v>39</v>
      </c>
      <c r="AA819" t="s">
        <v>39</v>
      </c>
      <c r="AB819">
        <f>IF(datos_transformados[[#This Row],[Cancelacion_reserva]]="Verdadero",1,0)</f>
        <v>1</v>
      </c>
      <c r="AC819">
        <v>2</v>
      </c>
      <c r="AD819">
        <v>11</v>
      </c>
      <c r="AE819" t="s">
        <v>3116</v>
      </c>
      <c r="AF819" t="s">
        <v>41</v>
      </c>
      <c r="AG819" t="s">
        <v>82</v>
      </c>
      <c r="AH819" t="s">
        <v>54</v>
      </c>
      <c r="AI819">
        <v>4</v>
      </c>
      <c r="AJ819">
        <v>2</v>
      </c>
      <c r="AK819">
        <v>4</v>
      </c>
      <c r="AL819">
        <v>12</v>
      </c>
      <c r="AM819" t="s">
        <v>55</v>
      </c>
      <c r="AN819" t="s">
        <v>3116</v>
      </c>
      <c r="AO819" t="s">
        <v>41</v>
      </c>
      <c r="AP819">
        <v>3</v>
      </c>
      <c r="AQ819" t="s">
        <v>99</v>
      </c>
      <c r="AR819" t="s">
        <v>67</v>
      </c>
      <c r="AS819" s="1">
        <v>3351.8</v>
      </c>
      <c r="AT819" s="2">
        <v>558.63</v>
      </c>
    </row>
    <row r="820" spans="1:46" x14ac:dyDescent="0.25">
      <c r="A820" t="s">
        <v>2540</v>
      </c>
      <c r="B820" t="s">
        <v>2541</v>
      </c>
      <c r="C820">
        <v>49</v>
      </c>
      <c r="D820" t="s">
        <v>3111</v>
      </c>
      <c r="E820" t="s">
        <v>32</v>
      </c>
      <c r="F820" t="s">
        <v>59</v>
      </c>
      <c r="G820" t="s">
        <v>59</v>
      </c>
      <c r="H820" t="s">
        <v>3113</v>
      </c>
      <c r="I820" t="s">
        <v>34</v>
      </c>
      <c r="J820" t="s">
        <v>2542</v>
      </c>
      <c r="K820" s="3">
        <v>45402</v>
      </c>
      <c r="L820" s="3">
        <v>45459</v>
      </c>
      <c r="M820">
        <v>22</v>
      </c>
      <c r="N820">
        <v>57</v>
      </c>
      <c r="O820">
        <v>2</v>
      </c>
      <c r="P820">
        <v>3</v>
      </c>
      <c r="Q820" t="s">
        <v>3114</v>
      </c>
      <c r="R820" t="s">
        <v>36</v>
      </c>
      <c r="S820" s="2">
        <v>17738.7</v>
      </c>
      <c r="T820" t="s">
        <v>37</v>
      </c>
      <c r="U820" t="s">
        <v>62</v>
      </c>
      <c r="V820" t="s">
        <v>62</v>
      </c>
      <c r="W820" t="s">
        <v>39</v>
      </c>
      <c r="X820" t="s">
        <v>52</v>
      </c>
      <c r="Y820" t="s">
        <v>39</v>
      </c>
      <c r="Z820" t="s">
        <v>39</v>
      </c>
      <c r="AA820" t="s">
        <v>39</v>
      </c>
      <c r="AB820">
        <f>IF(datos_transformados[[#This Row],[Cancelacion_reserva]]="Verdadero",1,0)</f>
        <v>0</v>
      </c>
      <c r="AC820">
        <v>7</v>
      </c>
      <c r="AD820">
        <v>1</v>
      </c>
      <c r="AE820" t="s">
        <v>3116</v>
      </c>
      <c r="AF820" t="s">
        <v>41</v>
      </c>
      <c r="AG820" t="s">
        <v>53</v>
      </c>
      <c r="AH820" t="s">
        <v>54</v>
      </c>
      <c r="AI820">
        <v>6</v>
      </c>
      <c r="AJ820">
        <v>4</v>
      </c>
      <c r="AK820">
        <v>4</v>
      </c>
      <c r="AL820">
        <v>6</v>
      </c>
      <c r="AM820" t="s">
        <v>55</v>
      </c>
      <c r="AN820" t="s">
        <v>3123</v>
      </c>
      <c r="AO820" t="s">
        <v>88</v>
      </c>
      <c r="AP820">
        <v>3</v>
      </c>
      <c r="AQ820" t="s">
        <v>39</v>
      </c>
      <c r="AR820" t="s">
        <v>94</v>
      </c>
      <c r="AS820" s="1">
        <v>5912.9</v>
      </c>
      <c r="AT820" s="2">
        <v>8869.35</v>
      </c>
    </row>
    <row r="821" spans="1:46" x14ac:dyDescent="0.25">
      <c r="A821" t="s">
        <v>2543</v>
      </c>
      <c r="B821" t="s">
        <v>2544</v>
      </c>
      <c r="C821">
        <v>62</v>
      </c>
      <c r="D821" t="s">
        <v>3119</v>
      </c>
      <c r="E821" t="s">
        <v>58</v>
      </c>
      <c r="F821" t="s">
        <v>3120</v>
      </c>
      <c r="G821" t="s">
        <v>70</v>
      </c>
      <c r="H821" t="s">
        <v>91</v>
      </c>
      <c r="I821" t="s">
        <v>91</v>
      </c>
      <c r="J821" t="s">
        <v>2545</v>
      </c>
      <c r="K821" s="3">
        <v>45410</v>
      </c>
      <c r="L821" s="3">
        <v>45461</v>
      </c>
      <c r="M821">
        <v>283</v>
      </c>
      <c r="N821">
        <v>51</v>
      </c>
      <c r="O821">
        <v>8</v>
      </c>
      <c r="P821">
        <v>1</v>
      </c>
      <c r="Q821" t="s">
        <v>61</v>
      </c>
      <c r="R821" t="s">
        <v>61</v>
      </c>
      <c r="S821" s="2">
        <v>9915.4</v>
      </c>
      <c r="T821" t="s">
        <v>37</v>
      </c>
      <c r="U821" t="s">
        <v>62</v>
      </c>
      <c r="V821" t="s">
        <v>62</v>
      </c>
      <c r="W821" t="s">
        <v>74</v>
      </c>
      <c r="X821" t="s">
        <v>40</v>
      </c>
      <c r="Y821" t="s">
        <v>39</v>
      </c>
      <c r="Z821" t="s">
        <v>120</v>
      </c>
      <c r="AA821" t="s">
        <v>120</v>
      </c>
      <c r="AB821">
        <f>IF(datos_transformados[[#This Row],[Cancelacion_reserva]]="Verdadero",1,0)</f>
        <v>0</v>
      </c>
      <c r="AC821">
        <v>2</v>
      </c>
      <c r="AD821">
        <v>7</v>
      </c>
      <c r="AE821" t="s">
        <v>3116</v>
      </c>
      <c r="AF821" t="s">
        <v>41</v>
      </c>
      <c r="AG821" t="s">
        <v>82</v>
      </c>
      <c r="AH821" t="s">
        <v>104</v>
      </c>
      <c r="AI821">
        <v>11</v>
      </c>
      <c r="AJ821">
        <v>4</v>
      </c>
      <c r="AK821">
        <v>1</v>
      </c>
      <c r="AL821">
        <v>6</v>
      </c>
      <c r="AM821" t="s">
        <v>55</v>
      </c>
      <c r="AN821" t="s">
        <v>3123</v>
      </c>
      <c r="AO821" t="s">
        <v>88</v>
      </c>
      <c r="AP821">
        <v>4</v>
      </c>
      <c r="AQ821" t="s">
        <v>165</v>
      </c>
      <c r="AR821" t="s">
        <v>146</v>
      </c>
      <c r="AS821" s="1">
        <v>9915.4</v>
      </c>
      <c r="AT821" s="2">
        <v>1239.43</v>
      </c>
    </row>
    <row r="822" spans="1:46" x14ac:dyDescent="0.25">
      <c r="A822" t="s">
        <v>2546</v>
      </c>
      <c r="B822" t="s">
        <v>2547</v>
      </c>
      <c r="C822">
        <v>40</v>
      </c>
      <c r="D822" t="s">
        <v>3119</v>
      </c>
      <c r="E822" t="s">
        <v>58</v>
      </c>
      <c r="F822" t="s">
        <v>3117</v>
      </c>
      <c r="G822" t="s">
        <v>49</v>
      </c>
      <c r="H822" t="s">
        <v>34</v>
      </c>
      <c r="I822" t="s">
        <v>34</v>
      </c>
      <c r="J822" t="s">
        <v>2548</v>
      </c>
      <c r="K822" s="3">
        <v>45426</v>
      </c>
      <c r="L822" s="3">
        <v>45521</v>
      </c>
      <c r="M822">
        <v>170</v>
      </c>
      <c r="N822">
        <v>95</v>
      </c>
      <c r="O822">
        <v>7</v>
      </c>
      <c r="P822">
        <v>3</v>
      </c>
      <c r="Q822" t="s">
        <v>72</v>
      </c>
      <c r="R822" t="s">
        <v>72</v>
      </c>
      <c r="S822" s="2">
        <v>4776.6000000000004</v>
      </c>
      <c r="T822" t="s">
        <v>80</v>
      </c>
      <c r="U822" t="s">
        <v>3115</v>
      </c>
      <c r="V822" t="s">
        <v>38</v>
      </c>
      <c r="W822" t="s">
        <v>63</v>
      </c>
      <c r="X822" t="s">
        <v>64</v>
      </c>
      <c r="Y822" t="s">
        <v>39</v>
      </c>
      <c r="Z822" t="s">
        <v>39</v>
      </c>
      <c r="AA822" t="s">
        <v>39</v>
      </c>
      <c r="AB822">
        <f>IF(datos_transformados[[#This Row],[Cancelacion_reserva]]="Verdadero",1,0)</f>
        <v>1</v>
      </c>
      <c r="AC822">
        <v>6</v>
      </c>
      <c r="AD822">
        <v>6</v>
      </c>
      <c r="AE822" t="s">
        <v>3123</v>
      </c>
      <c r="AF822" t="s">
        <v>88</v>
      </c>
      <c r="AG822" t="s">
        <v>42</v>
      </c>
      <c r="AH822" t="s">
        <v>54</v>
      </c>
      <c r="AI822">
        <v>7</v>
      </c>
      <c r="AJ822">
        <v>5</v>
      </c>
      <c r="AK822">
        <v>11</v>
      </c>
      <c r="AL822">
        <v>8</v>
      </c>
      <c r="AM822" t="s">
        <v>55</v>
      </c>
      <c r="AN822" t="s">
        <v>3116</v>
      </c>
      <c r="AO822" t="s">
        <v>41</v>
      </c>
      <c r="AP822">
        <v>2</v>
      </c>
      <c r="AQ822" t="s">
        <v>99</v>
      </c>
      <c r="AR822" t="s">
        <v>94</v>
      </c>
      <c r="AS822" s="1">
        <v>1592.2</v>
      </c>
      <c r="AT822" s="2">
        <v>682.37</v>
      </c>
    </row>
    <row r="823" spans="1:46" x14ac:dyDescent="0.25">
      <c r="A823" t="s">
        <v>2549</v>
      </c>
      <c r="B823" t="s">
        <v>2550</v>
      </c>
      <c r="C823">
        <v>31</v>
      </c>
      <c r="D823" t="s">
        <v>3119</v>
      </c>
      <c r="E823" t="s">
        <v>58</v>
      </c>
      <c r="F823" t="s">
        <v>3112</v>
      </c>
      <c r="G823" t="s">
        <v>33</v>
      </c>
      <c r="H823" t="s">
        <v>91</v>
      </c>
      <c r="I823" t="s">
        <v>91</v>
      </c>
      <c r="J823" t="s">
        <v>2551</v>
      </c>
      <c r="K823" s="3">
        <v>45394</v>
      </c>
      <c r="L823" s="3">
        <v>45599</v>
      </c>
      <c r="M823">
        <v>295</v>
      </c>
      <c r="N823">
        <v>205</v>
      </c>
      <c r="O823">
        <v>11</v>
      </c>
      <c r="P823">
        <v>4</v>
      </c>
      <c r="Q823" t="s">
        <v>72</v>
      </c>
      <c r="R823" t="s">
        <v>72</v>
      </c>
      <c r="S823" s="2">
        <v>1800.4</v>
      </c>
      <c r="T823" t="s">
        <v>37</v>
      </c>
      <c r="U823" t="s">
        <v>3115</v>
      </c>
      <c r="V823" t="s">
        <v>38</v>
      </c>
      <c r="W823" t="s">
        <v>74</v>
      </c>
      <c r="X823" t="s">
        <v>40</v>
      </c>
      <c r="Y823" t="s">
        <v>39</v>
      </c>
      <c r="Z823" t="s">
        <v>39</v>
      </c>
      <c r="AA823" t="s">
        <v>39</v>
      </c>
      <c r="AB823">
        <f>IF(datos_transformados[[#This Row],[Cancelacion_reserva]]="Verdadero",1,0)</f>
        <v>1</v>
      </c>
      <c r="AC823">
        <v>9</v>
      </c>
      <c r="AD823">
        <v>10</v>
      </c>
      <c r="AE823" t="s">
        <v>3123</v>
      </c>
      <c r="AF823" t="s">
        <v>88</v>
      </c>
      <c r="AG823" t="s">
        <v>42</v>
      </c>
      <c r="AH823" t="s">
        <v>54</v>
      </c>
      <c r="AI823">
        <v>6</v>
      </c>
      <c r="AJ823">
        <v>4</v>
      </c>
      <c r="AK823">
        <v>6</v>
      </c>
      <c r="AL823">
        <v>11</v>
      </c>
      <c r="AM823" t="s">
        <v>44</v>
      </c>
      <c r="AN823" t="s">
        <v>3116</v>
      </c>
      <c r="AO823" t="s">
        <v>41</v>
      </c>
      <c r="AP823">
        <v>2</v>
      </c>
      <c r="AQ823" t="s">
        <v>45</v>
      </c>
      <c r="AR823" t="s">
        <v>46</v>
      </c>
      <c r="AS823" s="1">
        <v>450.1</v>
      </c>
      <c r="AT823" s="2">
        <v>163.66999999999999</v>
      </c>
    </row>
    <row r="824" spans="1:46" x14ac:dyDescent="0.25">
      <c r="A824" t="s">
        <v>2552</v>
      </c>
      <c r="B824" t="s">
        <v>2553</v>
      </c>
      <c r="C824">
        <v>38</v>
      </c>
      <c r="D824" t="s">
        <v>3119</v>
      </c>
      <c r="E824" t="s">
        <v>58</v>
      </c>
      <c r="F824" t="s">
        <v>59</v>
      </c>
      <c r="G824" t="s">
        <v>59</v>
      </c>
      <c r="H824" t="s">
        <v>3113</v>
      </c>
      <c r="I824" t="s">
        <v>34</v>
      </c>
      <c r="J824" t="s">
        <v>2554</v>
      </c>
      <c r="K824" s="3">
        <v>45335</v>
      </c>
      <c r="L824" s="3">
        <v>45400</v>
      </c>
      <c r="M824">
        <v>19</v>
      </c>
      <c r="N824">
        <v>65</v>
      </c>
      <c r="O824">
        <v>4</v>
      </c>
      <c r="P824">
        <v>4</v>
      </c>
      <c r="Q824" t="s">
        <v>72</v>
      </c>
      <c r="R824" t="s">
        <v>72</v>
      </c>
      <c r="S824" s="2">
        <v>740.7</v>
      </c>
      <c r="T824" t="s">
        <v>80</v>
      </c>
      <c r="U824" t="s">
        <v>3122</v>
      </c>
      <c r="V824" t="s">
        <v>81</v>
      </c>
      <c r="W824" t="s">
        <v>74</v>
      </c>
      <c r="X824" t="s">
        <v>40</v>
      </c>
      <c r="Y824" t="s">
        <v>39</v>
      </c>
      <c r="Z824" t="s">
        <v>39</v>
      </c>
      <c r="AA824" t="s">
        <v>39</v>
      </c>
      <c r="AB824">
        <f>IF(datos_transformados[[#This Row],[Cancelacion_reserva]]="Verdadero",1,0)</f>
        <v>0</v>
      </c>
      <c r="AC824">
        <v>6</v>
      </c>
      <c r="AD824">
        <v>3</v>
      </c>
      <c r="AE824" t="s">
        <v>3123</v>
      </c>
      <c r="AF824" t="s">
        <v>88</v>
      </c>
      <c r="AG824" t="s">
        <v>53</v>
      </c>
      <c r="AH824" t="s">
        <v>104</v>
      </c>
      <c r="AI824">
        <v>10</v>
      </c>
      <c r="AJ824">
        <v>2</v>
      </c>
      <c r="AK824">
        <v>3</v>
      </c>
      <c r="AL824">
        <v>4</v>
      </c>
      <c r="AM824" t="s">
        <v>44</v>
      </c>
      <c r="AN824" t="s">
        <v>3123</v>
      </c>
      <c r="AO824" t="s">
        <v>88</v>
      </c>
      <c r="AP824">
        <v>4</v>
      </c>
      <c r="AQ824" t="s">
        <v>115</v>
      </c>
      <c r="AR824" t="s">
        <v>46</v>
      </c>
      <c r="AS824" s="1">
        <v>185.18</v>
      </c>
      <c r="AT824" s="2">
        <v>185.18</v>
      </c>
    </row>
    <row r="825" spans="1:46" x14ac:dyDescent="0.25">
      <c r="A825" t="s">
        <v>2555</v>
      </c>
      <c r="B825" t="s">
        <v>2556</v>
      </c>
      <c r="C825">
        <v>24</v>
      </c>
      <c r="D825" t="s">
        <v>3119</v>
      </c>
      <c r="E825" t="s">
        <v>58</v>
      </c>
      <c r="F825" t="s">
        <v>3121</v>
      </c>
      <c r="G825" t="s">
        <v>78</v>
      </c>
      <c r="H825" t="s">
        <v>91</v>
      </c>
      <c r="I825" t="s">
        <v>91</v>
      </c>
      <c r="J825" t="s">
        <v>2557</v>
      </c>
      <c r="K825" s="3">
        <v>45344</v>
      </c>
      <c r="L825" s="3">
        <v>45554</v>
      </c>
      <c r="M825">
        <v>121</v>
      </c>
      <c r="N825">
        <v>210</v>
      </c>
      <c r="O825">
        <v>12</v>
      </c>
      <c r="P825">
        <v>2</v>
      </c>
      <c r="Q825" t="s">
        <v>3114</v>
      </c>
      <c r="R825" t="s">
        <v>36</v>
      </c>
      <c r="S825" s="2">
        <v>9256.2000000000007</v>
      </c>
      <c r="T825" t="s">
        <v>80</v>
      </c>
      <c r="U825" t="s">
        <v>3122</v>
      </c>
      <c r="V825" t="s">
        <v>81</v>
      </c>
      <c r="W825" t="s">
        <v>39</v>
      </c>
      <c r="X825" t="s">
        <v>64</v>
      </c>
      <c r="Y825" t="s">
        <v>39</v>
      </c>
      <c r="Z825" t="s">
        <v>39</v>
      </c>
      <c r="AA825" t="s">
        <v>39</v>
      </c>
      <c r="AB825">
        <f>IF(datos_transformados[[#This Row],[Cancelacion_reserva]]="Verdadero",1,0)</f>
        <v>1</v>
      </c>
      <c r="AC825">
        <v>8</v>
      </c>
      <c r="AD825">
        <v>11</v>
      </c>
      <c r="AE825" t="s">
        <v>3116</v>
      </c>
      <c r="AF825" t="s">
        <v>41</v>
      </c>
      <c r="AG825" t="s">
        <v>82</v>
      </c>
      <c r="AH825" t="s">
        <v>54</v>
      </c>
      <c r="AI825">
        <v>5</v>
      </c>
      <c r="AJ825">
        <v>2</v>
      </c>
      <c r="AK825">
        <v>11</v>
      </c>
      <c r="AL825">
        <v>9</v>
      </c>
      <c r="AM825" t="s">
        <v>44</v>
      </c>
      <c r="AN825" t="s">
        <v>3116</v>
      </c>
      <c r="AO825" t="s">
        <v>41</v>
      </c>
      <c r="AP825">
        <v>2</v>
      </c>
      <c r="AQ825" t="s">
        <v>45</v>
      </c>
      <c r="AR825" t="s">
        <v>67</v>
      </c>
      <c r="AS825" s="1">
        <v>4628.1000000000004</v>
      </c>
      <c r="AT825" s="2">
        <v>771.35</v>
      </c>
    </row>
    <row r="826" spans="1:46" x14ac:dyDescent="0.25">
      <c r="A826" t="s">
        <v>2558</v>
      </c>
      <c r="B826" t="s">
        <v>2559</v>
      </c>
      <c r="C826">
        <v>65</v>
      </c>
      <c r="D826" t="s">
        <v>3119</v>
      </c>
      <c r="E826" t="s">
        <v>58</v>
      </c>
      <c r="F826" t="s">
        <v>3121</v>
      </c>
      <c r="G826" t="s">
        <v>78</v>
      </c>
      <c r="H826" t="s">
        <v>3113</v>
      </c>
      <c r="I826" t="s">
        <v>34</v>
      </c>
      <c r="J826" t="s">
        <v>2560</v>
      </c>
      <c r="K826" s="3">
        <v>45375</v>
      </c>
      <c r="L826" s="3">
        <v>45381</v>
      </c>
      <c r="M826">
        <v>184</v>
      </c>
      <c r="N826">
        <v>6</v>
      </c>
      <c r="O826">
        <v>2</v>
      </c>
      <c r="P826">
        <v>1</v>
      </c>
      <c r="Q826" t="s">
        <v>61</v>
      </c>
      <c r="R826" t="s">
        <v>61</v>
      </c>
      <c r="S826" s="2">
        <v>13674.3</v>
      </c>
      <c r="T826" t="s">
        <v>80</v>
      </c>
      <c r="U826" t="s">
        <v>3115</v>
      </c>
      <c r="V826" t="s">
        <v>38</v>
      </c>
      <c r="W826" t="s">
        <v>63</v>
      </c>
      <c r="X826" t="s">
        <v>64</v>
      </c>
      <c r="Y826" t="s">
        <v>39</v>
      </c>
      <c r="Z826" t="s">
        <v>120</v>
      </c>
      <c r="AA826" t="s">
        <v>120</v>
      </c>
      <c r="AB826">
        <f>IF(datos_transformados[[#This Row],[Cancelacion_reserva]]="Verdadero",1,0)</f>
        <v>0</v>
      </c>
      <c r="AC826">
        <v>2</v>
      </c>
      <c r="AD826">
        <v>1</v>
      </c>
      <c r="AE826" t="s">
        <v>3116</v>
      </c>
      <c r="AF826" t="s">
        <v>41</v>
      </c>
      <c r="AG826" t="s">
        <v>53</v>
      </c>
      <c r="AH826" t="s">
        <v>54</v>
      </c>
      <c r="AI826">
        <v>11</v>
      </c>
      <c r="AJ826">
        <v>3</v>
      </c>
      <c r="AK826">
        <v>1</v>
      </c>
      <c r="AL826">
        <v>3</v>
      </c>
      <c r="AM826" t="s">
        <v>44</v>
      </c>
      <c r="AN826" t="s">
        <v>3123</v>
      </c>
      <c r="AO826" t="s">
        <v>88</v>
      </c>
      <c r="AP826">
        <v>2</v>
      </c>
      <c r="AQ826" t="s">
        <v>66</v>
      </c>
      <c r="AR826" t="s">
        <v>146</v>
      </c>
      <c r="AS826" s="1">
        <v>13674.3</v>
      </c>
      <c r="AT826" s="2">
        <v>6837.15</v>
      </c>
    </row>
    <row r="827" spans="1:46" x14ac:dyDescent="0.25">
      <c r="A827" t="s">
        <v>2561</v>
      </c>
      <c r="B827" t="s">
        <v>2562</v>
      </c>
      <c r="C827">
        <v>28</v>
      </c>
      <c r="D827" t="s">
        <v>3119</v>
      </c>
      <c r="E827" t="s">
        <v>58</v>
      </c>
      <c r="F827" t="s">
        <v>3120</v>
      </c>
      <c r="G827" t="s">
        <v>70</v>
      </c>
      <c r="H827" t="s">
        <v>3113</v>
      </c>
      <c r="I827" t="s">
        <v>34</v>
      </c>
      <c r="J827" t="s">
        <v>2563</v>
      </c>
      <c r="K827" s="3">
        <v>45469</v>
      </c>
      <c r="L827" s="3">
        <v>45475</v>
      </c>
      <c r="M827">
        <v>29</v>
      </c>
      <c r="N827">
        <v>6</v>
      </c>
      <c r="O827">
        <v>14</v>
      </c>
      <c r="P827">
        <v>2</v>
      </c>
      <c r="Q827" t="s">
        <v>61</v>
      </c>
      <c r="R827" t="s">
        <v>61</v>
      </c>
      <c r="S827" s="2">
        <v>4131.1000000000004</v>
      </c>
      <c r="T827" t="s">
        <v>80</v>
      </c>
      <c r="U827" t="s">
        <v>87</v>
      </c>
      <c r="V827" t="s">
        <v>87</v>
      </c>
      <c r="W827" t="s">
        <v>103</v>
      </c>
      <c r="X827" t="s">
        <v>64</v>
      </c>
      <c r="Y827" t="s">
        <v>65</v>
      </c>
      <c r="Z827" t="s">
        <v>65</v>
      </c>
      <c r="AA827" t="s">
        <v>65</v>
      </c>
      <c r="AB827">
        <f>IF(datos_transformados[[#This Row],[Cancelacion_reserva]]="Verdadero",1,0)</f>
        <v>0</v>
      </c>
      <c r="AC827">
        <v>7</v>
      </c>
      <c r="AD827">
        <v>13</v>
      </c>
      <c r="AE827" t="s">
        <v>3123</v>
      </c>
      <c r="AF827" t="s">
        <v>88</v>
      </c>
      <c r="AG827" t="s">
        <v>42</v>
      </c>
      <c r="AH827" t="s">
        <v>104</v>
      </c>
      <c r="AI827">
        <v>5</v>
      </c>
      <c r="AJ827">
        <v>6</v>
      </c>
      <c r="AK827">
        <v>10</v>
      </c>
      <c r="AL827">
        <v>7</v>
      </c>
      <c r="AM827" t="s">
        <v>55</v>
      </c>
      <c r="AN827" t="s">
        <v>3123</v>
      </c>
      <c r="AO827" t="s">
        <v>88</v>
      </c>
      <c r="AP827">
        <v>3</v>
      </c>
      <c r="AQ827" t="s">
        <v>165</v>
      </c>
      <c r="AR827" t="s">
        <v>67</v>
      </c>
      <c r="AS827" s="1">
        <v>2065.5500000000002</v>
      </c>
      <c r="AT827" s="2">
        <v>295.08</v>
      </c>
    </row>
    <row r="828" spans="1:46" x14ac:dyDescent="0.25">
      <c r="A828" t="s">
        <v>2564</v>
      </c>
      <c r="B828" t="s">
        <v>2565</v>
      </c>
      <c r="C828">
        <v>35</v>
      </c>
      <c r="D828" t="s">
        <v>3119</v>
      </c>
      <c r="E828" t="s">
        <v>58</v>
      </c>
      <c r="F828" t="s">
        <v>3117</v>
      </c>
      <c r="G828" t="s">
        <v>49</v>
      </c>
      <c r="H828" t="s">
        <v>91</v>
      </c>
      <c r="I828" t="s">
        <v>91</v>
      </c>
      <c r="J828" t="s">
        <v>2566</v>
      </c>
      <c r="K828" s="3">
        <v>45374</v>
      </c>
      <c r="L828" s="3">
        <v>45604</v>
      </c>
      <c r="M828">
        <v>149</v>
      </c>
      <c r="N828">
        <v>230</v>
      </c>
      <c r="O828">
        <v>11</v>
      </c>
      <c r="P828">
        <v>1</v>
      </c>
      <c r="Q828" t="s">
        <v>61</v>
      </c>
      <c r="R828" t="s">
        <v>61</v>
      </c>
      <c r="S828" s="2">
        <v>1234.0999999999999</v>
      </c>
      <c r="T828" t="s">
        <v>73</v>
      </c>
      <c r="U828" t="s">
        <v>119</v>
      </c>
      <c r="V828" t="s">
        <v>119</v>
      </c>
      <c r="W828" t="s">
        <v>74</v>
      </c>
      <c r="X828" t="s">
        <v>64</v>
      </c>
      <c r="Y828" t="s">
        <v>39</v>
      </c>
      <c r="Z828" t="s">
        <v>120</v>
      </c>
      <c r="AA828" t="s">
        <v>120</v>
      </c>
      <c r="AB828">
        <f>IF(datos_transformados[[#This Row],[Cancelacion_reserva]]="Verdadero",1,0)</f>
        <v>0</v>
      </c>
      <c r="AC828">
        <v>7</v>
      </c>
      <c r="AD828">
        <v>10</v>
      </c>
      <c r="AE828" t="s">
        <v>3123</v>
      </c>
      <c r="AF828" t="s">
        <v>88</v>
      </c>
      <c r="AG828" t="s">
        <v>53</v>
      </c>
      <c r="AH828" t="s">
        <v>54</v>
      </c>
      <c r="AI828">
        <v>11</v>
      </c>
      <c r="AJ828">
        <v>3</v>
      </c>
      <c r="AK828">
        <v>2</v>
      </c>
      <c r="AL828">
        <v>11</v>
      </c>
      <c r="AM828" t="s">
        <v>44</v>
      </c>
      <c r="AN828" t="s">
        <v>3123</v>
      </c>
      <c r="AO828" t="s">
        <v>88</v>
      </c>
      <c r="AP828">
        <v>5</v>
      </c>
      <c r="AQ828" t="s">
        <v>115</v>
      </c>
      <c r="AR828" t="s">
        <v>46</v>
      </c>
      <c r="AS828" s="1">
        <v>1234.0999999999999</v>
      </c>
      <c r="AT828" s="2">
        <v>112.19</v>
      </c>
    </row>
    <row r="829" spans="1:46" x14ac:dyDescent="0.25">
      <c r="A829" t="s">
        <v>2567</v>
      </c>
      <c r="B829" t="s">
        <v>2568</v>
      </c>
      <c r="C829">
        <v>25</v>
      </c>
      <c r="D829" t="s">
        <v>3111</v>
      </c>
      <c r="E829" t="s">
        <v>32</v>
      </c>
      <c r="F829" t="s">
        <v>59</v>
      </c>
      <c r="G829" t="s">
        <v>59</v>
      </c>
      <c r="H829" t="s">
        <v>34</v>
      </c>
      <c r="I829" t="s">
        <v>34</v>
      </c>
      <c r="J829" t="s">
        <v>2569</v>
      </c>
      <c r="K829" s="3">
        <v>45493</v>
      </c>
      <c r="L829" s="3">
        <v>45543</v>
      </c>
      <c r="M829">
        <v>122</v>
      </c>
      <c r="N829">
        <v>50</v>
      </c>
      <c r="O829">
        <v>7</v>
      </c>
      <c r="P829">
        <v>4</v>
      </c>
      <c r="Q829" t="s">
        <v>61</v>
      </c>
      <c r="R829" t="s">
        <v>61</v>
      </c>
      <c r="S829" s="2">
        <v>3995.9</v>
      </c>
      <c r="T829" t="s">
        <v>80</v>
      </c>
      <c r="U829" t="s">
        <v>87</v>
      </c>
      <c r="V829" t="s">
        <v>87</v>
      </c>
      <c r="W829" t="s">
        <v>103</v>
      </c>
      <c r="X829" t="s">
        <v>40</v>
      </c>
      <c r="Y829" t="s">
        <v>3127</v>
      </c>
      <c r="Z829" t="s">
        <v>3127</v>
      </c>
      <c r="AA829" t="s">
        <v>130</v>
      </c>
      <c r="AB829">
        <f>IF(datos_transformados[[#This Row],[Cancelacion_reserva]]="Verdadero",1,0)</f>
        <v>0</v>
      </c>
      <c r="AC829">
        <v>5</v>
      </c>
      <c r="AD829">
        <v>6</v>
      </c>
      <c r="AE829" t="s">
        <v>3123</v>
      </c>
      <c r="AF829" t="s">
        <v>88</v>
      </c>
      <c r="AG829" t="s">
        <v>53</v>
      </c>
      <c r="AH829" t="s">
        <v>104</v>
      </c>
      <c r="AI829">
        <v>2</v>
      </c>
      <c r="AJ829">
        <v>7</v>
      </c>
      <c r="AK829">
        <v>5</v>
      </c>
      <c r="AL829">
        <v>9</v>
      </c>
      <c r="AM829" t="s">
        <v>44</v>
      </c>
      <c r="AN829" t="s">
        <v>3123</v>
      </c>
      <c r="AO829" t="s">
        <v>88</v>
      </c>
      <c r="AP829">
        <v>1</v>
      </c>
      <c r="AQ829" t="s">
        <v>45</v>
      </c>
      <c r="AR829" t="s">
        <v>67</v>
      </c>
      <c r="AS829" s="1">
        <v>998.98</v>
      </c>
      <c r="AT829" s="2">
        <v>570.84</v>
      </c>
    </row>
    <row r="830" spans="1:46" x14ac:dyDescent="0.25">
      <c r="A830" t="s">
        <v>2570</v>
      </c>
      <c r="B830" t="s">
        <v>2571</v>
      </c>
      <c r="C830">
        <v>36</v>
      </c>
      <c r="D830" t="s">
        <v>3125</v>
      </c>
      <c r="E830" t="s">
        <v>97</v>
      </c>
      <c r="F830" t="s">
        <v>3120</v>
      </c>
      <c r="G830" t="s">
        <v>70</v>
      </c>
      <c r="H830" t="s">
        <v>34</v>
      </c>
      <c r="I830" t="s">
        <v>34</v>
      </c>
      <c r="J830" t="s">
        <v>2572</v>
      </c>
      <c r="K830" s="3">
        <v>45350</v>
      </c>
      <c r="L830" s="3">
        <v>45465</v>
      </c>
      <c r="M830">
        <v>149</v>
      </c>
      <c r="N830">
        <v>115</v>
      </c>
      <c r="O830">
        <v>14</v>
      </c>
      <c r="P830">
        <v>1</v>
      </c>
      <c r="Q830" t="s">
        <v>3114</v>
      </c>
      <c r="R830" t="s">
        <v>36</v>
      </c>
      <c r="S830" s="2">
        <v>1948.2</v>
      </c>
      <c r="T830" t="s">
        <v>80</v>
      </c>
      <c r="U830" t="s">
        <v>119</v>
      </c>
      <c r="V830" t="s">
        <v>119</v>
      </c>
      <c r="W830" t="s">
        <v>39</v>
      </c>
      <c r="X830" t="s">
        <v>52</v>
      </c>
      <c r="Y830" t="s">
        <v>39</v>
      </c>
      <c r="Z830" t="s">
        <v>39</v>
      </c>
      <c r="AA830" t="s">
        <v>39</v>
      </c>
      <c r="AB830">
        <f>IF(datos_transformados[[#This Row],[Cancelacion_reserva]]="Verdadero",1,0)</f>
        <v>0</v>
      </c>
      <c r="AC830">
        <v>2</v>
      </c>
      <c r="AD830">
        <v>13</v>
      </c>
      <c r="AE830" t="s">
        <v>3123</v>
      </c>
      <c r="AF830" t="s">
        <v>88</v>
      </c>
      <c r="AG830" t="s">
        <v>42</v>
      </c>
      <c r="AH830" t="s">
        <v>54</v>
      </c>
      <c r="AI830">
        <v>9</v>
      </c>
      <c r="AJ830">
        <v>2</v>
      </c>
      <c r="AK830">
        <v>6</v>
      </c>
      <c r="AL830">
        <v>6</v>
      </c>
      <c r="AM830" t="s">
        <v>44</v>
      </c>
      <c r="AN830" t="s">
        <v>3123</v>
      </c>
      <c r="AO830" t="s">
        <v>88</v>
      </c>
      <c r="AP830">
        <v>4</v>
      </c>
      <c r="AQ830" t="s">
        <v>115</v>
      </c>
      <c r="AR830" t="s">
        <v>46</v>
      </c>
      <c r="AS830" s="1">
        <v>1948.2</v>
      </c>
      <c r="AT830" s="2">
        <v>139.16</v>
      </c>
    </row>
    <row r="831" spans="1:46" x14ac:dyDescent="0.25">
      <c r="A831" t="s">
        <v>2573</v>
      </c>
      <c r="B831" t="s">
        <v>2574</v>
      </c>
      <c r="C831">
        <v>19</v>
      </c>
      <c r="D831" t="s">
        <v>3119</v>
      </c>
      <c r="E831" t="s">
        <v>58</v>
      </c>
      <c r="F831" t="s">
        <v>3126</v>
      </c>
      <c r="G831" t="s">
        <v>110</v>
      </c>
      <c r="H831" t="s">
        <v>34</v>
      </c>
      <c r="I831" t="s">
        <v>34</v>
      </c>
      <c r="J831" t="s">
        <v>2575</v>
      </c>
      <c r="K831" s="3">
        <v>45485</v>
      </c>
      <c r="L831" s="3">
        <v>45536</v>
      </c>
      <c r="M831">
        <v>290</v>
      </c>
      <c r="N831">
        <v>51</v>
      </c>
      <c r="O831">
        <v>13</v>
      </c>
      <c r="P831">
        <v>2</v>
      </c>
      <c r="Q831" t="s">
        <v>3114</v>
      </c>
      <c r="R831" t="s">
        <v>36</v>
      </c>
      <c r="S831" s="2">
        <v>8500.1</v>
      </c>
      <c r="T831" t="s">
        <v>73</v>
      </c>
      <c r="U831" t="s">
        <v>3118</v>
      </c>
      <c r="V831" t="s">
        <v>51</v>
      </c>
      <c r="W831" t="s">
        <v>39</v>
      </c>
      <c r="X831" t="s">
        <v>40</v>
      </c>
      <c r="Y831" t="s">
        <v>39</v>
      </c>
      <c r="Z831" t="s">
        <v>39</v>
      </c>
      <c r="AA831" t="s">
        <v>39</v>
      </c>
      <c r="AB831">
        <f>IF(datos_transformados[[#This Row],[Cancelacion_reserva]]="Verdadero",1,0)</f>
        <v>1</v>
      </c>
      <c r="AC831">
        <v>5</v>
      </c>
      <c r="AD831">
        <v>12</v>
      </c>
      <c r="AE831" t="s">
        <v>3116</v>
      </c>
      <c r="AF831" t="s">
        <v>41</v>
      </c>
      <c r="AG831" t="s">
        <v>42</v>
      </c>
      <c r="AH831" t="s">
        <v>54</v>
      </c>
      <c r="AI831">
        <v>12</v>
      </c>
      <c r="AJ831">
        <v>7</v>
      </c>
      <c r="AK831">
        <v>4</v>
      </c>
      <c r="AL831">
        <v>9</v>
      </c>
      <c r="AM831" t="s">
        <v>55</v>
      </c>
      <c r="AN831" t="s">
        <v>3116</v>
      </c>
      <c r="AO831" t="s">
        <v>41</v>
      </c>
      <c r="AP831">
        <v>2</v>
      </c>
      <c r="AQ831" t="s">
        <v>45</v>
      </c>
      <c r="AR831" t="s">
        <v>67</v>
      </c>
      <c r="AS831" s="1">
        <v>4250.05</v>
      </c>
      <c r="AT831" s="2">
        <v>653.85</v>
      </c>
    </row>
    <row r="832" spans="1:46" x14ac:dyDescent="0.25">
      <c r="A832" t="s">
        <v>2576</v>
      </c>
      <c r="B832" t="s">
        <v>2577</v>
      </c>
      <c r="C832">
        <v>20</v>
      </c>
      <c r="D832" t="s">
        <v>3119</v>
      </c>
      <c r="E832" t="s">
        <v>58</v>
      </c>
      <c r="F832" t="s">
        <v>59</v>
      </c>
      <c r="G832" t="s">
        <v>59</v>
      </c>
      <c r="H832" t="s">
        <v>91</v>
      </c>
      <c r="I832" t="s">
        <v>91</v>
      </c>
      <c r="J832" t="s">
        <v>2578</v>
      </c>
      <c r="K832" s="3">
        <v>45310</v>
      </c>
      <c r="L832" s="3">
        <v>45431</v>
      </c>
      <c r="M832">
        <v>218</v>
      </c>
      <c r="N832">
        <v>121</v>
      </c>
      <c r="O832">
        <v>13</v>
      </c>
      <c r="P832">
        <v>2</v>
      </c>
      <c r="Q832" t="s">
        <v>3114</v>
      </c>
      <c r="R832" t="s">
        <v>36</v>
      </c>
      <c r="S832" s="2">
        <v>8352.2000000000007</v>
      </c>
      <c r="T832" t="s">
        <v>80</v>
      </c>
      <c r="U832" t="s">
        <v>3115</v>
      </c>
      <c r="V832" t="s">
        <v>38</v>
      </c>
      <c r="W832" t="s">
        <v>39</v>
      </c>
      <c r="X832" t="s">
        <v>52</v>
      </c>
      <c r="Y832" t="s">
        <v>39</v>
      </c>
      <c r="Z832" t="s">
        <v>39</v>
      </c>
      <c r="AA832" t="s">
        <v>39</v>
      </c>
      <c r="AB832">
        <f>IF(datos_transformados[[#This Row],[Cancelacion_reserva]]="Verdadero",1,0)</f>
        <v>1</v>
      </c>
      <c r="AC832">
        <v>4</v>
      </c>
      <c r="AD832">
        <v>12</v>
      </c>
      <c r="AE832" t="s">
        <v>3123</v>
      </c>
      <c r="AF832" t="s">
        <v>88</v>
      </c>
      <c r="AG832" t="s">
        <v>82</v>
      </c>
      <c r="AH832" t="s">
        <v>54</v>
      </c>
      <c r="AI832">
        <v>2</v>
      </c>
      <c r="AJ832">
        <v>1</v>
      </c>
      <c r="AK832">
        <v>3</v>
      </c>
      <c r="AL832">
        <v>5</v>
      </c>
      <c r="AM832" t="s">
        <v>44</v>
      </c>
      <c r="AN832" t="s">
        <v>3116</v>
      </c>
      <c r="AO832" t="s">
        <v>41</v>
      </c>
      <c r="AP832">
        <v>1</v>
      </c>
      <c r="AQ832" t="s">
        <v>66</v>
      </c>
      <c r="AR832" t="s">
        <v>67</v>
      </c>
      <c r="AS832" s="1">
        <v>4176.1000000000004</v>
      </c>
      <c r="AT832" s="2">
        <v>642.48</v>
      </c>
    </row>
    <row r="833" spans="1:46" x14ac:dyDescent="0.25">
      <c r="A833" t="s">
        <v>2579</v>
      </c>
      <c r="B833" t="s">
        <v>2580</v>
      </c>
      <c r="C833">
        <v>41</v>
      </c>
      <c r="D833" t="s">
        <v>3111</v>
      </c>
      <c r="E833" t="s">
        <v>32</v>
      </c>
      <c r="F833" t="s">
        <v>3112</v>
      </c>
      <c r="G833" t="s">
        <v>33</v>
      </c>
      <c r="H833" t="s">
        <v>3113</v>
      </c>
      <c r="I833" t="s">
        <v>34</v>
      </c>
      <c r="J833" t="s">
        <v>2581</v>
      </c>
      <c r="K833" s="3">
        <v>45526</v>
      </c>
      <c r="L833" s="3">
        <v>45603</v>
      </c>
      <c r="M833">
        <v>263</v>
      </c>
      <c r="N833">
        <v>77</v>
      </c>
      <c r="O833">
        <v>12</v>
      </c>
      <c r="P833">
        <v>3</v>
      </c>
      <c r="Q833" t="s">
        <v>61</v>
      </c>
      <c r="R833" t="s">
        <v>61</v>
      </c>
      <c r="S833" s="2">
        <v>7079.5</v>
      </c>
      <c r="T833" t="s">
        <v>80</v>
      </c>
      <c r="U833" t="s">
        <v>87</v>
      </c>
      <c r="V833" t="s">
        <v>87</v>
      </c>
      <c r="W833" t="s">
        <v>63</v>
      </c>
      <c r="X833" t="s">
        <v>52</v>
      </c>
      <c r="Y833" t="s">
        <v>229</v>
      </c>
      <c r="Z833" t="s">
        <v>229</v>
      </c>
      <c r="AA833" t="s">
        <v>229</v>
      </c>
      <c r="AB833">
        <f>IF(datos_transformados[[#This Row],[Cancelacion_reserva]]="Verdadero",1,0)</f>
        <v>0</v>
      </c>
      <c r="AC833">
        <v>9</v>
      </c>
      <c r="AD833">
        <v>11</v>
      </c>
      <c r="AE833" t="s">
        <v>3116</v>
      </c>
      <c r="AF833" t="s">
        <v>41</v>
      </c>
      <c r="AG833" t="s">
        <v>53</v>
      </c>
      <c r="AH833" t="s">
        <v>54</v>
      </c>
      <c r="AI833">
        <v>10</v>
      </c>
      <c r="AJ833">
        <v>8</v>
      </c>
      <c r="AK833">
        <v>1</v>
      </c>
      <c r="AL833">
        <v>11</v>
      </c>
      <c r="AM833" t="s">
        <v>44</v>
      </c>
      <c r="AN833" t="s">
        <v>3123</v>
      </c>
      <c r="AO833" t="s">
        <v>88</v>
      </c>
      <c r="AP833">
        <v>2</v>
      </c>
      <c r="AQ833" t="s">
        <v>45</v>
      </c>
      <c r="AR833" t="s">
        <v>94</v>
      </c>
      <c r="AS833" s="1">
        <v>2359.83</v>
      </c>
      <c r="AT833" s="2">
        <v>589.96</v>
      </c>
    </row>
    <row r="834" spans="1:46" x14ac:dyDescent="0.25">
      <c r="A834" t="s">
        <v>2582</v>
      </c>
      <c r="B834" t="s">
        <v>2583</v>
      </c>
      <c r="C834">
        <v>22</v>
      </c>
      <c r="D834" t="s">
        <v>3111</v>
      </c>
      <c r="E834" t="s">
        <v>32</v>
      </c>
      <c r="F834" t="s">
        <v>59</v>
      </c>
      <c r="G834" t="s">
        <v>59</v>
      </c>
      <c r="H834" t="s">
        <v>34</v>
      </c>
      <c r="I834" t="s">
        <v>34</v>
      </c>
      <c r="J834" t="s">
        <v>2584</v>
      </c>
      <c r="K834" s="3">
        <v>45388</v>
      </c>
      <c r="L834" s="3">
        <v>45482</v>
      </c>
      <c r="M834">
        <v>263</v>
      </c>
      <c r="N834">
        <v>94</v>
      </c>
      <c r="O834">
        <v>2</v>
      </c>
      <c r="P834">
        <v>2</v>
      </c>
      <c r="Q834" t="s">
        <v>72</v>
      </c>
      <c r="R834" t="s">
        <v>72</v>
      </c>
      <c r="S834" s="2">
        <v>10696.1</v>
      </c>
      <c r="T834" t="s">
        <v>37</v>
      </c>
      <c r="U834" t="s">
        <v>3115</v>
      </c>
      <c r="V834" t="s">
        <v>38</v>
      </c>
      <c r="W834" t="s">
        <v>74</v>
      </c>
      <c r="X834" t="s">
        <v>40</v>
      </c>
      <c r="Y834" t="s">
        <v>39</v>
      </c>
      <c r="Z834" t="s">
        <v>39</v>
      </c>
      <c r="AA834" t="s">
        <v>39</v>
      </c>
      <c r="AB834">
        <f>IF(datos_transformados[[#This Row],[Cancelacion_reserva]]="Verdadero",1,0)</f>
        <v>0</v>
      </c>
      <c r="AC834">
        <v>2</v>
      </c>
      <c r="AD834">
        <v>1</v>
      </c>
      <c r="AE834" t="s">
        <v>3123</v>
      </c>
      <c r="AF834" t="s">
        <v>88</v>
      </c>
      <c r="AG834" t="s">
        <v>53</v>
      </c>
      <c r="AH834" t="s">
        <v>104</v>
      </c>
      <c r="AI834">
        <v>5</v>
      </c>
      <c r="AJ834">
        <v>4</v>
      </c>
      <c r="AK834">
        <v>1</v>
      </c>
      <c r="AL834">
        <v>7</v>
      </c>
      <c r="AM834" t="s">
        <v>44</v>
      </c>
      <c r="AN834" t="s">
        <v>3123</v>
      </c>
      <c r="AO834" t="s">
        <v>88</v>
      </c>
      <c r="AP834">
        <v>2</v>
      </c>
      <c r="AQ834" t="s">
        <v>99</v>
      </c>
      <c r="AR834" t="s">
        <v>67</v>
      </c>
      <c r="AS834" s="1">
        <v>5348.05</v>
      </c>
      <c r="AT834" s="2">
        <v>5348.05</v>
      </c>
    </row>
    <row r="835" spans="1:46" x14ac:dyDescent="0.25">
      <c r="A835" t="s">
        <v>2585</v>
      </c>
      <c r="B835" t="s">
        <v>2586</v>
      </c>
      <c r="C835">
        <v>26</v>
      </c>
      <c r="D835" t="s">
        <v>3125</v>
      </c>
      <c r="E835" t="s">
        <v>97</v>
      </c>
      <c r="F835" t="s">
        <v>3126</v>
      </c>
      <c r="G835" t="s">
        <v>110</v>
      </c>
      <c r="H835" t="s">
        <v>91</v>
      </c>
      <c r="I835" t="s">
        <v>91</v>
      </c>
      <c r="J835" t="s">
        <v>2587</v>
      </c>
      <c r="K835" s="3">
        <v>45330</v>
      </c>
      <c r="L835" s="3">
        <v>45522</v>
      </c>
      <c r="M835">
        <v>315</v>
      </c>
      <c r="N835">
        <v>192</v>
      </c>
      <c r="O835">
        <v>6</v>
      </c>
      <c r="P835">
        <v>3</v>
      </c>
      <c r="Q835" t="s">
        <v>61</v>
      </c>
      <c r="R835" t="s">
        <v>61</v>
      </c>
      <c r="S835" s="2">
        <v>6944.3</v>
      </c>
      <c r="T835" t="s">
        <v>73</v>
      </c>
      <c r="U835" t="s">
        <v>87</v>
      </c>
      <c r="V835" t="s">
        <v>87</v>
      </c>
      <c r="W835" t="s">
        <v>103</v>
      </c>
      <c r="X835" t="s">
        <v>52</v>
      </c>
      <c r="Y835" t="s">
        <v>3127</v>
      </c>
      <c r="Z835" t="s">
        <v>3127</v>
      </c>
      <c r="AA835" t="s">
        <v>130</v>
      </c>
      <c r="AB835">
        <f>IF(datos_transformados[[#This Row],[Cancelacion_reserva]]="Verdadero",1,0)</f>
        <v>1</v>
      </c>
      <c r="AC835">
        <v>5</v>
      </c>
      <c r="AD835">
        <v>5</v>
      </c>
      <c r="AE835" t="s">
        <v>3116</v>
      </c>
      <c r="AF835" t="s">
        <v>41</v>
      </c>
      <c r="AG835" t="s">
        <v>82</v>
      </c>
      <c r="AH835" t="s">
        <v>54</v>
      </c>
      <c r="AI835">
        <v>9</v>
      </c>
      <c r="AJ835">
        <v>2</v>
      </c>
      <c r="AK835">
        <v>12</v>
      </c>
      <c r="AL835">
        <v>8</v>
      </c>
      <c r="AM835" t="s">
        <v>55</v>
      </c>
      <c r="AN835" t="s">
        <v>3116</v>
      </c>
      <c r="AO835" t="s">
        <v>41</v>
      </c>
      <c r="AP835">
        <v>2</v>
      </c>
      <c r="AQ835" t="s">
        <v>99</v>
      </c>
      <c r="AR835" t="s">
        <v>67</v>
      </c>
      <c r="AS835" s="1">
        <v>2314.77</v>
      </c>
      <c r="AT835" s="2">
        <v>1157.3800000000001</v>
      </c>
    </row>
    <row r="836" spans="1:46" x14ac:dyDescent="0.25">
      <c r="A836" t="s">
        <v>2588</v>
      </c>
      <c r="B836" t="s">
        <v>2589</v>
      </c>
      <c r="C836">
        <v>59</v>
      </c>
      <c r="D836" t="s">
        <v>3119</v>
      </c>
      <c r="E836" t="s">
        <v>58</v>
      </c>
      <c r="F836" t="s">
        <v>3121</v>
      </c>
      <c r="G836" t="s">
        <v>78</v>
      </c>
      <c r="H836" t="s">
        <v>3113</v>
      </c>
      <c r="I836" t="s">
        <v>34</v>
      </c>
      <c r="J836" t="s">
        <v>2590</v>
      </c>
      <c r="K836" s="3">
        <v>45452</v>
      </c>
      <c r="L836" s="3">
        <v>45510</v>
      </c>
      <c r="M836">
        <v>310</v>
      </c>
      <c r="N836">
        <v>58</v>
      </c>
      <c r="O836">
        <v>2</v>
      </c>
      <c r="P836">
        <v>3</v>
      </c>
      <c r="Q836" t="s">
        <v>3114</v>
      </c>
      <c r="R836" t="s">
        <v>36</v>
      </c>
      <c r="S836" s="2">
        <v>7927.3</v>
      </c>
      <c r="T836" t="s">
        <v>80</v>
      </c>
      <c r="U836" t="s">
        <v>119</v>
      </c>
      <c r="V836" t="s">
        <v>119</v>
      </c>
      <c r="W836" t="s">
        <v>39</v>
      </c>
      <c r="X836" t="s">
        <v>40</v>
      </c>
      <c r="Y836" t="s">
        <v>39</v>
      </c>
      <c r="Z836" t="s">
        <v>39</v>
      </c>
      <c r="AA836" t="s">
        <v>39</v>
      </c>
      <c r="AB836">
        <f>IF(datos_transformados[[#This Row],[Cancelacion_reserva]]="Verdadero",1,0)</f>
        <v>1</v>
      </c>
      <c r="AC836">
        <v>7</v>
      </c>
      <c r="AD836">
        <v>1</v>
      </c>
      <c r="AE836" t="s">
        <v>3116</v>
      </c>
      <c r="AF836" t="s">
        <v>41</v>
      </c>
      <c r="AG836" t="s">
        <v>53</v>
      </c>
      <c r="AH836" t="s">
        <v>104</v>
      </c>
      <c r="AI836">
        <v>2</v>
      </c>
      <c r="AJ836">
        <v>6</v>
      </c>
      <c r="AK836">
        <v>5</v>
      </c>
      <c r="AL836">
        <v>8</v>
      </c>
      <c r="AM836" t="s">
        <v>44</v>
      </c>
      <c r="AN836" t="s">
        <v>3116</v>
      </c>
      <c r="AO836" t="s">
        <v>41</v>
      </c>
      <c r="AP836">
        <v>5</v>
      </c>
      <c r="AQ836" t="s">
        <v>165</v>
      </c>
      <c r="AR836" t="s">
        <v>146</v>
      </c>
      <c r="AS836" s="1">
        <v>2642.43</v>
      </c>
      <c r="AT836" s="2">
        <v>3963.65</v>
      </c>
    </row>
    <row r="837" spans="1:46" x14ac:dyDescent="0.25">
      <c r="A837" t="s">
        <v>2591</v>
      </c>
      <c r="B837" t="s">
        <v>2592</v>
      </c>
      <c r="C837">
        <v>64</v>
      </c>
      <c r="D837" t="s">
        <v>3111</v>
      </c>
      <c r="E837" t="s">
        <v>32</v>
      </c>
      <c r="F837" t="s">
        <v>3120</v>
      </c>
      <c r="G837" t="s">
        <v>70</v>
      </c>
      <c r="H837" t="s">
        <v>34</v>
      </c>
      <c r="I837" t="s">
        <v>34</v>
      </c>
      <c r="J837" t="s">
        <v>2593</v>
      </c>
      <c r="K837" s="3">
        <v>45435</v>
      </c>
      <c r="L837" s="3">
        <v>45636</v>
      </c>
      <c r="M837">
        <v>147</v>
      </c>
      <c r="N837">
        <v>201</v>
      </c>
      <c r="O837">
        <v>1</v>
      </c>
      <c r="P837">
        <v>2</v>
      </c>
      <c r="Q837" t="s">
        <v>61</v>
      </c>
      <c r="R837" t="s">
        <v>61</v>
      </c>
      <c r="S837" s="2">
        <v>8252.9</v>
      </c>
      <c r="T837" t="s">
        <v>80</v>
      </c>
      <c r="U837" t="s">
        <v>62</v>
      </c>
      <c r="V837" t="s">
        <v>62</v>
      </c>
      <c r="W837" t="s">
        <v>103</v>
      </c>
      <c r="X837" t="s">
        <v>40</v>
      </c>
      <c r="Y837" t="s">
        <v>3127</v>
      </c>
      <c r="Z837" t="s">
        <v>3127</v>
      </c>
      <c r="AA837" t="s">
        <v>130</v>
      </c>
      <c r="AB837">
        <f>IF(datos_transformados[[#This Row],[Cancelacion_reserva]]="Verdadero",1,0)</f>
        <v>1</v>
      </c>
      <c r="AC837">
        <v>2</v>
      </c>
      <c r="AD837">
        <v>0</v>
      </c>
      <c r="AE837" t="s">
        <v>3116</v>
      </c>
      <c r="AF837" t="s">
        <v>41</v>
      </c>
      <c r="AG837" t="s">
        <v>82</v>
      </c>
      <c r="AH837" t="s">
        <v>43</v>
      </c>
      <c r="AI837">
        <v>5</v>
      </c>
      <c r="AJ837">
        <v>5</v>
      </c>
      <c r="AK837">
        <v>3</v>
      </c>
      <c r="AL837">
        <v>12</v>
      </c>
      <c r="AM837" t="s">
        <v>55</v>
      </c>
      <c r="AN837" t="s">
        <v>3116</v>
      </c>
      <c r="AO837" t="s">
        <v>41</v>
      </c>
      <c r="AP837">
        <v>1</v>
      </c>
      <c r="AQ837" t="s">
        <v>45</v>
      </c>
      <c r="AR837" t="s">
        <v>146</v>
      </c>
      <c r="AS837" s="1">
        <v>4126.45</v>
      </c>
      <c r="AT837" s="2">
        <v>8252.9</v>
      </c>
    </row>
    <row r="838" spans="1:46" x14ac:dyDescent="0.25">
      <c r="A838" t="s">
        <v>2594</v>
      </c>
      <c r="B838" t="s">
        <v>2595</v>
      </c>
      <c r="C838">
        <v>63</v>
      </c>
      <c r="D838" t="s">
        <v>3119</v>
      </c>
      <c r="E838" t="s">
        <v>58</v>
      </c>
      <c r="F838" t="s">
        <v>59</v>
      </c>
      <c r="G838" t="s">
        <v>59</v>
      </c>
      <c r="H838" t="s">
        <v>91</v>
      </c>
      <c r="I838" t="s">
        <v>91</v>
      </c>
      <c r="J838" t="s">
        <v>2596</v>
      </c>
      <c r="K838" s="3">
        <v>45363</v>
      </c>
      <c r="L838" s="3">
        <v>45436</v>
      </c>
      <c r="M838">
        <v>32</v>
      </c>
      <c r="N838">
        <v>73</v>
      </c>
      <c r="O838">
        <v>13</v>
      </c>
      <c r="P838">
        <v>1</v>
      </c>
      <c r="Q838" t="s">
        <v>3114</v>
      </c>
      <c r="R838" t="s">
        <v>36</v>
      </c>
      <c r="S838" s="2">
        <v>1869.2</v>
      </c>
      <c r="T838" t="s">
        <v>73</v>
      </c>
      <c r="U838" t="s">
        <v>119</v>
      </c>
      <c r="V838" t="s">
        <v>119</v>
      </c>
      <c r="W838" t="s">
        <v>39</v>
      </c>
      <c r="X838" t="s">
        <v>52</v>
      </c>
      <c r="Y838" t="s">
        <v>39</v>
      </c>
      <c r="Z838" t="s">
        <v>39</v>
      </c>
      <c r="AA838" t="s">
        <v>39</v>
      </c>
      <c r="AB838">
        <f>IF(datos_transformados[[#This Row],[Cancelacion_reserva]]="Verdadero",1,0)</f>
        <v>1</v>
      </c>
      <c r="AC838">
        <v>6</v>
      </c>
      <c r="AD838">
        <v>12</v>
      </c>
      <c r="AE838" t="s">
        <v>3116</v>
      </c>
      <c r="AF838" t="s">
        <v>41</v>
      </c>
      <c r="AG838" t="s">
        <v>82</v>
      </c>
      <c r="AH838" t="s">
        <v>54</v>
      </c>
      <c r="AI838">
        <v>2</v>
      </c>
      <c r="AJ838">
        <v>3</v>
      </c>
      <c r="AK838">
        <v>4</v>
      </c>
      <c r="AL838">
        <v>5</v>
      </c>
      <c r="AM838" t="s">
        <v>55</v>
      </c>
      <c r="AN838" t="s">
        <v>3116</v>
      </c>
      <c r="AO838" t="s">
        <v>41</v>
      </c>
      <c r="AP838">
        <v>5</v>
      </c>
      <c r="AQ838" t="s">
        <v>99</v>
      </c>
      <c r="AR838" t="s">
        <v>146</v>
      </c>
      <c r="AS838" s="1">
        <v>1869.2</v>
      </c>
      <c r="AT838" s="2">
        <v>143.78</v>
      </c>
    </row>
    <row r="839" spans="1:46" x14ac:dyDescent="0.25">
      <c r="A839" t="s">
        <v>2597</v>
      </c>
      <c r="B839" t="s">
        <v>2598</v>
      </c>
      <c r="C839">
        <v>50</v>
      </c>
      <c r="D839" t="s">
        <v>3125</v>
      </c>
      <c r="E839" t="s">
        <v>97</v>
      </c>
      <c r="F839" t="s">
        <v>85</v>
      </c>
      <c r="G839" t="s">
        <v>85</v>
      </c>
      <c r="H839" t="s">
        <v>91</v>
      </c>
      <c r="I839" t="s">
        <v>91</v>
      </c>
      <c r="J839" t="s">
        <v>2599</v>
      </c>
      <c r="K839" s="3">
        <v>45338</v>
      </c>
      <c r="L839" s="3">
        <v>45536</v>
      </c>
      <c r="M839">
        <v>243</v>
      </c>
      <c r="N839">
        <v>198</v>
      </c>
      <c r="O839">
        <v>7</v>
      </c>
      <c r="P839">
        <v>4</v>
      </c>
      <c r="Q839" t="s">
        <v>3114</v>
      </c>
      <c r="R839" t="s">
        <v>36</v>
      </c>
      <c r="S839" s="2">
        <v>4476.3</v>
      </c>
      <c r="T839" t="s">
        <v>73</v>
      </c>
      <c r="U839" t="s">
        <v>3118</v>
      </c>
      <c r="V839" t="s">
        <v>51</v>
      </c>
      <c r="W839" t="s">
        <v>39</v>
      </c>
      <c r="X839" t="s">
        <v>52</v>
      </c>
      <c r="Y839" t="s">
        <v>39</v>
      </c>
      <c r="Z839" t="s">
        <v>39</v>
      </c>
      <c r="AA839" t="s">
        <v>39</v>
      </c>
      <c r="AB839">
        <f>IF(datos_transformados[[#This Row],[Cancelacion_reserva]]="Verdadero",1,0)</f>
        <v>1</v>
      </c>
      <c r="AC839">
        <v>8</v>
      </c>
      <c r="AD839">
        <v>6</v>
      </c>
      <c r="AE839" t="s">
        <v>3116</v>
      </c>
      <c r="AF839" t="s">
        <v>41</v>
      </c>
      <c r="AG839" t="s">
        <v>42</v>
      </c>
      <c r="AH839" t="s">
        <v>104</v>
      </c>
      <c r="AI839">
        <v>6</v>
      </c>
      <c r="AJ839">
        <v>2</v>
      </c>
      <c r="AK839">
        <v>2</v>
      </c>
      <c r="AL839">
        <v>9</v>
      </c>
      <c r="AM839" t="s">
        <v>44</v>
      </c>
      <c r="AN839" t="s">
        <v>3116</v>
      </c>
      <c r="AO839" t="s">
        <v>41</v>
      </c>
      <c r="AP839">
        <v>5</v>
      </c>
      <c r="AQ839" t="s">
        <v>165</v>
      </c>
      <c r="AR839" t="s">
        <v>146</v>
      </c>
      <c r="AS839" s="1">
        <v>1119.08</v>
      </c>
      <c r="AT839" s="2">
        <v>639.47</v>
      </c>
    </row>
    <row r="840" spans="1:46" x14ac:dyDescent="0.25">
      <c r="A840" t="s">
        <v>2600</v>
      </c>
      <c r="B840" t="s">
        <v>2601</v>
      </c>
      <c r="C840">
        <v>63</v>
      </c>
      <c r="D840" t="s">
        <v>3111</v>
      </c>
      <c r="E840" t="s">
        <v>32</v>
      </c>
      <c r="F840" t="s">
        <v>85</v>
      </c>
      <c r="G840" t="s">
        <v>85</v>
      </c>
      <c r="H840" t="s">
        <v>34</v>
      </c>
      <c r="I840" t="s">
        <v>34</v>
      </c>
      <c r="J840" t="s">
        <v>2602</v>
      </c>
      <c r="K840" s="3">
        <v>45443</v>
      </c>
      <c r="L840" s="3">
        <v>45640</v>
      </c>
      <c r="M840">
        <v>245</v>
      </c>
      <c r="N840">
        <v>197</v>
      </c>
      <c r="O840">
        <v>9</v>
      </c>
      <c r="P840">
        <v>1</v>
      </c>
      <c r="Q840" t="s">
        <v>72</v>
      </c>
      <c r="R840" t="s">
        <v>72</v>
      </c>
      <c r="S840" s="2">
        <v>15697.1</v>
      </c>
      <c r="T840" t="s">
        <v>37</v>
      </c>
      <c r="U840" t="s">
        <v>3118</v>
      </c>
      <c r="V840" t="s">
        <v>51</v>
      </c>
      <c r="W840" t="s">
        <v>63</v>
      </c>
      <c r="X840" t="s">
        <v>52</v>
      </c>
      <c r="Y840" t="s">
        <v>39</v>
      </c>
      <c r="Z840" t="s">
        <v>39</v>
      </c>
      <c r="AA840" t="s">
        <v>39</v>
      </c>
      <c r="AB840">
        <f>IF(datos_transformados[[#This Row],[Cancelacion_reserva]]="Verdadero",1,0)</f>
        <v>0</v>
      </c>
      <c r="AC840">
        <v>9</v>
      </c>
      <c r="AD840">
        <v>8</v>
      </c>
      <c r="AE840" t="s">
        <v>3123</v>
      </c>
      <c r="AF840" t="s">
        <v>88</v>
      </c>
      <c r="AG840" t="s">
        <v>42</v>
      </c>
      <c r="AH840" t="s">
        <v>54</v>
      </c>
      <c r="AI840">
        <v>8</v>
      </c>
      <c r="AJ840">
        <v>5</v>
      </c>
      <c r="AK840">
        <v>5</v>
      </c>
      <c r="AL840">
        <v>12</v>
      </c>
      <c r="AM840" t="s">
        <v>44</v>
      </c>
      <c r="AN840" t="s">
        <v>3123</v>
      </c>
      <c r="AO840" t="s">
        <v>88</v>
      </c>
      <c r="AP840">
        <v>4</v>
      </c>
      <c r="AQ840" t="s">
        <v>115</v>
      </c>
      <c r="AR840" t="s">
        <v>146</v>
      </c>
      <c r="AS840" s="1">
        <v>15697.1</v>
      </c>
      <c r="AT840" s="2">
        <v>1744.12</v>
      </c>
    </row>
    <row r="841" spans="1:46" x14ac:dyDescent="0.25">
      <c r="A841" t="s">
        <v>2603</v>
      </c>
      <c r="B841" t="s">
        <v>2604</v>
      </c>
      <c r="C841">
        <v>52</v>
      </c>
      <c r="D841" t="s">
        <v>3111</v>
      </c>
      <c r="E841" t="s">
        <v>32</v>
      </c>
      <c r="F841" t="s">
        <v>85</v>
      </c>
      <c r="G841" t="s">
        <v>85</v>
      </c>
      <c r="H841" t="s">
        <v>3113</v>
      </c>
      <c r="I841" t="s">
        <v>34</v>
      </c>
      <c r="J841" t="s">
        <v>2605</v>
      </c>
      <c r="K841" s="3">
        <v>45397</v>
      </c>
      <c r="L841" s="3">
        <v>45624</v>
      </c>
      <c r="M841">
        <v>243</v>
      </c>
      <c r="N841">
        <v>227</v>
      </c>
      <c r="O841">
        <v>10</v>
      </c>
      <c r="P841">
        <v>4</v>
      </c>
      <c r="Q841" t="s">
        <v>3114</v>
      </c>
      <c r="R841" t="s">
        <v>36</v>
      </c>
      <c r="S841" s="2">
        <v>18362.400000000001</v>
      </c>
      <c r="T841" t="s">
        <v>73</v>
      </c>
      <c r="U841" t="s">
        <v>3118</v>
      </c>
      <c r="V841" t="s">
        <v>51</v>
      </c>
      <c r="W841" t="s">
        <v>39</v>
      </c>
      <c r="X841" t="s">
        <v>40</v>
      </c>
      <c r="Y841" t="s">
        <v>39</v>
      </c>
      <c r="Z841" t="s">
        <v>39</v>
      </c>
      <c r="AA841" t="s">
        <v>39</v>
      </c>
      <c r="AB841">
        <f>IF(datos_transformados[[#This Row],[Cancelacion_reserva]]="Verdadero",1,0)</f>
        <v>1</v>
      </c>
      <c r="AC841">
        <v>8</v>
      </c>
      <c r="AD841">
        <v>9</v>
      </c>
      <c r="AE841" t="s">
        <v>3116</v>
      </c>
      <c r="AF841" t="s">
        <v>41</v>
      </c>
      <c r="AG841" t="s">
        <v>82</v>
      </c>
      <c r="AH841" t="s">
        <v>43</v>
      </c>
      <c r="AI841">
        <v>4</v>
      </c>
      <c r="AJ841">
        <v>4</v>
      </c>
      <c r="AK841">
        <v>4</v>
      </c>
      <c r="AL841">
        <v>11</v>
      </c>
      <c r="AM841" t="s">
        <v>44</v>
      </c>
      <c r="AN841" t="s">
        <v>3116</v>
      </c>
      <c r="AO841" t="s">
        <v>41</v>
      </c>
      <c r="AP841">
        <v>5</v>
      </c>
      <c r="AQ841" t="s">
        <v>165</v>
      </c>
      <c r="AR841" t="s">
        <v>146</v>
      </c>
      <c r="AS841" s="1">
        <v>4590.6000000000004</v>
      </c>
      <c r="AT841" s="2">
        <v>1836.24</v>
      </c>
    </row>
    <row r="842" spans="1:46" x14ac:dyDescent="0.25">
      <c r="A842" t="s">
        <v>2606</v>
      </c>
      <c r="B842" t="s">
        <v>2607</v>
      </c>
      <c r="C842">
        <v>35</v>
      </c>
      <c r="D842" t="s">
        <v>3111</v>
      </c>
      <c r="E842" t="s">
        <v>32</v>
      </c>
      <c r="F842" t="s">
        <v>3120</v>
      </c>
      <c r="G842" t="s">
        <v>70</v>
      </c>
      <c r="H842" t="s">
        <v>34</v>
      </c>
      <c r="I842" t="s">
        <v>34</v>
      </c>
      <c r="J842" t="s">
        <v>2608</v>
      </c>
      <c r="K842" s="3">
        <v>45390</v>
      </c>
      <c r="L842" s="3">
        <v>45431</v>
      </c>
      <c r="M842">
        <v>322</v>
      </c>
      <c r="N842">
        <v>41</v>
      </c>
      <c r="O842">
        <v>14</v>
      </c>
      <c r="P842">
        <v>4</v>
      </c>
      <c r="Q842" t="s">
        <v>61</v>
      </c>
      <c r="R842" t="s">
        <v>61</v>
      </c>
      <c r="S842" s="2">
        <v>18210.3</v>
      </c>
      <c r="T842" t="s">
        <v>73</v>
      </c>
      <c r="U842" t="s">
        <v>3118</v>
      </c>
      <c r="V842" t="s">
        <v>51</v>
      </c>
      <c r="W842" t="s">
        <v>103</v>
      </c>
      <c r="X842" t="s">
        <v>40</v>
      </c>
      <c r="Y842" t="s">
        <v>39</v>
      </c>
      <c r="Z842" t="s">
        <v>120</v>
      </c>
      <c r="AA842" t="s">
        <v>120</v>
      </c>
      <c r="AB842">
        <f>IF(datos_transformados[[#This Row],[Cancelacion_reserva]]="Verdadero",1,0)</f>
        <v>0</v>
      </c>
      <c r="AC842">
        <v>8</v>
      </c>
      <c r="AD842">
        <v>13</v>
      </c>
      <c r="AE842" t="s">
        <v>3123</v>
      </c>
      <c r="AF842" t="s">
        <v>88</v>
      </c>
      <c r="AG842" t="s">
        <v>42</v>
      </c>
      <c r="AH842" t="s">
        <v>104</v>
      </c>
      <c r="AI842">
        <v>4</v>
      </c>
      <c r="AJ842">
        <v>4</v>
      </c>
      <c r="AK842">
        <v>2</v>
      </c>
      <c r="AL842">
        <v>5</v>
      </c>
      <c r="AM842" t="s">
        <v>44</v>
      </c>
      <c r="AN842" t="s">
        <v>3123</v>
      </c>
      <c r="AO842" t="s">
        <v>88</v>
      </c>
      <c r="AP842">
        <v>1</v>
      </c>
      <c r="AQ842" t="s">
        <v>66</v>
      </c>
      <c r="AR842" t="s">
        <v>46</v>
      </c>
      <c r="AS842" s="1">
        <v>4552.58</v>
      </c>
      <c r="AT842" s="2">
        <v>1300.74</v>
      </c>
    </row>
    <row r="843" spans="1:46" x14ac:dyDescent="0.25">
      <c r="A843" t="s">
        <v>2609</v>
      </c>
      <c r="B843" t="s">
        <v>2610</v>
      </c>
      <c r="C843">
        <v>42</v>
      </c>
      <c r="D843" t="s">
        <v>3125</v>
      </c>
      <c r="E843" t="s">
        <v>97</v>
      </c>
      <c r="F843" t="s">
        <v>3117</v>
      </c>
      <c r="G843" t="s">
        <v>49</v>
      </c>
      <c r="H843" t="s">
        <v>91</v>
      </c>
      <c r="I843" t="s">
        <v>91</v>
      </c>
      <c r="J843" t="s">
        <v>2611</v>
      </c>
      <c r="K843" s="3">
        <v>45385</v>
      </c>
      <c r="L843" s="3">
        <v>45442</v>
      </c>
      <c r="M843">
        <v>249</v>
      </c>
      <c r="N843">
        <v>57</v>
      </c>
      <c r="O843">
        <v>5</v>
      </c>
      <c r="P843">
        <v>2</v>
      </c>
      <c r="Q843" t="s">
        <v>61</v>
      </c>
      <c r="R843" t="s">
        <v>61</v>
      </c>
      <c r="S843" s="2">
        <v>2123.8000000000002</v>
      </c>
      <c r="T843" t="s">
        <v>37</v>
      </c>
      <c r="U843" t="s">
        <v>87</v>
      </c>
      <c r="V843" t="s">
        <v>87</v>
      </c>
      <c r="W843" t="s">
        <v>74</v>
      </c>
      <c r="X843" t="s">
        <v>64</v>
      </c>
      <c r="Y843" t="s">
        <v>65</v>
      </c>
      <c r="Z843" t="s">
        <v>65</v>
      </c>
      <c r="AA843" t="s">
        <v>65</v>
      </c>
      <c r="AB843">
        <f>IF(datos_transformados[[#This Row],[Cancelacion_reserva]]="Verdadero",1,0)</f>
        <v>0</v>
      </c>
      <c r="AC843">
        <v>2</v>
      </c>
      <c r="AD843">
        <v>4</v>
      </c>
      <c r="AE843" t="s">
        <v>3116</v>
      </c>
      <c r="AF843" t="s">
        <v>41</v>
      </c>
      <c r="AG843" t="s">
        <v>53</v>
      </c>
      <c r="AH843" t="s">
        <v>104</v>
      </c>
      <c r="AI843">
        <v>9</v>
      </c>
      <c r="AJ843">
        <v>4</v>
      </c>
      <c r="AK843">
        <v>7</v>
      </c>
      <c r="AL843">
        <v>5</v>
      </c>
      <c r="AM843" t="s">
        <v>44</v>
      </c>
      <c r="AN843" t="s">
        <v>3123</v>
      </c>
      <c r="AO843" t="s">
        <v>88</v>
      </c>
      <c r="AP843">
        <v>2</v>
      </c>
      <c r="AQ843" t="s">
        <v>99</v>
      </c>
      <c r="AR843" t="s">
        <v>94</v>
      </c>
      <c r="AS843" s="1">
        <v>1061.9000000000001</v>
      </c>
      <c r="AT843" s="2">
        <v>424.76</v>
      </c>
    </row>
    <row r="844" spans="1:46" x14ac:dyDescent="0.25">
      <c r="A844" t="s">
        <v>2612</v>
      </c>
      <c r="B844" t="s">
        <v>2613</v>
      </c>
      <c r="C844">
        <v>28</v>
      </c>
      <c r="D844" t="s">
        <v>3111</v>
      </c>
      <c r="E844" t="s">
        <v>32</v>
      </c>
      <c r="F844" t="s">
        <v>3117</v>
      </c>
      <c r="G844" t="s">
        <v>49</v>
      </c>
      <c r="H844" t="s">
        <v>34</v>
      </c>
      <c r="I844" t="s">
        <v>34</v>
      </c>
      <c r="J844" t="s">
        <v>2614</v>
      </c>
      <c r="K844" s="3">
        <v>45442</v>
      </c>
      <c r="L844" s="3">
        <v>45470</v>
      </c>
      <c r="M844">
        <v>83</v>
      </c>
      <c r="N844">
        <v>28</v>
      </c>
      <c r="O844">
        <v>13</v>
      </c>
      <c r="P844">
        <v>2</v>
      </c>
      <c r="Q844" t="s">
        <v>3114</v>
      </c>
      <c r="R844" t="s">
        <v>36</v>
      </c>
      <c r="S844" s="2">
        <v>5068.3</v>
      </c>
      <c r="T844" t="s">
        <v>73</v>
      </c>
      <c r="U844" t="s">
        <v>3115</v>
      </c>
      <c r="V844" t="s">
        <v>38</v>
      </c>
      <c r="W844" t="s">
        <v>39</v>
      </c>
      <c r="X844" t="s">
        <v>40</v>
      </c>
      <c r="Y844" t="s">
        <v>39</v>
      </c>
      <c r="Z844" t="s">
        <v>39</v>
      </c>
      <c r="AA844" t="s">
        <v>39</v>
      </c>
      <c r="AB844">
        <f>IF(datos_transformados[[#This Row],[Cancelacion_reserva]]="Verdadero",1,0)</f>
        <v>1</v>
      </c>
      <c r="AC844">
        <v>5</v>
      </c>
      <c r="AD844">
        <v>12</v>
      </c>
      <c r="AE844" t="s">
        <v>3123</v>
      </c>
      <c r="AF844" t="s">
        <v>88</v>
      </c>
      <c r="AG844" t="s">
        <v>53</v>
      </c>
      <c r="AH844" t="s">
        <v>104</v>
      </c>
      <c r="AI844">
        <v>10</v>
      </c>
      <c r="AJ844">
        <v>5</v>
      </c>
      <c r="AK844">
        <v>7</v>
      </c>
      <c r="AL844">
        <v>6</v>
      </c>
      <c r="AM844" t="s">
        <v>55</v>
      </c>
      <c r="AN844" t="s">
        <v>3116</v>
      </c>
      <c r="AO844" t="s">
        <v>41</v>
      </c>
      <c r="AP844">
        <v>1</v>
      </c>
      <c r="AQ844" t="s">
        <v>66</v>
      </c>
      <c r="AR844" t="s">
        <v>67</v>
      </c>
      <c r="AS844" s="1">
        <v>2534.15</v>
      </c>
      <c r="AT844" s="2">
        <v>389.87</v>
      </c>
    </row>
    <row r="845" spans="1:46" x14ac:dyDescent="0.25">
      <c r="A845" t="s">
        <v>2615</v>
      </c>
      <c r="B845" t="s">
        <v>2616</v>
      </c>
      <c r="C845">
        <v>59</v>
      </c>
      <c r="D845" t="s">
        <v>3125</v>
      </c>
      <c r="E845" t="s">
        <v>97</v>
      </c>
      <c r="F845" t="s">
        <v>3117</v>
      </c>
      <c r="G845" t="s">
        <v>49</v>
      </c>
      <c r="H845" t="s">
        <v>91</v>
      </c>
      <c r="I845" t="s">
        <v>91</v>
      </c>
      <c r="J845" t="s">
        <v>2617</v>
      </c>
      <c r="K845" s="3">
        <v>45421</v>
      </c>
      <c r="L845" s="3">
        <v>45431</v>
      </c>
      <c r="M845">
        <v>77</v>
      </c>
      <c r="N845">
        <v>10</v>
      </c>
      <c r="O845">
        <v>14</v>
      </c>
      <c r="P845">
        <v>2</v>
      </c>
      <c r="Q845" t="s">
        <v>72</v>
      </c>
      <c r="R845" t="s">
        <v>72</v>
      </c>
      <c r="S845" s="2">
        <v>18657.5</v>
      </c>
      <c r="T845" t="s">
        <v>37</v>
      </c>
      <c r="U845" t="s">
        <v>3115</v>
      </c>
      <c r="V845" t="s">
        <v>38</v>
      </c>
      <c r="W845" t="s">
        <v>63</v>
      </c>
      <c r="X845" t="s">
        <v>64</v>
      </c>
      <c r="Y845" t="s">
        <v>39</v>
      </c>
      <c r="Z845" t="s">
        <v>39</v>
      </c>
      <c r="AA845" t="s">
        <v>39</v>
      </c>
      <c r="AB845">
        <f>IF(datos_transformados[[#This Row],[Cancelacion_reserva]]="Verdadero",1,0)</f>
        <v>0</v>
      </c>
      <c r="AC845">
        <v>7</v>
      </c>
      <c r="AD845">
        <v>13</v>
      </c>
      <c r="AE845" t="s">
        <v>3123</v>
      </c>
      <c r="AF845" t="s">
        <v>88</v>
      </c>
      <c r="AG845" t="s">
        <v>82</v>
      </c>
      <c r="AH845" t="s">
        <v>104</v>
      </c>
      <c r="AI845">
        <v>1</v>
      </c>
      <c r="AJ845">
        <v>5</v>
      </c>
      <c r="AK845">
        <v>11</v>
      </c>
      <c r="AL845">
        <v>5</v>
      </c>
      <c r="AM845" t="s">
        <v>44</v>
      </c>
      <c r="AN845" t="s">
        <v>3123</v>
      </c>
      <c r="AO845" t="s">
        <v>88</v>
      </c>
      <c r="AP845">
        <v>1</v>
      </c>
      <c r="AQ845" t="s">
        <v>66</v>
      </c>
      <c r="AR845" t="s">
        <v>146</v>
      </c>
      <c r="AS845" s="1">
        <v>9328.75</v>
      </c>
      <c r="AT845" s="2">
        <v>1332.68</v>
      </c>
    </row>
    <row r="846" spans="1:46" x14ac:dyDescent="0.25">
      <c r="A846" t="s">
        <v>2618</v>
      </c>
      <c r="B846" t="s">
        <v>2619</v>
      </c>
      <c r="C846">
        <v>28</v>
      </c>
      <c r="D846" t="s">
        <v>3111</v>
      </c>
      <c r="E846" t="s">
        <v>32</v>
      </c>
      <c r="F846" t="s">
        <v>85</v>
      </c>
      <c r="G846" t="s">
        <v>85</v>
      </c>
      <c r="H846" t="s">
        <v>34</v>
      </c>
      <c r="I846" t="s">
        <v>34</v>
      </c>
      <c r="J846" t="s">
        <v>2620</v>
      </c>
      <c r="K846" s="3">
        <v>45302</v>
      </c>
      <c r="L846" s="3">
        <v>45455</v>
      </c>
      <c r="M846">
        <v>190</v>
      </c>
      <c r="N846">
        <v>153</v>
      </c>
      <c r="O846">
        <v>7</v>
      </c>
      <c r="P846">
        <v>4</v>
      </c>
      <c r="Q846" t="s">
        <v>3114</v>
      </c>
      <c r="R846" t="s">
        <v>36</v>
      </c>
      <c r="S846" s="2">
        <v>3721.6</v>
      </c>
      <c r="T846" t="s">
        <v>80</v>
      </c>
      <c r="U846" t="s">
        <v>3118</v>
      </c>
      <c r="V846" t="s">
        <v>51</v>
      </c>
      <c r="W846" t="s">
        <v>39</v>
      </c>
      <c r="X846" t="s">
        <v>52</v>
      </c>
      <c r="Y846" t="s">
        <v>39</v>
      </c>
      <c r="Z846" t="s">
        <v>39</v>
      </c>
      <c r="AA846" t="s">
        <v>39</v>
      </c>
      <c r="AB846">
        <f>IF(datos_transformados[[#This Row],[Cancelacion_reserva]]="Verdadero",1,0)</f>
        <v>1</v>
      </c>
      <c r="AC846">
        <v>2</v>
      </c>
      <c r="AD846">
        <v>6</v>
      </c>
      <c r="AE846" t="s">
        <v>3116</v>
      </c>
      <c r="AF846" t="s">
        <v>41</v>
      </c>
      <c r="AG846" t="s">
        <v>82</v>
      </c>
      <c r="AH846" t="s">
        <v>54</v>
      </c>
      <c r="AI846">
        <v>4</v>
      </c>
      <c r="AJ846">
        <v>1</v>
      </c>
      <c r="AK846">
        <v>11</v>
      </c>
      <c r="AL846">
        <v>6</v>
      </c>
      <c r="AM846" t="s">
        <v>44</v>
      </c>
      <c r="AN846" t="s">
        <v>3116</v>
      </c>
      <c r="AO846" t="s">
        <v>41</v>
      </c>
      <c r="AP846">
        <v>2</v>
      </c>
      <c r="AQ846" t="s">
        <v>66</v>
      </c>
      <c r="AR846" t="s">
        <v>67</v>
      </c>
      <c r="AS846" s="1">
        <v>930.4</v>
      </c>
      <c r="AT846" s="2">
        <v>531.66</v>
      </c>
    </row>
    <row r="847" spans="1:46" x14ac:dyDescent="0.25">
      <c r="A847" t="s">
        <v>2621</v>
      </c>
      <c r="B847" t="s">
        <v>2622</v>
      </c>
      <c r="C847">
        <v>27</v>
      </c>
      <c r="D847" t="s">
        <v>3119</v>
      </c>
      <c r="E847" t="s">
        <v>58</v>
      </c>
      <c r="F847" t="s">
        <v>3112</v>
      </c>
      <c r="G847" t="s">
        <v>33</v>
      </c>
      <c r="H847" t="s">
        <v>34</v>
      </c>
      <c r="I847" t="s">
        <v>34</v>
      </c>
      <c r="J847" t="s">
        <v>2623</v>
      </c>
      <c r="K847" s="3">
        <v>45466</v>
      </c>
      <c r="L847" s="3">
        <v>45633</v>
      </c>
      <c r="M847">
        <v>28</v>
      </c>
      <c r="N847">
        <v>167</v>
      </c>
      <c r="O847">
        <v>10</v>
      </c>
      <c r="P847">
        <v>1</v>
      </c>
      <c r="Q847" t="s">
        <v>61</v>
      </c>
      <c r="R847" t="s">
        <v>61</v>
      </c>
      <c r="S847" s="2">
        <v>14284.6</v>
      </c>
      <c r="T847" t="s">
        <v>73</v>
      </c>
      <c r="U847" t="s">
        <v>62</v>
      </c>
      <c r="V847" t="s">
        <v>62</v>
      </c>
      <c r="W847" t="s">
        <v>63</v>
      </c>
      <c r="X847" t="s">
        <v>40</v>
      </c>
      <c r="Y847" t="s">
        <v>39</v>
      </c>
      <c r="Z847" t="s">
        <v>120</v>
      </c>
      <c r="AA847" t="s">
        <v>120</v>
      </c>
      <c r="AB847">
        <f>IF(datos_transformados[[#This Row],[Cancelacion_reserva]]="Verdadero",1,0)</f>
        <v>0</v>
      </c>
      <c r="AC847">
        <v>2</v>
      </c>
      <c r="AD847">
        <v>9</v>
      </c>
      <c r="AE847" t="s">
        <v>3123</v>
      </c>
      <c r="AF847" t="s">
        <v>88</v>
      </c>
      <c r="AG847" t="s">
        <v>53</v>
      </c>
      <c r="AH847" t="s">
        <v>43</v>
      </c>
      <c r="AI847">
        <v>10</v>
      </c>
      <c r="AJ847">
        <v>6</v>
      </c>
      <c r="AK847">
        <v>1</v>
      </c>
      <c r="AL847">
        <v>12</v>
      </c>
      <c r="AM847" t="s">
        <v>44</v>
      </c>
      <c r="AN847" t="s">
        <v>3123</v>
      </c>
      <c r="AO847" t="s">
        <v>88</v>
      </c>
      <c r="AP847">
        <v>3</v>
      </c>
      <c r="AQ847" t="s">
        <v>99</v>
      </c>
      <c r="AR847" t="s">
        <v>67</v>
      </c>
      <c r="AS847" s="1">
        <v>14284.6</v>
      </c>
      <c r="AT847" s="2">
        <v>1428.46</v>
      </c>
    </row>
    <row r="848" spans="1:46" x14ac:dyDescent="0.25">
      <c r="A848" t="s">
        <v>2624</v>
      </c>
      <c r="B848" t="s">
        <v>2625</v>
      </c>
      <c r="C848">
        <v>27</v>
      </c>
      <c r="D848" t="s">
        <v>3111</v>
      </c>
      <c r="E848" t="s">
        <v>32</v>
      </c>
      <c r="F848" t="s">
        <v>59</v>
      </c>
      <c r="G848" t="s">
        <v>59</v>
      </c>
      <c r="H848" t="s">
        <v>34</v>
      </c>
      <c r="I848" t="s">
        <v>34</v>
      </c>
      <c r="J848" t="s">
        <v>2626</v>
      </c>
      <c r="K848" s="3">
        <v>45505</v>
      </c>
      <c r="L848" s="3">
        <v>45559</v>
      </c>
      <c r="M848">
        <v>92</v>
      </c>
      <c r="N848">
        <v>54</v>
      </c>
      <c r="O848">
        <v>10</v>
      </c>
      <c r="P848">
        <v>3</v>
      </c>
      <c r="Q848" t="s">
        <v>72</v>
      </c>
      <c r="R848" t="s">
        <v>72</v>
      </c>
      <c r="S848" s="2">
        <v>9121.2000000000007</v>
      </c>
      <c r="T848" t="s">
        <v>37</v>
      </c>
      <c r="U848" t="s">
        <v>119</v>
      </c>
      <c r="V848" t="s">
        <v>119</v>
      </c>
      <c r="W848" t="s">
        <v>103</v>
      </c>
      <c r="X848" t="s">
        <v>40</v>
      </c>
      <c r="Y848" t="s">
        <v>39</v>
      </c>
      <c r="Z848" t="s">
        <v>39</v>
      </c>
      <c r="AA848" t="s">
        <v>39</v>
      </c>
      <c r="AB848">
        <f>IF(datos_transformados[[#This Row],[Cancelacion_reserva]]="Verdadero",1,0)</f>
        <v>1</v>
      </c>
      <c r="AC848">
        <v>7</v>
      </c>
      <c r="AD848">
        <v>9</v>
      </c>
      <c r="AE848" t="s">
        <v>3123</v>
      </c>
      <c r="AF848" t="s">
        <v>88</v>
      </c>
      <c r="AG848" t="s">
        <v>53</v>
      </c>
      <c r="AH848" t="s">
        <v>54</v>
      </c>
      <c r="AI848">
        <v>10</v>
      </c>
      <c r="AJ848">
        <v>8</v>
      </c>
      <c r="AK848">
        <v>11</v>
      </c>
      <c r="AL848">
        <v>9</v>
      </c>
      <c r="AM848" t="s">
        <v>55</v>
      </c>
      <c r="AN848" t="s">
        <v>3116</v>
      </c>
      <c r="AO848" t="s">
        <v>41</v>
      </c>
      <c r="AP848">
        <v>5</v>
      </c>
      <c r="AQ848" t="s">
        <v>99</v>
      </c>
      <c r="AR848" t="s">
        <v>67</v>
      </c>
      <c r="AS848" s="1">
        <v>3040.4</v>
      </c>
      <c r="AT848" s="2">
        <v>912.12</v>
      </c>
    </row>
    <row r="849" spans="1:46" x14ac:dyDescent="0.25">
      <c r="A849" t="s">
        <v>2627</v>
      </c>
      <c r="B849" t="s">
        <v>2628</v>
      </c>
      <c r="C849">
        <v>59</v>
      </c>
      <c r="D849" t="s">
        <v>3119</v>
      </c>
      <c r="E849" t="s">
        <v>58</v>
      </c>
      <c r="F849" t="s">
        <v>3126</v>
      </c>
      <c r="G849" t="s">
        <v>110</v>
      </c>
      <c r="H849" t="s">
        <v>34</v>
      </c>
      <c r="I849" t="s">
        <v>34</v>
      </c>
      <c r="J849" t="s">
        <v>2629</v>
      </c>
      <c r="K849" s="3">
        <v>45484</v>
      </c>
      <c r="L849" s="3">
        <v>45606</v>
      </c>
      <c r="M849">
        <v>218</v>
      </c>
      <c r="N849">
        <v>122</v>
      </c>
      <c r="O849">
        <v>1</v>
      </c>
      <c r="P849">
        <v>1</v>
      </c>
      <c r="Q849" t="s">
        <v>61</v>
      </c>
      <c r="R849" t="s">
        <v>61</v>
      </c>
      <c r="S849" s="2">
        <v>6468.1</v>
      </c>
      <c r="T849" t="s">
        <v>80</v>
      </c>
      <c r="U849" t="s">
        <v>3115</v>
      </c>
      <c r="V849" t="s">
        <v>38</v>
      </c>
      <c r="W849" t="s">
        <v>103</v>
      </c>
      <c r="X849" t="s">
        <v>64</v>
      </c>
      <c r="Y849" t="s">
        <v>3127</v>
      </c>
      <c r="Z849" t="s">
        <v>3127</v>
      </c>
      <c r="AA849" t="s">
        <v>130</v>
      </c>
      <c r="AB849">
        <f>IF(datos_transformados[[#This Row],[Cancelacion_reserva]]="Verdadero",1,0)</f>
        <v>1</v>
      </c>
      <c r="AC849">
        <v>8</v>
      </c>
      <c r="AD849">
        <v>0</v>
      </c>
      <c r="AE849" t="s">
        <v>3123</v>
      </c>
      <c r="AF849" t="s">
        <v>88</v>
      </c>
      <c r="AG849" t="s">
        <v>53</v>
      </c>
      <c r="AH849" t="s">
        <v>54</v>
      </c>
      <c r="AI849">
        <v>5</v>
      </c>
      <c r="AJ849">
        <v>7</v>
      </c>
      <c r="AK849">
        <v>6</v>
      </c>
      <c r="AL849">
        <v>11</v>
      </c>
      <c r="AM849" t="s">
        <v>55</v>
      </c>
      <c r="AN849" t="s">
        <v>3116</v>
      </c>
      <c r="AO849" t="s">
        <v>41</v>
      </c>
      <c r="AP849">
        <v>4</v>
      </c>
      <c r="AQ849" t="s">
        <v>39</v>
      </c>
      <c r="AR849" t="s">
        <v>146</v>
      </c>
      <c r="AS849" s="1">
        <v>6468.1</v>
      </c>
      <c r="AT849" s="2">
        <v>6468.1</v>
      </c>
    </row>
    <row r="850" spans="1:46" x14ac:dyDescent="0.25">
      <c r="A850" t="s">
        <v>2630</v>
      </c>
      <c r="B850" t="s">
        <v>2631</v>
      </c>
      <c r="C850">
        <v>41</v>
      </c>
      <c r="D850" t="s">
        <v>3119</v>
      </c>
      <c r="E850" t="s">
        <v>58</v>
      </c>
      <c r="F850" t="s">
        <v>3126</v>
      </c>
      <c r="G850" t="s">
        <v>110</v>
      </c>
      <c r="H850" t="s">
        <v>91</v>
      </c>
      <c r="I850" t="s">
        <v>91</v>
      </c>
      <c r="J850" t="s">
        <v>2632</v>
      </c>
      <c r="K850" s="3">
        <v>45495</v>
      </c>
      <c r="L850" s="3">
        <v>45601</v>
      </c>
      <c r="M850">
        <v>92</v>
      </c>
      <c r="N850">
        <v>106</v>
      </c>
      <c r="O850">
        <v>10</v>
      </c>
      <c r="P850">
        <v>2</v>
      </c>
      <c r="Q850" t="s">
        <v>3114</v>
      </c>
      <c r="R850" t="s">
        <v>36</v>
      </c>
      <c r="S850" s="2">
        <v>15330.7</v>
      </c>
      <c r="T850" t="s">
        <v>37</v>
      </c>
      <c r="U850" t="s">
        <v>119</v>
      </c>
      <c r="V850" t="s">
        <v>119</v>
      </c>
      <c r="W850" t="s">
        <v>39</v>
      </c>
      <c r="X850" t="s">
        <v>64</v>
      </c>
      <c r="Y850" t="s">
        <v>39</v>
      </c>
      <c r="Z850" t="s">
        <v>39</v>
      </c>
      <c r="AA850" t="s">
        <v>39</v>
      </c>
      <c r="AB850">
        <f>IF(datos_transformados[[#This Row],[Cancelacion_reserva]]="Verdadero",1,0)</f>
        <v>0</v>
      </c>
      <c r="AC850">
        <v>5</v>
      </c>
      <c r="AD850">
        <v>9</v>
      </c>
      <c r="AE850" t="s">
        <v>3116</v>
      </c>
      <c r="AF850" t="s">
        <v>41</v>
      </c>
      <c r="AG850" t="s">
        <v>53</v>
      </c>
      <c r="AH850" t="s">
        <v>54</v>
      </c>
      <c r="AI850">
        <v>9</v>
      </c>
      <c r="AJ850">
        <v>7</v>
      </c>
      <c r="AK850">
        <v>1</v>
      </c>
      <c r="AL850">
        <v>11</v>
      </c>
      <c r="AM850" t="s">
        <v>44</v>
      </c>
      <c r="AN850" t="s">
        <v>3123</v>
      </c>
      <c r="AO850" t="s">
        <v>88</v>
      </c>
      <c r="AP850">
        <v>3</v>
      </c>
      <c r="AQ850" t="s">
        <v>115</v>
      </c>
      <c r="AR850" t="s">
        <v>94</v>
      </c>
      <c r="AS850" s="1">
        <v>7665.35</v>
      </c>
      <c r="AT850" s="2">
        <v>1533.07</v>
      </c>
    </row>
    <row r="851" spans="1:46" x14ac:dyDescent="0.25">
      <c r="A851" t="s">
        <v>2633</v>
      </c>
      <c r="B851" t="s">
        <v>2634</v>
      </c>
      <c r="C851">
        <v>47</v>
      </c>
      <c r="D851" t="s">
        <v>3119</v>
      </c>
      <c r="E851" t="s">
        <v>58</v>
      </c>
      <c r="F851" t="s">
        <v>3126</v>
      </c>
      <c r="G851" t="s">
        <v>110</v>
      </c>
      <c r="H851" t="s">
        <v>3113</v>
      </c>
      <c r="I851" t="s">
        <v>34</v>
      </c>
      <c r="J851" t="s">
        <v>2635</v>
      </c>
      <c r="K851" s="3">
        <v>45480</v>
      </c>
      <c r="L851" s="3">
        <v>45502</v>
      </c>
      <c r="M851">
        <v>114</v>
      </c>
      <c r="N851">
        <v>22</v>
      </c>
      <c r="O851">
        <v>1</v>
      </c>
      <c r="P851">
        <v>3</v>
      </c>
      <c r="Q851" t="s">
        <v>61</v>
      </c>
      <c r="R851" t="s">
        <v>61</v>
      </c>
      <c r="S851" s="2">
        <v>1805.8</v>
      </c>
      <c r="T851" t="s">
        <v>80</v>
      </c>
      <c r="U851" t="s">
        <v>87</v>
      </c>
      <c r="V851" t="s">
        <v>87</v>
      </c>
      <c r="W851" t="s">
        <v>74</v>
      </c>
      <c r="X851" t="s">
        <v>40</v>
      </c>
      <c r="Y851" t="s">
        <v>229</v>
      </c>
      <c r="Z851" t="s">
        <v>229</v>
      </c>
      <c r="AA851" t="s">
        <v>229</v>
      </c>
      <c r="AB851">
        <f>IF(datos_transformados[[#This Row],[Cancelacion_reserva]]="Verdadero",1,0)</f>
        <v>1</v>
      </c>
      <c r="AC851">
        <v>3</v>
      </c>
      <c r="AD851">
        <v>0</v>
      </c>
      <c r="AE851" t="s">
        <v>3123</v>
      </c>
      <c r="AF851" t="s">
        <v>88</v>
      </c>
      <c r="AG851" t="s">
        <v>82</v>
      </c>
      <c r="AH851" t="s">
        <v>54</v>
      </c>
      <c r="AI851">
        <v>1</v>
      </c>
      <c r="AJ851">
        <v>7</v>
      </c>
      <c r="AK851">
        <v>3</v>
      </c>
      <c r="AL851">
        <v>7</v>
      </c>
      <c r="AM851" t="s">
        <v>44</v>
      </c>
      <c r="AN851" t="s">
        <v>3116</v>
      </c>
      <c r="AO851" t="s">
        <v>41</v>
      </c>
      <c r="AP851">
        <v>2</v>
      </c>
      <c r="AQ851" t="s">
        <v>45</v>
      </c>
      <c r="AR851" t="s">
        <v>94</v>
      </c>
      <c r="AS851" s="1">
        <v>601.92999999999995</v>
      </c>
      <c r="AT851" s="2">
        <v>1805.8</v>
      </c>
    </row>
    <row r="852" spans="1:46" x14ac:dyDescent="0.25">
      <c r="A852" t="s">
        <v>2636</v>
      </c>
      <c r="B852" t="s">
        <v>2637</v>
      </c>
      <c r="C852">
        <v>22</v>
      </c>
      <c r="D852" t="s">
        <v>3111</v>
      </c>
      <c r="E852" t="s">
        <v>32</v>
      </c>
      <c r="F852" t="s">
        <v>3112</v>
      </c>
      <c r="G852" t="s">
        <v>33</v>
      </c>
      <c r="H852" t="s">
        <v>91</v>
      </c>
      <c r="I852" t="s">
        <v>91</v>
      </c>
      <c r="J852" t="s">
        <v>2638</v>
      </c>
      <c r="K852" s="3">
        <v>45460</v>
      </c>
      <c r="L852" s="3">
        <v>45537</v>
      </c>
      <c r="M852">
        <v>60</v>
      </c>
      <c r="N852">
        <v>77</v>
      </c>
      <c r="O852">
        <v>11</v>
      </c>
      <c r="P852">
        <v>2</v>
      </c>
      <c r="Q852" t="s">
        <v>3114</v>
      </c>
      <c r="R852" t="s">
        <v>36</v>
      </c>
      <c r="S852" s="2">
        <v>13798.9</v>
      </c>
      <c r="T852" t="s">
        <v>37</v>
      </c>
      <c r="U852" t="s">
        <v>3118</v>
      </c>
      <c r="V852" t="s">
        <v>51</v>
      </c>
      <c r="W852" t="s">
        <v>39</v>
      </c>
      <c r="X852" t="s">
        <v>52</v>
      </c>
      <c r="Y852" t="s">
        <v>39</v>
      </c>
      <c r="Z852" t="s">
        <v>39</v>
      </c>
      <c r="AA852" t="s">
        <v>39</v>
      </c>
      <c r="AB852">
        <f>IF(datos_transformados[[#This Row],[Cancelacion_reserva]]="Verdadero",1,0)</f>
        <v>1</v>
      </c>
      <c r="AC852">
        <v>9</v>
      </c>
      <c r="AD852">
        <v>10</v>
      </c>
      <c r="AE852" t="s">
        <v>3123</v>
      </c>
      <c r="AF852" t="s">
        <v>88</v>
      </c>
      <c r="AG852" t="s">
        <v>42</v>
      </c>
      <c r="AH852" t="s">
        <v>54</v>
      </c>
      <c r="AI852">
        <v>10</v>
      </c>
      <c r="AJ852">
        <v>6</v>
      </c>
      <c r="AK852">
        <v>1</v>
      </c>
      <c r="AL852">
        <v>9</v>
      </c>
      <c r="AM852" t="s">
        <v>44</v>
      </c>
      <c r="AN852" t="s">
        <v>3116</v>
      </c>
      <c r="AO852" t="s">
        <v>41</v>
      </c>
      <c r="AP852">
        <v>2</v>
      </c>
      <c r="AQ852" t="s">
        <v>66</v>
      </c>
      <c r="AR852" t="s">
        <v>67</v>
      </c>
      <c r="AS852" s="1">
        <v>6899.45</v>
      </c>
      <c r="AT852" s="2">
        <v>1254.45</v>
      </c>
    </row>
    <row r="853" spans="1:46" x14ac:dyDescent="0.25">
      <c r="A853" t="s">
        <v>2639</v>
      </c>
      <c r="B853" t="s">
        <v>2640</v>
      </c>
      <c r="C853">
        <v>23</v>
      </c>
      <c r="D853" t="s">
        <v>3119</v>
      </c>
      <c r="E853" t="s">
        <v>58</v>
      </c>
      <c r="F853" t="s">
        <v>85</v>
      </c>
      <c r="G853" t="s">
        <v>85</v>
      </c>
      <c r="H853" t="s">
        <v>3113</v>
      </c>
      <c r="I853" t="s">
        <v>34</v>
      </c>
      <c r="J853" t="s">
        <v>2641</v>
      </c>
      <c r="K853" s="3">
        <v>45342</v>
      </c>
      <c r="L853" s="3">
        <v>45372</v>
      </c>
      <c r="M853">
        <v>38</v>
      </c>
      <c r="N853">
        <v>30</v>
      </c>
      <c r="O853">
        <v>9</v>
      </c>
      <c r="P853">
        <v>4</v>
      </c>
      <c r="Q853" t="s">
        <v>72</v>
      </c>
      <c r="R853" t="s">
        <v>72</v>
      </c>
      <c r="S853" s="2">
        <v>19802.2</v>
      </c>
      <c r="T853" t="s">
        <v>73</v>
      </c>
      <c r="U853" t="s">
        <v>3118</v>
      </c>
      <c r="V853" t="s">
        <v>51</v>
      </c>
      <c r="W853" t="s">
        <v>63</v>
      </c>
      <c r="X853" t="s">
        <v>40</v>
      </c>
      <c r="Y853" t="s">
        <v>39</v>
      </c>
      <c r="Z853" t="s">
        <v>39</v>
      </c>
      <c r="AA853" t="s">
        <v>39</v>
      </c>
      <c r="AB853">
        <f>IF(datos_transformados[[#This Row],[Cancelacion_reserva]]="Verdadero",1,0)</f>
        <v>0</v>
      </c>
      <c r="AC853">
        <v>2</v>
      </c>
      <c r="AD853">
        <v>8</v>
      </c>
      <c r="AE853" t="s">
        <v>3123</v>
      </c>
      <c r="AF853" t="s">
        <v>88</v>
      </c>
      <c r="AG853" t="s">
        <v>53</v>
      </c>
      <c r="AH853" t="s">
        <v>104</v>
      </c>
      <c r="AI853">
        <v>9</v>
      </c>
      <c r="AJ853">
        <v>2</v>
      </c>
      <c r="AK853">
        <v>3</v>
      </c>
      <c r="AL853">
        <v>3</v>
      </c>
      <c r="AM853" t="s">
        <v>44</v>
      </c>
      <c r="AN853" t="s">
        <v>3123</v>
      </c>
      <c r="AO853" t="s">
        <v>88</v>
      </c>
      <c r="AP853">
        <v>5</v>
      </c>
      <c r="AQ853" t="s">
        <v>99</v>
      </c>
      <c r="AR853" t="s">
        <v>67</v>
      </c>
      <c r="AS853" s="1">
        <v>4950.55</v>
      </c>
      <c r="AT853" s="2">
        <v>2200.2399999999998</v>
      </c>
    </row>
    <row r="854" spans="1:46" x14ac:dyDescent="0.25">
      <c r="A854" t="s">
        <v>2642</v>
      </c>
      <c r="B854" t="s">
        <v>2643</v>
      </c>
      <c r="C854">
        <v>24</v>
      </c>
      <c r="D854" t="s">
        <v>3111</v>
      </c>
      <c r="E854" t="s">
        <v>32</v>
      </c>
      <c r="F854" t="s">
        <v>3112</v>
      </c>
      <c r="G854" t="s">
        <v>33</v>
      </c>
      <c r="H854" t="s">
        <v>34</v>
      </c>
      <c r="I854" t="s">
        <v>34</v>
      </c>
      <c r="J854" t="s">
        <v>2644</v>
      </c>
      <c r="K854" s="3">
        <v>45379</v>
      </c>
      <c r="L854" s="3">
        <v>45541</v>
      </c>
      <c r="M854">
        <v>229</v>
      </c>
      <c r="N854">
        <v>162</v>
      </c>
      <c r="O854">
        <v>5</v>
      </c>
      <c r="P854">
        <v>4</v>
      </c>
      <c r="Q854" t="s">
        <v>3114</v>
      </c>
      <c r="R854" t="s">
        <v>36</v>
      </c>
      <c r="S854" s="2">
        <v>2353.6999999999998</v>
      </c>
      <c r="T854" t="s">
        <v>37</v>
      </c>
      <c r="U854" t="s">
        <v>119</v>
      </c>
      <c r="V854" t="s">
        <v>119</v>
      </c>
      <c r="W854" t="s">
        <v>39</v>
      </c>
      <c r="X854" t="s">
        <v>40</v>
      </c>
      <c r="Y854" t="s">
        <v>39</v>
      </c>
      <c r="Z854" t="s">
        <v>39</v>
      </c>
      <c r="AA854" t="s">
        <v>39</v>
      </c>
      <c r="AB854">
        <f>IF(datos_transformados[[#This Row],[Cancelacion_reserva]]="Verdadero",1,0)</f>
        <v>1</v>
      </c>
      <c r="AC854">
        <v>5</v>
      </c>
      <c r="AD854">
        <v>4</v>
      </c>
      <c r="AE854" t="s">
        <v>3116</v>
      </c>
      <c r="AF854" t="s">
        <v>41</v>
      </c>
      <c r="AG854" t="s">
        <v>53</v>
      </c>
      <c r="AH854" t="s">
        <v>104</v>
      </c>
      <c r="AI854">
        <v>6</v>
      </c>
      <c r="AJ854">
        <v>3</v>
      </c>
      <c r="AK854">
        <v>3</v>
      </c>
      <c r="AL854">
        <v>9</v>
      </c>
      <c r="AM854" t="s">
        <v>44</v>
      </c>
      <c r="AN854" t="s">
        <v>3116</v>
      </c>
      <c r="AO854" t="s">
        <v>41</v>
      </c>
      <c r="AP854">
        <v>5</v>
      </c>
      <c r="AQ854" t="s">
        <v>165</v>
      </c>
      <c r="AR854" t="s">
        <v>67</v>
      </c>
      <c r="AS854" s="1">
        <v>588.42999999999995</v>
      </c>
      <c r="AT854" s="2">
        <v>470.74</v>
      </c>
    </row>
    <row r="855" spans="1:46" x14ac:dyDescent="0.25">
      <c r="A855" t="s">
        <v>2645</v>
      </c>
      <c r="B855" t="s">
        <v>2646</v>
      </c>
      <c r="C855">
        <v>31</v>
      </c>
      <c r="D855" t="s">
        <v>3125</v>
      </c>
      <c r="E855" t="s">
        <v>97</v>
      </c>
      <c r="F855" t="s">
        <v>3112</v>
      </c>
      <c r="G855" t="s">
        <v>33</v>
      </c>
      <c r="H855" t="s">
        <v>91</v>
      </c>
      <c r="I855" t="s">
        <v>91</v>
      </c>
      <c r="J855" t="s">
        <v>2647</v>
      </c>
      <c r="K855" s="3">
        <v>45326</v>
      </c>
      <c r="L855" s="3">
        <v>45638</v>
      </c>
      <c r="M855">
        <v>107</v>
      </c>
      <c r="N855">
        <v>312</v>
      </c>
      <c r="O855">
        <v>8</v>
      </c>
      <c r="P855">
        <v>3</v>
      </c>
      <c r="Q855" t="s">
        <v>3114</v>
      </c>
      <c r="R855" t="s">
        <v>36</v>
      </c>
      <c r="S855" s="2">
        <v>10580.5</v>
      </c>
      <c r="T855" t="s">
        <v>80</v>
      </c>
      <c r="U855" t="s">
        <v>87</v>
      </c>
      <c r="V855" t="s">
        <v>87</v>
      </c>
      <c r="W855" t="s">
        <v>39</v>
      </c>
      <c r="X855" t="s">
        <v>64</v>
      </c>
      <c r="Y855" t="s">
        <v>39</v>
      </c>
      <c r="Z855" t="s">
        <v>39</v>
      </c>
      <c r="AA855" t="s">
        <v>39</v>
      </c>
      <c r="AB855">
        <f>IF(datos_transformados[[#This Row],[Cancelacion_reserva]]="Verdadero",1,0)</f>
        <v>1</v>
      </c>
      <c r="AC855">
        <v>7</v>
      </c>
      <c r="AD855">
        <v>7</v>
      </c>
      <c r="AE855" t="s">
        <v>3123</v>
      </c>
      <c r="AF855" t="s">
        <v>88</v>
      </c>
      <c r="AG855" t="s">
        <v>82</v>
      </c>
      <c r="AH855" t="s">
        <v>54</v>
      </c>
      <c r="AI855">
        <v>12</v>
      </c>
      <c r="AJ855">
        <v>2</v>
      </c>
      <c r="AK855">
        <v>1</v>
      </c>
      <c r="AL855">
        <v>12</v>
      </c>
      <c r="AM855" t="s">
        <v>44</v>
      </c>
      <c r="AN855" t="s">
        <v>3116</v>
      </c>
      <c r="AO855" t="s">
        <v>41</v>
      </c>
      <c r="AP855">
        <v>5</v>
      </c>
      <c r="AQ855" t="s">
        <v>39</v>
      </c>
      <c r="AR855" t="s">
        <v>46</v>
      </c>
      <c r="AS855" s="1">
        <v>3526.83</v>
      </c>
      <c r="AT855" s="2">
        <v>1322.56</v>
      </c>
    </row>
    <row r="856" spans="1:46" x14ac:dyDescent="0.25">
      <c r="A856" t="s">
        <v>2648</v>
      </c>
      <c r="B856" t="s">
        <v>2649</v>
      </c>
      <c r="C856">
        <v>45</v>
      </c>
      <c r="D856" t="s">
        <v>3119</v>
      </c>
      <c r="E856" t="s">
        <v>58</v>
      </c>
      <c r="F856" t="s">
        <v>59</v>
      </c>
      <c r="G856" t="s">
        <v>59</v>
      </c>
      <c r="H856" t="s">
        <v>34</v>
      </c>
      <c r="I856" t="s">
        <v>34</v>
      </c>
      <c r="J856" t="s">
        <v>2650</v>
      </c>
      <c r="K856" s="3">
        <v>45461</v>
      </c>
      <c r="L856" s="3">
        <v>45540</v>
      </c>
      <c r="M856">
        <v>329</v>
      </c>
      <c r="N856">
        <v>79</v>
      </c>
      <c r="O856">
        <v>3</v>
      </c>
      <c r="P856">
        <v>2</v>
      </c>
      <c r="Q856" t="s">
        <v>3114</v>
      </c>
      <c r="R856" t="s">
        <v>36</v>
      </c>
      <c r="S856" s="2">
        <v>19466.8</v>
      </c>
      <c r="T856" t="s">
        <v>80</v>
      </c>
      <c r="U856" t="s">
        <v>3115</v>
      </c>
      <c r="V856" t="s">
        <v>38</v>
      </c>
      <c r="W856" t="s">
        <v>39</v>
      </c>
      <c r="X856" t="s">
        <v>52</v>
      </c>
      <c r="Y856" t="s">
        <v>39</v>
      </c>
      <c r="Z856" t="s">
        <v>39</v>
      </c>
      <c r="AA856" t="s">
        <v>39</v>
      </c>
      <c r="AB856">
        <f>IF(datos_transformados[[#This Row],[Cancelacion_reserva]]="Verdadero",1,0)</f>
        <v>0</v>
      </c>
      <c r="AC856">
        <v>5</v>
      </c>
      <c r="AD856">
        <v>2</v>
      </c>
      <c r="AE856" t="s">
        <v>3123</v>
      </c>
      <c r="AF856" t="s">
        <v>88</v>
      </c>
      <c r="AG856" t="s">
        <v>42</v>
      </c>
      <c r="AH856" t="s">
        <v>104</v>
      </c>
      <c r="AI856">
        <v>7</v>
      </c>
      <c r="AJ856">
        <v>6</v>
      </c>
      <c r="AK856">
        <v>1</v>
      </c>
      <c r="AL856">
        <v>9</v>
      </c>
      <c r="AM856" t="s">
        <v>55</v>
      </c>
      <c r="AN856" t="s">
        <v>3123</v>
      </c>
      <c r="AO856" t="s">
        <v>88</v>
      </c>
      <c r="AP856">
        <v>2</v>
      </c>
      <c r="AQ856" t="s">
        <v>99</v>
      </c>
      <c r="AR856" t="s">
        <v>94</v>
      </c>
      <c r="AS856" s="1">
        <v>9733.4</v>
      </c>
      <c r="AT856" s="2">
        <v>6488.93</v>
      </c>
    </row>
    <row r="857" spans="1:46" x14ac:dyDescent="0.25">
      <c r="A857" t="s">
        <v>2651</v>
      </c>
      <c r="B857" t="s">
        <v>2652</v>
      </c>
      <c r="C857">
        <v>34</v>
      </c>
      <c r="D857" t="s">
        <v>3119</v>
      </c>
      <c r="E857" t="s">
        <v>58</v>
      </c>
      <c r="F857" t="s">
        <v>3126</v>
      </c>
      <c r="G857" t="s">
        <v>110</v>
      </c>
      <c r="H857" t="s">
        <v>3113</v>
      </c>
      <c r="I857" t="s">
        <v>34</v>
      </c>
      <c r="J857" t="s">
        <v>2653</v>
      </c>
      <c r="K857" s="3">
        <v>45347</v>
      </c>
      <c r="L857" s="3">
        <v>45383</v>
      </c>
      <c r="M857">
        <v>198</v>
      </c>
      <c r="N857">
        <v>36</v>
      </c>
      <c r="O857">
        <v>7</v>
      </c>
      <c r="P857">
        <v>1</v>
      </c>
      <c r="Q857" t="s">
        <v>61</v>
      </c>
      <c r="R857" t="s">
        <v>61</v>
      </c>
      <c r="S857" s="2">
        <v>17695.3</v>
      </c>
      <c r="T857" t="s">
        <v>37</v>
      </c>
      <c r="U857" t="s">
        <v>87</v>
      </c>
      <c r="V857" t="s">
        <v>87</v>
      </c>
      <c r="W857" t="s">
        <v>74</v>
      </c>
      <c r="X857" t="s">
        <v>40</v>
      </c>
      <c r="Y857" t="s">
        <v>39</v>
      </c>
      <c r="Z857" t="s">
        <v>120</v>
      </c>
      <c r="AA857" t="s">
        <v>120</v>
      </c>
      <c r="AB857">
        <f>IF(datos_transformados[[#This Row],[Cancelacion_reserva]]="Verdadero",1,0)</f>
        <v>1</v>
      </c>
      <c r="AC857">
        <v>6</v>
      </c>
      <c r="AD857">
        <v>6</v>
      </c>
      <c r="AE857" t="s">
        <v>3123</v>
      </c>
      <c r="AF857" t="s">
        <v>88</v>
      </c>
      <c r="AG857" t="s">
        <v>82</v>
      </c>
      <c r="AH857" t="s">
        <v>54</v>
      </c>
      <c r="AI857">
        <v>12</v>
      </c>
      <c r="AJ857">
        <v>2</v>
      </c>
      <c r="AK857">
        <v>2</v>
      </c>
      <c r="AL857">
        <v>4</v>
      </c>
      <c r="AM857" t="s">
        <v>44</v>
      </c>
      <c r="AN857" t="s">
        <v>3116</v>
      </c>
      <c r="AO857" t="s">
        <v>41</v>
      </c>
      <c r="AP857">
        <v>3</v>
      </c>
      <c r="AQ857" t="s">
        <v>39</v>
      </c>
      <c r="AR857" t="s">
        <v>46</v>
      </c>
      <c r="AS857" s="1">
        <v>17695.3</v>
      </c>
      <c r="AT857" s="2">
        <v>2527.9</v>
      </c>
    </row>
    <row r="858" spans="1:46" x14ac:dyDescent="0.25">
      <c r="A858" t="s">
        <v>2654</v>
      </c>
      <c r="B858" t="s">
        <v>2655</v>
      </c>
      <c r="C858">
        <v>30</v>
      </c>
      <c r="D858" t="s">
        <v>3119</v>
      </c>
      <c r="E858" t="s">
        <v>58</v>
      </c>
      <c r="F858" t="s">
        <v>3126</v>
      </c>
      <c r="G858" t="s">
        <v>110</v>
      </c>
      <c r="H858" t="s">
        <v>34</v>
      </c>
      <c r="I858" t="s">
        <v>34</v>
      </c>
      <c r="J858" t="s">
        <v>2656</v>
      </c>
      <c r="K858" s="3">
        <v>45607</v>
      </c>
      <c r="L858" s="3">
        <v>45622</v>
      </c>
      <c r="M858">
        <v>97</v>
      </c>
      <c r="N858">
        <v>15</v>
      </c>
      <c r="O858">
        <v>3</v>
      </c>
      <c r="P858">
        <v>2</v>
      </c>
      <c r="Q858" t="s">
        <v>61</v>
      </c>
      <c r="R858" t="s">
        <v>61</v>
      </c>
      <c r="S858" s="2">
        <v>14903.2</v>
      </c>
      <c r="T858" t="s">
        <v>73</v>
      </c>
      <c r="U858" t="s">
        <v>87</v>
      </c>
      <c r="V858" t="s">
        <v>87</v>
      </c>
      <c r="W858" t="s">
        <v>63</v>
      </c>
      <c r="X858" t="s">
        <v>64</v>
      </c>
      <c r="Y858" t="s">
        <v>3127</v>
      </c>
      <c r="Z858" t="s">
        <v>3127</v>
      </c>
      <c r="AA858" t="s">
        <v>130</v>
      </c>
      <c r="AB858">
        <f>IF(datos_transformados[[#This Row],[Cancelacion_reserva]]="Verdadero",1,0)</f>
        <v>1</v>
      </c>
      <c r="AC858">
        <v>5</v>
      </c>
      <c r="AD858">
        <v>2</v>
      </c>
      <c r="AE858" t="s">
        <v>3116</v>
      </c>
      <c r="AF858" t="s">
        <v>41</v>
      </c>
      <c r="AG858" t="s">
        <v>53</v>
      </c>
      <c r="AH858" t="s">
        <v>104</v>
      </c>
      <c r="AI858">
        <v>6</v>
      </c>
      <c r="AJ858">
        <v>11</v>
      </c>
      <c r="AK858">
        <v>4</v>
      </c>
      <c r="AL858">
        <v>11</v>
      </c>
      <c r="AM858" t="s">
        <v>44</v>
      </c>
      <c r="AN858" t="s">
        <v>3116</v>
      </c>
      <c r="AO858" t="s">
        <v>41</v>
      </c>
      <c r="AP858">
        <v>1</v>
      </c>
      <c r="AQ858" t="s">
        <v>66</v>
      </c>
      <c r="AR858" t="s">
        <v>46</v>
      </c>
      <c r="AS858" s="1">
        <v>7451.6</v>
      </c>
      <c r="AT858" s="2">
        <v>4967.7299999999996</v>
      </c>
    </row>
    <row r="859" spans="1:46" x14ac:dyDescent="0.25">
      <c r="A859" t="s">
        <v>2657</v>
      </c>
      <c r="B859" t="s">
        <v>2658</v>
      </c>
      <c r="C859">
        <v>62</v>
      </c>
      <c r="D859" t="s">
        <v>3111</v>
      </c>
      <c r="E859" t="s">
        <v>32</v>
      </c>
      <c r="F859" t="s">
        <v>3126</v>
      </c>
      <c r="G859" t="s">
        <v>110</v>
      </c>
      <c r="H859" t="s">
        <v>34</v>
      </c>
      <c r="I859" t="s">
        <v>34</v>
      </c>
      <c r="J859" t="s">
        <v>2659</v>
      </c>
      <c r="K859" s="3">
        <v>45328</v>
      </c>
      <c r="L859" s="3">
        <v>45541</v>
      </c>
      <c r="M859">
        <v>99</v>
      </c>
      <c r="N859">
        <v>213</v>
      </c>
      <c r="O859">
        <v>8</v>
      </c>
      <c r="P859">
        <v>1</v>
      </c>
      <c r="Q859" t="s">
        <v>3114</v>
      </c>
      <c r="R859" t="s">
        <v>36</v>
      </c>
      <c r="S859" s="2">
        <v>10429.200000000001</v>
      </c>
      <c r="T859" t="s">
        <v>80</v>
      </c>
      <c r="U859" t="s">
        <v>3118</v>
      </c>
      <c r="V859" t="s">
        <v>51</v>
      </c>
      <c r="W859" t="s">
        <v>39</v>
      </c>
      <c r="X859" t="s">
        <v>64</v>
      </c>
      <c r="Y859" t="s">
        <v>39</v>
      </c>
      <c r="Z859" t="s">
        <v>39</v>
      </c>
      <c r="AA859" t="s">
        <v>39</v>
      </c>
      <c r="AB859">
        <f>IF(datos_transformados[[#This Row],[Cancelacion_reserva]]="Verdadero",1,0)</f>
        <v>0</v>
      </c>
      <c r="AC859">
        <v>1</v>
      </c>
      <c r="AD859">
        <v>7</v>
      </c>
      <c r="AE859" t="s">
        <v>3116</v>
      </c>
      <c r="AF859" t="s">
        <v>41</v>
      </c>
      <c r="AG859" t="s">
        <v>42</v>
      </c>
      <c r="AH859" t="s">
        <v>54</v>
      </c>
      <c r="AI859">
        <v>3</v>
      </c>
      <c r="AJ859">
        <v>2</v>
      </c>
      <c r="AK859">
        <v>12</v>
      </c>
      <c r="AL859">
        <v>9</v>
      </c>
      <c r="AM859" t="s">
        <v>44</v>
      </c>
      <c r="AN859" t="s">
        <v>3123</v>
      </c>
      <c r="AO859" t="s">
        <v>88</v>
      </c>
      <c r="AP859">
        <v>2</v>
      </c>
      <c r="AQ859" t="s">
        <v>99</v>
      </c>
      <c r="AR859" t="s">
        <v>146</v>
      </c>
      <c r="AS859" s="1">
        <v>10429.200000000001</v>
      </c>
      <c r="AT859" s="2">
        <v>1303.6500000000001</v>
      </c>
    </row>
    <row r="860" spans="1:46" x14ac:dyDescent="0.25">
      <c r="A860" t="s">
        <v>2660</v>
      </c>
      <c r="B860" t="s">
        <v>2661</v>
      </c>
      <c r="C860">
        <v>60</v>
      </c>
      <c r="D860" t="s">
        <v>3125</v>
      </c>
      <c r="E860" t="s">
        <v>97</v>
      </c>
      <c r="F860" t="s">
        <v>3126</v>
      </c>
      <c r="G860" t="s">
        <v>110</v>
      </c>
      <c r="H860" t="s">
        <v>91</v>
      </c>
      <c r="I860" t="s">
        <v>91</v>
      </c>
      <c r="J860" t="s">
        <v>2662</v>
      </c>
      <c r="K860" s="3">
        <v>45469</v>
      </c>
      <c r="L860" s="3">
        <v>45539</v>
      </c>
      <c r="M860">
        <v>80</v>
      </c>
      <c r="N860">
        <v>70</v>
      </c>
      <c r="O860">
        <v>13</v>
      </c>
      <c r="P860">
        <v>1</v>
      </c>
      <c r="Q860" t="s">
        <v>3114</v>
      </c>
      <c r="R860" t="s">
        <v>36</v>
      </c>
      <c r="S860" s="2">
        <v>17595.7</v>
      </c>
      <c r="T860" t="s">
        <v>37</v>
      </c>
      <c r="U860" t="s">
        <v>62</v>
      </c>
      <c r="V860" t="s">
        <v>62</v>
      </c>
      <c r="W860" t="s">
        <v>39</v>
      </c>
      <c r="X860" t="s">
        <v>52</v>
      </c>
      <c r="Y860" t="s">
        <v>39</v>
      </c>
      <c r="Z860" t="s">
        <v>39</v>
      </c>
      <c r="AA860" t="s">
        <v>39</v>
      </c>
      <c r="AB860">
        <f>IF(datos_transformados[[#This Row],[Cancelacion_reserva]]="Verdadero",1,0)</f>
        <v>0</v>
      </c>
      <c r="AC860">
        <v>5</v>
      </c>
      <c r="AD860">
        <v>12</v>
      </c>
      <c r="AE860" t="s">
        <v>3123</v>
      </c>
      <c r="AF860" t="s">
        <v>88</v>
      </c>
      <c r="AG860" t="s">
        <v>53</v>
      </c>
      <c r="AH860" t="s">
        <v>104</v>
      </c>
      <c r="AI860">
        <v>7</v>
      </c>
      <c r="AJ860">
        <v>6</v>
      </c>
      <c r="AK860">
        <v>7</v>
      </c>
      <c r="AL860">
        <v>9</v>
      </c>
      <c r="AM860" t="s">
        <v>55</v>
      </c>
      <c r="AN860" t="s">
        <v>3123</v>
      </c>
      <c r="AO860" t="s">
        <v>88</v>
      </c>
      <c r="AP860">
        <v>4</v>
      </c>
      <c r="AQ860" t="s">
        <v>115</v>
      </c>
      <c r="AR860" t="s">
        <v>146</v>
      </c>
      <c r="AS860" s="1">
        <v>17595.7</v>
      </c>
      <c r="AT860" s="2">
        <v>1353.52</v>
      </c>
    </row>
    <row r="861" spans="1:46" x14ac:dyDescent="0.25">
      <c r="A861" t="s">
        <v>2663</v>
      </c>
      <c r="B861" t="s">
        <v>2664</v>
      </c>
      <c r="C861">
        <v>54</v>
      </c>
      <c r="D861" t="s">
        <v>3119</v>
      </c>
      <c r="E861" t="s">
        <v>58</v>
      </c>
      <c r="F861" t="s">
        <v>3126</v>
      </c>
      <c r="G861" t="s">
        <v>110</v>
      </c>
      <c r="H861" t="s">
        <v>34</v>
      </c>
      <c r="I861" t="s">
        <v>34</v>
      </c>
      <c r="J861" t="s">
        <v>2665</v>
      </c>
      <c r="K861" s="3">
        <v>45355</v>
      </c>
      <c r="L861" s="3">
        <v>45385</v>
      </c>
      <c r="M861">
        <v>238</v>
      </c>
      <c r="N861">
        <v>30</v>
      </c>
      <c r="O861">
        <v>1</v>
      </c>
      <c r="P861">
        <v>2</v>
      </c>
      <c r="Q861" t="s">
        <v>61</v>
      </c>
      <c r="R861" t="s">
        <v>61</v>
      </c>
      <c r="S861" s="2">
        <v>5249.8</v>
      </c>
      <c r="T861" t="s">
        <v>73</v>
      </c>
      <c r="U861" t="s">
        <v>3124</v>
      </c>
      <c r="V861" t="s">
        <v>93</v>
      </c>
      <c r="W861" t="s">
        <v>74</v>
      </c>
      <c r="X861" t="s">
        <v>40</v>
      </c>
      <c r="Y861" t="s">
        <v>3127</v>
      </c>
      <c r="Z861" t="s">
        <v>3127</v>
      </c>
      <c r="AA861" t="s">
        <v>130</v>
      </c>
      <c r="AB861">
        <f>IF(datos_transformados[[#This Row],[Cancelacion_reserva]]="Verdadero",1,0)</f>
        <v>1</v>
      </c>
      <c r="AC861">
        <v>7</v>
      </c>
      <c r="AD861">
        <v>0</v>
      </c>
      <c r="AE861" t="s">
        <v>3116</v>
      </c>
      <c r="AF861" t="s">
        <v>41</v>
      </c>
      <c r="AG861" t="s">
        <v>42</v>
      </c>
      <c r="AH861" t="s">
        <v>54</v>
      </c>
      <c r="AI861">
        <v>4</v>
      </c>
      <c r="AJ861">
        <v>3</v>
      </c>
      <c r="AK861">
        <v>12</v>
      </c>
      <c r="AL861">
        <v>4</v>
      </c>
      <c r="AM861" t="s">
        <v>44</v>
      </c>
      <c r="AN861" t="s">
        <v>3116</v>
      </c>
      <c r="AO861" t="s">
        <v>41</v>
      </c>
      <c r="AP861">
        <v>5</v>
      </c>
      <c r="AQ861" t="s">
        <v>99</v>
      </c>
      <c r="AR861" t="s">
        <v>146</v>
      </c>
      <c r="AS861" s="1">
        <v>2624.9</v>
      </c>
      <c r="AT861" s="2">
        <v>5249.8</v>
      </c>
    </row>
    <row r="862" spans="1:46" x14ac:dyDescent="0.25">
      <c r="A862" t="s">
        <v>2666</v>
      </c>
      <c r="B862" t="s">
        <v>2667</v>
      </c>
      <c r="C862">
        <v>58</v>
      </c>
      <c r="D862" t="s">
        <v>3125</v>
      </c>
      <c r="E862" t="s">
        <v>97</v>
      </c>
      <c r="F862" t="s">
        <v>85</v>
      </c>
      <c r="G862" t="s">
        <v>85</v>
      </c>
      <c r="H862" t="s">
        <v>34</v>
      </c>
      <c r="I862" t="s">
        <v>34</v>
      </c>
      <c r="J862" t="s">
        <v>2668</v>
      </c>
      <c r="K862" s="3">
        <v>45510</v>
      </c>
      <c r="L862" s="3">
        <v>45519</v>
      </c>
      <c r="M862">
        <v>15</v>
      </c>
      <c r="N862">
        <v>9</v>
      </c>
      <c r="O862">
        <v>8</v>
      </c>
      <c r="P862">
        <v>2</v>
      </c>
      <c r="Q862" t="s">
        <v>3114</v>
      </c>
      <c r="R862" t="s">
        <v>36</v>
      </c>
      <c r="S862" s="2">
        <v>13453.2</v>
      </c>
      <c r="T862" t="s">
        <v>73</v>
      </c>
      <c r="U862" t="s">
        <v>3124</v>
      </c>
      <c r="V862" t="s">
        <v>93</v>
      </c>
      <c r="W862" t="s">
        <v>39</v>
      </c>
      <c r="X862" t="s">
        <v>40</v>
      </c>
      <c r="Y862" t="s">
        <v>39</v>
      </c>
      <c r="Z862" t="s">
        <v>39</v>
      </c>
      <c r="AA862" t="s">
        <v>39</v>
      </c>
      <c r="AB862">
        <f>IF(datos_transformados[[#This Row],[Cancelacion_reserva]]="Verdadero",1,0)</f>
        <v>1</v>
      </c>
      <c r="AC862">
        <v>2</v>
      </c>
      <c r="AD862">
        <v>7</v>
      </c>
      <c r="AE862" t="s">
        <v>3116</v>
      </c>
      <c r="AF862" t="s">
        <v>41</v>
      </c>
      <c r="AG862" t="s">
        <v>53</v>
      </c>
      <c r="AH862" t="s">
        <v>54</v>
      </c>
      <c r="AI862">
        <v>1</v>
      </c>
      <c r="AJ862">
        <v>8</v>
      </c>
      <c r="AK862">
        <v>9</v>
      </c>
      <c r="AL862">
        <v>8</v>
      </c>
      <c r="AM862" t="s">
        <v>55</v>
      </c>
      <c r="AN862" t="s">
        <v>3116</v>
      </c>
      <c r="AO862" t="s">
        <v>41</v>
      </c>
      <c r="AP862">
        <v>1</v>
      </c>
      <c r="AQ862" t="s">
        <v>66</v>
      </c>
      <c r="AR862" t="s">
        <v>146</v>
      </c>
      <c r="AS862" s="1">
        <v>6726.6</v>
      </c>
      <c r="AT862" s="2">
        <v>1681.65</v>
      </c>
    </row>
    <row r="863" spans="1:46" x14ac:dyDescent="0.25">
      <c r="A863" t="s">
        <v>2669</v>
      </c>
      <c r="B863" t="s">
        <v>2670</v>
      </c>
      <c r="C863">
        <v>57</v>
      </c>
      <c r="D863" t="s">
        <v>3125</v>
      </c>
      <c r="E863" t="s">
        <v>97</v>
      </c>
      <c r="F863" t="s">
        <v>85</v>
      </c>
      <c r="G863" t="s">
        <v>85</v>
      </c>
      <c r="H863" t="s">
        <v>34</v>
      </c>
      <c r="I863" t="s">
        <v>34</v>
      </c>
      <c r="J863" t="s">
        <v>2671</v>
      </c>
      <c r="K863" s="3">
        <v>45327</v>
      </c>
      <c r="L863" s="3">
        <v>45551</v>
      </c>
      <c r="M863">
        <v>247</v>
      </c>
      <c r="N863">
        <v>224</v>
      </c>
      <c r="O863">
        <v>6</v>
      </c>
      <c r="P863">
        <v>4</v>
      </c>
      <c r="Q863" t="s">
        <v>61</v>
      </c>
      <c r="R863" t="s">
        <v>61</v>
      </c>
      <c r="S863" s="2">
        <v>7327.2</v>
      </c>
      <c r="T863" t="s">
        <v>73</v>
      </c>
      <c r="U863" t="s">
        <v>62</v>
      </c>
      <c r="V863" t="s">
        <v>62</v>
      </c>
      <c r="W863" t="s">
        <v>103</v>
      </c>
      <c r="X863" t="s">
        <v>64</v>
      </c>
      <c r="Y863" t="s">
        <v>65</v>
      </c>
      <c r="Z863" t="s">
        <v>65</v>
      </c>
      <c r="AA863" t="s">
        <v>65</v>
      </c>
      <c r="AB863">
        <f>IF(datos_transformados[[#This Row],[Cancelacion_reserva]]="Verdadero",1,0)</f>
        <v>1</v>
      </c>
      <c r="AC863">
        <v>5</v>
      </c>
      <c r="AD863">
        <v>5</v>
      </c>
      <c r="AE863" t="s">
        <v>3123</v>
      </c>
      <c r="AF863" t="s">
        <v>88</v>
      </c>
      <c r="AG863" t="s">
        <v>82</v>
      </c>
      <c r="AH863" t="s">
        <v>54</v>
      </c>
      <c r="AI863">
        <v>1</v>
      </c>
      <c r="AJ863">
        <v>2</v>
      </c>
      <c r="AK863">
        <v>8</v>
      </c>
      <c r="AL863">
        <v>9</v>
      </c>
      <c r="AM863" t="s">
        <v>44</v>
      </c>
      <c r="AN863" t="s">
        <v>3116</v>
      </c>
      <c r="AO863" t="s">
        <v>41</v>
      </c>
      <c r="AP863">
        <v>3</v>
      </c>
      <c r="AQ863" t="s">
        <v>115</v>
      </c>
      <c r="AR863" t="s">
        <v>146</v>
      </c>
      <c r="AS863" s="1">
        <v>1831.8</v>
      </c>
      <c r="AT863" s="2">
        <v>1221.2</v>
      </c>
    </row>
    <row r="864" spans="1:46" x14ac:dyDescent="0.25">
      <c r="A864" t="s">
        <v>2672</v>
      </c>
      <c r="B864" t="s">
        <v>2673</v>
      </c>
      <c r="C864">
        <v>60</v>
      </c>
      <c r="D864" t="s">
        <v>3111</v>
      </c>
      <c r="E864" t="s">
        <v>32</v>
      </c>
      <c r="F864" t="s">
        <v>3126</v>
      </c>
      <c r="G864" t="s">
        <v>110</v>
      </c>
      <c r="H864" t="s">
        <v>34</v>
      </c>
      <c r="I864" t="s">
        <v>34</v>
      </c>
      <c r="J864" t="s">
        <v>2674</v>
      </c>
      <c r="K864" s="3">
        <v>45351</v>
      </c>
      <c r="L864" s="3">
        <v>45519</v>
      </c>
      <c r="M864">
        <v>311</v>
      </c>
      <c r="N864">
        <v>168</v>
      </c>
      <c r="O864">
        <v>1</v>
      </c>
      <c r="P864">
        <v>1</v>
      </c>
      <c r="Q864" t="s">
        <v>3114</v>
      </c>
      <c r="R864" t="s">
        <v>36</v>
      </c>
      <c r="S864" s="2">
        <v>1482.6</v>
      </c>
      <c r="T864" t="s">
        <v>80</v>
      </c>
      <c r="U864" t="s">
        <v>3118</v>
      </c>
      <c r="V864" t="s">
        <v>51</v>
      </c>
      <c r="W864" t="s">
        <v>39</v>
      </c>
      <c r="X864" t="s">
        <v>64</v>
      </c>
      <c r="Y864" t="s">
        <v>39</v>
      </c>
      <c r="Z864" t="s">
        <v>39</v>
      </c>
      <c r="AA864" t="s">
        <v>39</v>
      </c>
      <c r="AB864">
        <f>IF(datos_transformados[[#This Row],[Cancelacion_reserva]]="Verdadero",1,0)</f>
        <v>1</v>
      </c>
      <c r="AC864">
        <v>1</v>
      </c>
      <c r="AD864">
        <v>0</v>
      </c>
      <c r="AE864" t="s">
        <v>3116</v>
      </c>
      <c r="AF864" t="s">
        <v>41</v>
      </c>
      <c r="AG864" t="s">
        <v>42</v>
      </c>
      <c r="AH864" t="s">
        <v>104</v>
      </c>
      <c r="AI864">
        <v>10</v>
      </c>
      <c r="AJ864">
        <v>2</v>
      </c>
      <c r="AK864">
        <v>7</v>
      </c>
      <c r="AL864">
        <v>8</v>
      </c>
      <c r="AM864" t="s">
        <v>55</v>
      </c>
      <c r="AN864" t="s">
        <v>3116</v>
      </c>
      <c r="AO864" t="s">
        <v>41</v>
      </c>
      <c r="AP864">
        <v>4</v>
      </c>
      <c r="AQ864" t="s">
        <v>165</v>
      </c>
      <c r="AR864" t="s">
        <v>146</v>
      </c>
      <c r="AS864" s="1">
        <v>1482.6</v>
      </c>
      <c r="AT864" s="2">
        <v>1482.6</v>
      </c>
    </row>
    <row r="865" spans="1:46" x14ac:dyDescent="0.25">
      <c r="A865" t="s">
        <v>2675</v>
      </c>
      <c r="B865" t="s">
        <v>2676</v>
      </c>
      <c r="C865">
        <v>54</v>
      </c>
      <c r="D865" t="s">
        <v>3119</v>
      </c>
      <c r="E865" t="s">
        <v>58</v>
      </c>
      <c r="F865" t="s">
        <v>85</v>
      </c>
      <c r="G865" t="s">
        <v>85</v>
      </c>
      <c r="H865" t="s">
        <v>34</v>
      </c>
      <c r="I865" t="s">
        <v>34</v>
      </c>
      <c r="J865" t="s">
        <v>2677</v>
      </c>
      <c r="K865" s="3">
        <v>45448</v>
      </c>
      <c r="L865" s="3">
        <v>45648</v>
      </c>
      <c r="M865">
        <v>346</v>
      </c>
      <c r="N865">
        <v>200</v>
      </c>
      <c r="O865">
        <v>12</v>
      </c>
      <c r="P865">
        <v>1</v>
      </c>
      <c r="Q865" t="s">
        <v>61</v>
      </c>
      <c r="R865" t="s">
        <v>61</v>
      </c>
      <c r="S865" s="2">
        <v>7565.7</v>
      </c>
      <c r="T865" t="s">
        <v>37</v>
      </c>
      <c r="U865" t="s">
        <v>3115</v>
      </c>
      <c r="V865" t="s">
        <v>38</v>
      </c>
      <c r="W865" t="s">
        <v>63</v>
      </c>
      <c r="X865" t="s">
        <v>64</v>
      </c>
      <c r="Y865" t="s">
        <v>229</v>
      </c>
      <c r="Z865" t="s">
        <v>229</v>
      </c>
      <c r="AA865" t="s">
        <v>229</v>
      </c>
      <c r="AB865">
        <f>IF(datos_transformados[[#This Row],[Cancelacion_reserva]]="Verdadero",1,0)</f>
        <v>1</v>
      </c>
      <c r="AC865">
        <v>3</v>
      </c>
      <c r="AD865">
        <v>11</v>
      </c>
      <c r="AE865" t="s">
        <v>3116</v>
      </c>
      <c r="AF865" t="s">
        <v>41</v>
      </c>
      <c r="AG865" t="s">
        <v>42</v>
      </c>
      <c r="AH865" t="s">
        <v>54</v>
      </c>
      <c r="AI865">
        <v>12</v>
      </c>
      <c r="AJ865">
        <v>6</v>
      </c>
      <c r="AK865">
        <v>5</v>
      </c>
      <c r="AL865">
        <v>12</v>
      </c>
      <c r="AM865" t="s">
        <v>55</v>
      </c>
      <c r="AN865" t="s">
        <v>3116</v>
      </c>
      <c r="AO865" t="s">
        <v>41</v>
      </c>
      <c r="AP865">
        <v>5</v>
      </c>
      <c r="AQ865" t="s">
        <v>115</v>
      </c>
      <c r="AR865" t="s">
        <v>146</v>
      </c>
      <c r="AS865" s="1">
        <v>7565.7</v>
      </c>
      <c r="AT865" s="2">
        <v>630.48</v>
      </c>
    </row>
    <row r="866" spans="1:46" x14ac:dyDescent="0.25">
      <c r="A866" t="s">
        <v>2678</v>
      </c>
      <c r="B866" t="s">
        <v>2679</v>
      </c>
      <c r="C866">
        <v>59</v>
      </c>
      <c r="D866" t="s">
        <v>3125</v>
      </c>
      <c r="E866" t="s">
        <v>97</v>
      </c>
      <c r="F866" t="s">
        <v>3120</v>
      </c>
      <c r="G866" t="s">
        <v>70</v>
      </c>
      <c r="H866" t="s">
        <v>34</v>
      </c>
      <c r="I866" t="s">
        <v>34</v>
      </c>
      <c r="J866" t="s">
        <v>2680</v>
      </c>
      <c r="K866" s="3">
        <v>45342</v>
      </c>
      <c r="L866" s="3">
        <v>45569</v>
      </c>
      <c r="M866">
        <v>363</v>
      </c>
      <c r="N866">
        <v>227</v>
      </c>
      <c r="O866">
        <v>7</v>
      </c>
      <c r="P866">
        <v>4</v>
      </c>
      <c r="Q866" t="s">
        <v>61</v>
      </c>
      <c r="R866" t="s">
        <v>61</v>
      </c>
      <c r="S866" s="2">
        <v>17400.5</v>
      </c>
      <c r="T866" t="s">
        <v>73</v>
      </c>
      <c r="U866" t="s">
        <v>87</v>
      </c>
      <c r="V866" t="s">
        <v>87</v>
      </c>
      <c r="W866" t="s">
        <v>103</v>
      </c>
      <c r="X866" t="s">
        <v>64</v>
      </c>
      <c r="Y866" t="s">
        <v>229</v>
      </c>
      <c r="Z866" t="s">
        <v>229</v>
      </c>
      <c r="AA866" t="s">
        <v>229</v>
      </c>
      <c r="AB866">
        <f>IF(datos_transformados[[#This Row],[Cancelacion_reserva]]="Verdadero",1,0)</f>
        <v>1</v>
      </c>
      <c r="AC866">
        <v>2</v>
      </c>
      <c r="AD866">
        <v>6</v>
      </c>
      <c r="AE866" t="s">
        <v>3116</v>
      </c>
      <c r="AF866" t="s">
        <v>41</v>
      </c>
      <c r="AG866" t="s">
        <v>42</v>
      </c>
      <c r="AH866" t="s">
        <v>43</v>
      </c>
      <c r="AI866">
        <v>1</v>
      </c>
      <c r="AJ866">
        <v>2</v>
      </c>
      <c r="AK866">
        <v>2</v>
      </c>
      <c r="AL866">
        <v>10</v>
      </c>
      <c r="AM866" t="s">
        <v>44</v>
      </c>
      <c r="AN866" t="s">
        <v>3116</v>
      </c>
      <c r="AO866" t="s">
        <v>41</v>
      </c>
      <c r="AP866">
        <v>3</v>
      </c>
      <c r="AQ866" t="s">
        <v>165</v>
      </c>
      <c r="AR866" t="s">
        <v>146</v>
      </c>
      <c r="AS866" s="1">
        <v>4350.13</v>
      </c>
      <c r="AT866" s="2">
        <v>2485.79</v>
      </c>
    </row>
    <row r="867" spans="1:46" x14ac:dyDescent="0.25">
      <c r="A867" t="s">
        <v>2681</v>
      </c>
      <c r="B867" t="s">
        <v>2682</v>
      </c>
      <c r="C867">
        <v>31</v>
      </c>
      <c r="D867" t="s">
        <v>3111</v>
      </c>
      <c r="E867" t="s">
        <v>32</v>
      </c>
      <c r="F867" t="s">
        <v>3126</v>
      </c>
      <c r="G867" t="s">
        <v>110</v>
      </c>
      <c r="H867" t="s">
        <v>34</v>
      </c>
      <c r="I867" t="s">
        <v>34</v>
      </c>
      <c r="J867" t="s">
        <v>2683</v>
      </c>
      <c r="K867" s="3">
        <v>45326</v>
      </c>
      <c r="L867" s="3">
        <v>45458</v>
      </c>
      <c r="M867">
        <v>339</v>
      </c>
      <c r="N867">
        <v>132</v>
      </c>
      <c r="O867">
        <v>3</v>
      </c>
      <c r="P867">
        <v>2</v>
      </c>
      <c r="Q867" t="s">
        <v>3114</v>
      </c>
      <c r="R867" t="s">
        <v>36</v>
      </c>
      <c r="S867" s="2">
        <v>9407.4</v>
      </c>
      <c r="T867" t="s">
        <v>73</v>
      </c>
      <c r="U867" t="s">
        <v>119</v>
      </c>
      <c r="V867" t="s">
        <v>119</v>
      </c>
      <c r="W867" t="s">
        <v>39</v>
      </c>
      <c r="X867" t="s">
        <v>40</v>
      </c>
      <c r="Y867" t="s">
        <v>39</v>
      </c>
      <c r="Z867" t="s">
        <v>39</v>
      </c>
      <c r="AA867" t="s">
        <v>39</v>
      </c>
      <c r="AB867">
        <f>IF(datos_transformados[[#This Row],[Cancelacion_reserva]]="Verdadero",1,0)</f>
        <v>1</v>
      </c>
      <c r="AC867">
        <v>6</v>
      </c>
      <c r="AD867">
        <v>2</v>
      </c>
      <c r="AE867" t="s">
        <v>3116</v>
      </c>
      <c r="AF867" t="s">
        <v>41</v>
      </c>
      <c r="AG867" t="s">
        <v>42</v>
      </c>
      <c r="AH867" t="s">
        <v>54</v>
      </c>
      <c r="AI867">
        <v>12</v>
      </c>
      <c r="AJ867">
        <v>2</v>
      </c>
      <c r="AK867">
        <v>2</v>
      </c>
      <c r="AL867">
        <v>6</v>
      </c>
      <c r="AM867" t="s">
        <v>55</v>
      </c>
      <c r="AN867" t="s">
        <v>3116</v>
      </c>
      <c r="AO867" t="s">
        <v>41</v>
      </c>
      <c r="AP867">
        <v>2</v>
      </c>
      <c r="AQ867" t="s">
        <v>45</v>
      </c>
      <c r="AR867" t="s">
        <v>46</v>
      </c>
      <c r="AS867" s="1">
        <v>4703.7</v>
      </c>
      <c r="AT867" s="2">
        <v>3135.8</v>
      </c>
    </row>
    <row r="868" spans="1:46" x14ac:dyDescent="0.25">
      <c r="A868" t="s">
        <v>2684</v>
      </c>
      <c r="B868" t="s">
        <v>2685</v>
      </c>
      <c r="C868">
        <v>24</v>
      </c>
      <c r="D868" t="s">
        <v>3111</v>
      </c>
      <c r="E868" t="s">
        <v>32</v>
      </c>
      <c r="F868" t="s">
        <v>59</v>
      </c>
      <c r="G868" t="s">
        <v>59</v>
      </c>
      <c r="H868" t="s">
        <v>3113</v>
      </c>
      <c r="I868" t="s">
        <v>34</v>
      </c>
      <c r="J868" t="s">
        <v>2686</v>
      </c>
      <c r="K868" s="3">
        <v>45335</v>
      </c>
      <c r="L868" s="3">
        <v>45452</v>
      </c>
      <c r="M868">
        <v>355</v>
      </c>
      <c r="N868">
        <v>117</v>
      </c>
      <c r="O868">
        <v>9</v>
      </c>
      <c r="P868">
        <v>3</v>
      </c>
      <c r="Q868" t="s">
        <v>61</v>
      </c>
      <c r="R868" t="s">
        <v>61</v>
      </c>
      <c r="S868" s="2">
        <v>17238.3</v>
      </c>
      <c r="T868" t="s">
        <v>80</v>
      </c>
      <c r="U868" t="s">
        <v>119</v>
      </c>
      <c r="V868" t="s">
        <v>119</v>
      </c>
      <c r="W868" t="s">
        <v>74</v>
      </c>
      <c r="X868" t="s">
        <v>40</v>
      </c>
      <c r="Y868" t="s">
        <v>39</v>
      </c>
      <c r="Z868" t="s">
        <v>120</v>
      </c>
      <c r="AA868" t="s">
        <v>120</v>
      </c>
      <c r="AB868">
        <f>IF(datos_transformados[[#This Row],[Cancelacion_reserva]]="Verdadero",1,0)</f>
        <v>1</v>
      </c>
      <c r="AC868">
        <v>3</v>
      </c>
      <c r="AD868">
        <v>8</v>
      </c>
      <c r="AE868" t="s">
        <v>3116</v>
      </c>
      <c r="AF868" t="s">
        <v>41</v>
      </c>
      <c r="AG868" t="s">
        <v>42</v>
      </c>
      <c r="AH868" t="s">
        <v>43</v>
      </c>
      <c r="AI868">
        <v>10</v>
      </c>
      <c r="AJ868">
        <v>2</v>
      </c>
      <c r="AK868">
        <v>4</v>
      </c>
      <c r="AL868">
        <v>6</v>
      </c>
      <c r="AM868" t="s">
        <v>55</v>
      </c>
      <c r="AN868" t="s">
        <v>3116</v>
      </c>
      <c r="AO868" t="s">
        <v>41</v>
      </c>
      <c r="AP868">
        <v>2</v>
      </c>
      <c r="AQ868" t="s">
        <v>99</v>
      </c>
      <c r="AR868" t="s">
        <v>67</v>
      </c>
      <c r="AS868" s="1">
        <v>5746.1</v>
      </c>
      <c r="AT868" s="2">
        <v>1915.37</v>
      </c>
    </row>
    <row r="869" spans="1:46" x14ac:dyDescent="0.25">
      <c r="A869" t="s">
        <v>2687</v>
      </c>
      <c r="B869" t="s">
        <v>2688</v>
      </c>
      <c r="C869">
        <v>29</v>
      </c>
      <c r="D869" t="s">
        <v>3119</v>
      </c>
      <c r="E869" t="s">
        <v>58</v>
      </c>
      <c r="F869" t="s">
        <v>3120</v>
      </c>
      <c r="G869" t="s">
        <v>70</v>
      </c>
      <c r="H869" t="s">
        <v>91</v>
      </c>
      <c r="I869" t="s">
        <v>91</v>
      </c>
      <c r="J869" t="s">
        <v>2689</v>
      </c>
      <c r="K869" s="3">
        <v>45539</v>
      </c>
      <c r="L869" s="3">
        <v>45587</v>
      </c>
      <c r="M869">
        <v>321</v>
      </c>
      <c r="N869">
        <v>48</v>
      </c>
      <c r="O869">
        <v>8</v>
      </c>
      <c r="P869">
        <v>2</v>
      </c>
      <c r="Q869" t="s">
        <v>61</v>
      </c>
      <c r="R869" t="s">
        <v>61</v>
      </c>
      <c r="S869" s="2">
        <v>6110.3</v>
      </c>
      <c r="T869" t="s">
        <v>37</v>
      </c>
      <c r="U869" t="s">
        <v>62</v>
      </c>
      <c r="V869" t="s">
        <v>62</v>
      </c>
      <c r="W869" t="s">
        <v>74</v>
      </c>
      <c r="X869" t="s">
        <v>52</v>
      </c>
      <c r="Y869" t="s">
        <v>3127</v>
      </c>
      <c r="Z869" t="s">
        <v>3127</v>
      </c>
      <c r="AA869" t="s">
        <v>130</v>
      </c>
      <c r="AB869">
        <f>IF(datos_transformados[[#This Row],[Cancelacion_reserva]]="Verdadero",1,0)</f>
        <v>1</v>
      </c>
      <c r="AC869">
        <v>8</v>
      </c>
      <c r="AD869">
        <v>7</v>
      </c>
      <c r="AE869" t="s">
        <v>3116</v>
      </c>
      <c r="AF869" t="s">
        <v>41</v>
      </c>
      <c r="AG869" t="s">
        <v>82</v>
      </c>
      <c r="AH869" t="s">
        <v>54</v>
      </c>
      <c r="AI869">
        <v>3</v>
      </c>
      <c r="AJ869">
        <v>9</v>
      </c>
      <c r="AK869">
        <v>5</v>
      </c>
      <c r="AL869">
        <v>10</v>
      </c>
      <c r="AM869" t="s">
        <v>55</v>
      </c>
      <c r="AN869" t="s">
        <v>3116</v>
      </c>
      <c r="AO869" t="s">
        <v>41</v>
      </c>
      <c r="AP869">
        <v>2</v>
      </c>
      <c r="AQ869" t="s">
        <v>45</v>
      </c>
      <c r="AR869" t="s">
        <v>67</v>
      </c>
      <c r="AS869" s="1">
        <v>3055.15</v>
      </c>
      <c r="AT869" s="2">
        <v>763.79</v>
      </c>
    </row>
    <row r="870" spans="1:46" x14ac:dyDescent="0.25">
      <c r="A870" t="s">
        <v>2690</v>
      </c>
      <c r="B870" t="s">
        <v>2691</v>
      </c>
      <c r="C870">
        <v>48</v>
      </c>
      <c r="D870" t="s">
        <v>3125</v>
      </c>
      <c r="E870" t="s">
        <v>97</v>
      </c>
      <c r="F870" t="s">
        <v>85</v>
      </c>
      <c r="G870" t="s">
        <v>85</v>
      </c>
      <c r="H870" t="s">
        <v>91</v>
      </c>
      <c r="I870" t="s">
        <v>91</v>
      </c>
      <c r="J870" t="s">
        <v>2692</v>
      </c>
      <c r="K870" s="3">
        <v>45328</v>
      </c>
      <c r="L870" s="3">
        <v>45568</v>
      </c>
      <c r="M870">
        <v>362</v>
      </c>
      <c r="N870">
        <v>240</v>
      </c>
      <c r="O870">
        <v>10</v>
      </c>
      <c r="P870">
        <v>1</v>
      </c>
      <c r="Q870" t="s">
        <v>61</v>
      </c>
      <c r="R870" t="s">
        <v>61</v>
      </c>
      <c r="S870" s="2">
        <v>1106.5999999999999</v>
      </c>
      <c r="T870" t="s">
        <v>80</v>
      </c>
      <c r="U870" t="s">
        <v>87</v>
      </c>
      <c r="V870" t="s">
        <v>87</v>
      </c>
      <c r="W870" t="s">
        <v>74</v>
      </c>
      <c r="X870" t="s">
        <v>52</v>
      </c>
      <c r="Y870" t="s">
        <v>229</v>
      </c>
      <c r="Z870" t="s">
        <v>229</v>
      </c>
      <c r="AA870" t="s">
        <v>229</v>
      </c>
      <c r="AB870">
        <f>IF(datos_transformados[[#This Row],[Cancelacion_reserva]]="Verdadero",1,0)</f>
        <v>0</v>
      </c>
      <c r="AC870">
        <v>6</v>
      </c>
      <c r="AD870">
        <v>9</v>
      </c>
      <c r="AE870" t="s">
        <v>3123</v>
      </c>
      <c r="AF870" t="s">
        <v>88</v>
      </c>
      <c r="AG870" t="s">
        <v>82</v>
      </c>
      <c r="AH870" t="s">
        <v>54</v>
      </c>
      <c r="AI870">
        <v>8</v>
      </c>
      <c r="AJ870">
        <v>2</v>
      </c>
      <c r="AK870">
        <v>5</v>
      </c>
      <c r="AL870">
        <v>10</v>
      </c>
      <c r="AM870" t="s">
        <v>44</v>
      </c>
      <c r="AN870" t="s">
        <v>3123</v>
      </c>
      <c r="AO870" t="s">
        <v>88</v>
      </c>
      <c r="AP870">
        <v>3</v>
      </c>
      <c r="AQ870" t="s">
        <v>66</v>
      </c>
      <c r="AR870" t="s">
        <v>94</v>
      </c>
      <c r="AS870" s="1">
        <v>1106.5999999999999</v>
      </c>
      <c r="AT870" s="2">
        <v>110.66</v>
      </c>
    </row>
    <row r="871" spans="1:46" x14ac:dyDescent="0.25">
      <c r="A871" t="s">
        <v>2693</v>
      </c>
      <c r="B871" t="s">
        <v>2694</v>
      </c>
      <c r="C871">
        <v>34</v>
      </c>
      <c r="D871" t="s">
        <v>3111</v>
      </c>
      <c r="E871" t="s">
        <v>32</v>
      </c>
      <c r="F871" t="s">
        <v>3126</v>
      </c>
      <c r="G871" t="s">
        <v>110</v>
      </c>
      <c r="H871" t="s">
        <v>34</v>
      </c>
      <c r="I871" t="s">
        <v>34</v>
      </c>
      <c r="J871" t="s">
        <v>2695</v>
      </c>
      <c r="K871" s="3">
        <v>45447</v>
      </c>
      <c r="L871" s="3">
        <v>45587</v>
      </c>
      <c r="M871">
        <v>223</v>
      </c>
      <c r="N871">
        <v>140</v>
      </c>
      <c r="O871">
        <v>4</v>
      </c>
      <c r="P871">
        <v>4</v>
      </c>
      <c r="Q871" t="s">
        <v>72</v>
      </c>
      <c r="R871" t="s">
        <v>72</v>
      </c>
      <c r="S871" s="2">
        <v>325</v>
      </c>
      <c r="T871" t="s">
        <v>80</v>
      </c>
      <c r="U871" t="s">
        <v>62</v>
      </c>
      <c r="V871" t="s">
        <v>62</v>
      </c>
      <c r="W871" t="s">
        <v>74</v>
      </c>
      <c r="X871" t="s">
        <v>40</v>
      </c>
      <c r="Y871" t="s">
        <v>39</v>
      </c>
      <c r="Z871" t="s">
        <v>39</v>
      </c>
      <c r="AA871" t="s">
        <v>39</v>
      </c>
      <c r="AB871">
        <f>IF(datos_transformados[[#This Row],[Cancelacion_reserva]]="Verdadero",1,0)</f>
        <v>1</v>
      </c>
      <c r="AC871">
        <v>6</v>
      </c>
      <c r="AD871">
        <v>3</v>
      </c>
      <c r="AE871" t="s">
        <v>3123</v>
      </c>
      <c r="AF871" t="s">
        <v>88</v>
      </c>
      <c r="AG871" t="s">
        <v>53</v>
      </c>
      <c r="AH871" t="s">
        <v>104</v>
      </c>
      <c r="AI871">
        <v>5</v>
      </c>
      <c r="AJ871">
        <v>6</v>
      </c>
      <c r="AK871">
        <v>2</v>
      </c>
      <c r="AL871">
        <v>10</v>
      </c>
      <c r="AM871" t="s">
        <v>55</v>
      </c>
      <c r="AN871" t="s">
        <v>3116</v>
      </c>
      <c r="AO871" t="s">
        <v>41</v>
      </c>
      <c r="AP871">
        <v>4</v>
      </c>
      <c r="AQ871" t="s">
        <v>115</v>
      </c>
      <c r="AR871" t="s">
        <v>46</v>
      </c>
      <c r="AS871" s="1">
        <v>81.25</v>
      </c>
      <c r="AT871" s="2">
        <v>81.25</v>
      </c>
    </row>
    <row r="872" spans="1:46" x14ac:dyDescent="0.25">
      <c r="A872" t="s">
        <v>2696</v>
      </c>
      <c r="B872" t="s">
        <v>2697</v>
      </c>
      <c r="C872">
        <v>55</v>
      </c>
      <c r="D872" t="s">
        <v>3111</v>
      </c>
      <c r="E872" t="s">
        <v>32</v>
      </c>
      <c r="F872" t="s">
        <v>3117</v>
      </c>
      <c r="G872" t="s">
        <v>49</v>
      </c>
      <c r="H872" t="s">
        <v>34</v>
      </c>
      <c r="I872" t="s">
        <v>34</v>
      </c>
      <c r="J872" t="s">
        <v>2698</v>
      </c>
      <c r="K872" s="3">
        <v>45401</v>
      </c>
      <c r="L872" s="3">
        <v>45506</v>
      </c>
      <c r="M872">
        <v>174</v>
      </c>
      <c r="N872">
        <v>105</v>
      </c>
      <c r="O872">
        <v>7</v>
      </c>
      <c r="P872">
        <v>1</v>
      </c>
      <c r="Q872" t="s">
        <v>61</v>
      </c>
      <c r="R872" t="s">
        <v>61</v>
      </c>
      <c r="S872" s="2">
        <v>14122.5</v>
      </c>
      <c r="T872" t="s">
        <v>80</v>
      </c>
      <c r="U872" t="s">
        <v>3122</v>
      </c>
      <c r="V872" t="s">
        <v>81</v>
      </c>
      <c r="W872" t="s">
        <v>74</v>
      </c>
      <c r="X872" t="s">
        <v>40</v>
      </c>
      <c r="Y872" t="s">
        <v>229</v>
      </c>
      <c r="Z872" t="s">
        <v>229</v>
      </c>
      <c r="AA872" t="s">
        <v>229</v>
      </c>
      <c r="AB872">
        <f>IF(datos_transformados[[#This Row],[Cancelacion_reserva]]="Verdadero",1,0)</f>
        <v>1</v>
      </c>
      <c r="AC872">
        <v>5</v>
      </c>
      <c r="AD872">
        <v>6</v>
      </c>
      <c r="AE872" t="s">
        <v>3116</v>
      </c>
      <c r="AF872" t="s">
        <v>41</v>
      </c>
      <c r="AG872" t="s">
        <v>42</v>
      </c>
      <c r="AH872" t="s">
        <v>54</v>
      </c>
      <c r="AI872">
        <v>12</v>
      </c>
      <c r="AJ872">
        <v>4</v>
      </c>
      <c r="AK872">
        <v>8</v>
      </c>
      <c r="AL872">
        <v>8</v>
      </c>
      <c r="AM872" t="s">
        <v>44</v>
      </c>
      <c r="AN872" t="s">
        <v>3116</v>
      </c>
      <c r="AO872" t="s">
        <v>41</v>
      </c>
      <c r="AP872">
        <v>4</v>
      </c>
      <c r="AQ872" t="s">
        <v>115</v>
      </c>
      <c r="AR872" t="s">
        <v>146</v>
      </c>
      <c r="AS872" s="1">
        <v>14122.5</v>
      </c>
      <c r="AT872" s="2">
        <v>2017.5</v>
      </c>
    </row>
    <row r="873" spans="1:46" x14ac:dyDescent="0.25">
      <c r="A873" t="s">
        <v>2699</v>
      </c>
      <c r="B873" t="s">
        <v>2700</v>
      </c>
      <c r="C873">
        <v>60</v>
      </c>
      <c r="D873" t="s">
        <v>3111</v>
      </c>
      <c r="E873" t="s">
        <v>32</v>
      </c>
      <c r="F873" t="s">
        <v>3120</v>
      </c>
      <c r="G873" t="s">
        <v>70</v>
      </c>
      <c r="H873" t="s">
        <v>3113</v>
      </c>
      <c r="I873" t="s">
        <v>34</v>
      </c>
      <c r="J873" t="s">
        <v>2701</v>
      </c>
      <c r="K873" s="3">
        <v>45527</v>
      </c>
      <c r="L873" s="3">
        <v>45640</v>
      </c>
      <c r="M873">
        <v>364</v>
      </c>
      <c r="N873">
        <v>113</v>
      </c>
      <c r="O873">
        <v>11</v>
      </c>
      <c r="P873">
        <v>1</v>
      </c>
      <c r="Q873" t="s">
        <v>61</v>
      </c>
      <c r="R873" t="s">
        <v>61</v>
      </c>
      <c r="S873" s="2">
        <v>2159.6</v>
      </c>
      <c r="T873" t="s">
        <v>37</v>
      </c>
      <c r="U873" t="s">
        <v>3122</v>
      </c>
      <c r="V873" t="s">
        <v>81</v>
      </c>
      <c r="W873" t="s">
        <v>103</v>
      </c>
      <c r="X873" t="s">
        <v>40</v>
      </c>
      <c r="Y873" t="s">
        <v>3127</v>
      </c>
      <c r="Z873" t="s">
        <v>3127</v>
      </c>
      <c r="AA873" t="s">
        <v>130</v>
      </c>
      <c r="AB873">
        <f>IF(datos_transformados[[#This Row],[Cancelacion_reserva]]="Verdadero",1,0)</f>
        <v>1</v>
      </c>
      <c r="AC873">
        <v>7</v>
      </c>
      <c r="AD873">
        <v>10</v>
      </c>
      <c r="AE873" t="s">
        <v>3123</v>
      </c>
      <c r="AF873" t="s">
        <v>88</v>
      </c>
      <c r="AG873" t="s">
        <v>82</v>
      </c>
      <c r="AH873" t="s">
        <v>43</v>
      </c>
      <c r="AI873">
        <v>11</v>
      </c>
      <c r="AJ873">
        <v>8</v>
      </c>
      <c r="AK873">
        <v>8</v>
      </c>
      <c r="AL873">
        <v>12</v>
      </c>
      <c r="AM873" t="s">
        <v>55</v>
      </c>
      <c r="AN873" t="s">
        <v>3116</v>
      </c>
      <c r="AO873" t="s">
        <v>41</v>
      </c>
      <c r="AP873">
        <v>1</v>
      </c>
      <c r="AQ873" t="s">
        <v>45</v>
      </c>
      <c r="AR873" t="s">
        <v>146</v>
      </c>
      <c r="AS873" s="1">
        <v>2159.6</v>
      </c>
      <c r="AT873" s="2">
        <v>196.33</v>
      </c>
    </row>
    <row r="874" spans="1:46" x14ac:dyDescent="0.25">
      <c r="A874" t="s">
        <v>2702</v>
      </c>
      <c r="B874" t="s">
        <v>2703</v>
      </c>
      <c r="C874">
        <v>21</v>
      </c>
      <c r="D874" t="s">
        <v>3119</v>
      </c>
      <c r="E874" t="s">
        <v>58</v>
      </c>
      <c r="F874" t="s">
        <v>3117</v>
      </c>
      <c r="G874" t="s">
        <v>49</v>
      </c>
      <c r="H874" t="s">
        <v>34</v>
      </c>
      <c r="I874" t="s">
        <v>34</v>
      </c>
      <c r="J874" t="s">
        <v>2704</v>
      </c>
      <c r="K874" s="3">
        <v>45360</v>
      </c>
      <c r="L874" s="3">
        <v>45566</v>
      </c>
      <c r="M874">
        <v>318</v>
      </c>
      <c r="N874">
        <v>206</v>
      </c>
      <c r="O874">
        <v>4</v>
      </c>
      <c r="P874">
        <v>1</v>
      </c>
      <c r="Q874" t="s">
        <v>3114</v>
      </c>
      <c r="R874" t="s">
        <v>36</v>
      </c>
      <c r="S874" s="2">
        <v>173.7</v>
      </c>
      <c r="T874" t="s">
        <v>80</v>
      </c>
      <c r="U874" t="s">
        <v>87</v>
      </c>
      <c r="V874" t="s">
        <v>87</v>
      </c>
      <c r="W874" t="s">
        <v>39</v>
      </c>
      <c r="X874" t="s">
        <v>40</v>
      </c>
      <c r="Y874" t="s">
        <v>39</v>
      </c>
      <c r="Z874" t="s">
        <v>39</v>
      </c>
      <c r="AA874" t="s">
        <v>39</v>
      </c>
      <c r="AB874">
        <f>IF(datos_transformados[[#This Row],[Cancelacion_reserva]]="Verdadero",1,0)</f>
        <v>1</v>
      </c>
      <c r="AC874">
        <v>7</v>
      </c>
      <c r="AD874">
        <v>3</v>
      </c>
      <c r="AE874" t="s">
        <v>3116</v>
      </c>
      <c r="AF874" t="s">
        <v>41</v>
      </c>
      <c r="AG874" t="s">
        <v>53</v>
      </c>
      <c r="AH874" t="s">
        <v>54</v>
      </c>
      <c r="AI874">
        <v>3</v>
      </c>
      <c r="AJ874">
        <v>3</v>
      </c>
      <c r="AK874">
        <v>8</v>
      </c>
      <c r="AL874">
        <v>10</v>
      </c>
      <c r="AM874" t="s">
        <v>55</v>
      </c>
      <c r="AN874" t="s">
        <v>3116</v>
      </c>
      <c r="AO874" t="s">
        <v>41</v>
      </c>
      <c r="AP874">
        <v>3</v>
      </c>
      <c r="AQ874" t="s">
        <v>45</v>
      </c>
      <c r="AR874" t="s">
        <v>67</v>
      </c>
      <c r="AS874" s="1">
        <v>173.7</v>
      </c>
      <c r="AT874" s="2">
        <v>43.43</v>
      </c>
    </row>
    <row r="875" spans="1:46" x14ac:dyDescent="0.25">
      <c r="A875" t="s">
        <v>2705</v>
      </c>
      <c r="B875" t="s">
        <v>2706</v>
      </c>
      <c r="C875">
        <v>63</v>
      </c>
      <c r="D875" t="s">
        <v>3119</v>
      </c>
      <c r="E875" t="s">
        <v>58</v>
      </c>
      <c r="F875" t="s">
        <v>85</v>
      </c>
      <c r="G875" t="s">
        <v>85</v>
      </c>
      <c r="H875" t="s">
        <v>91</v>
      </c>
      <c r="I875" t="s">
        <v>91</v>
      </c>
      <c r="J875" t="s">
        <v>2707</v>
      </c>
      <c r="K875" s="3">
        <v>45524</v>
      </c>
      <c r="L875" s="3">
        <v>45536</v>
      </c>
      <c r="M875">
        <v>125</v>
      </c>
      <c r="N875">
        <v>12</v>
      </c>
      <c r="O875">
        <v>4</v>
      </c>
      <c r="P875">
        <v>2</v>
      </c>
      <c r="Q875" t="s">
        <v>72</v>
      </c>
      <c r="R875" t="s">
        <v>72</v>
      </c>
      <c r="S875" s="2">
        <v>10902.5</v>
      </c>
      <c r="T875" t="s">
        <v>80</v>
      </c>
      <c r="U875" t="s">
        <v>119</v>
      </c>
      <c r="V875" t="s">
        <v>119</v>
      </c>
      <c r="W875" t="s">
        <v>74</v>
      </c>
      <c r="X875" t="s">
        <v>52</v>
      </c>
      <c r="Y875" t="s">
        <v>39</v>
      </c>
      <c r="Z875" t="s">
        <v>39</v>
      </c>
      <c r="AA875" t="s">
        <v>39</v>
      </c>
      <c r="AB875">
        <f>IF(datos_transformados[[#This Row],[Cancelacion_reserva]]="Verdadero",1,0)</f>
        <v>0</v>
      </c>
      <c r="AC875">
        <v>6</v>
      </c>
      <c r="AD875">
        <v>3</v>
      </c>
      <c r="AE875" t="s">
        <v>3123</v>
      </c>
      <c r="AF875" t="s">
        <v>88</v>
      </c>
      <c r="AG875" t="s">
        <v>42</v>
      </c>
      <c r="AH875" t="s">
        <v>104</v>
      </c>
      <c r="AI875">
        <v>6</v>
      </c>
      <c r="AJ875">
        <v>8</v>
      </c>
      <c r="AK875">
        <v>2</v>
      </c>
      <c r="AL875">
        <v>9</v>
      </c>
      <c r="AM875" t="s">
        <v>55</v>
      </c>
      <c r="AN875" t="s">
        <v>3123</v>
      </c>
      <c r="AO875" t="s">
        <v>88</v>
      </c>
      <c r="AP875">
        <v>4</v>
      </c>
      <c r="AQ875" t="s">
        <v>99</v>
      </c>
      <c r="AR875" t="s">
        <v>146</v>
      </c>
      <c r="AS875" s="1">
        <v>5451.25</v>
      </c>
      <c r="AT875" s="2">
        <v>2725.63</v>
      </c>
    </row>
    <row r="876" spans="1:46" x14ac:dyDescent="0.25">
      <c r="A876" t="s">
        <v>2708</v>
      </c>
      <c r="B876" t="s">
        <v>2709</v>
      </c>
      <c r="C876">
        <v>36</v>
      </c>
      <c r="D876" t="s">
        <v>3125</v>
      </c>
      <c r="E876" t="s">
        <v>97</v>
      </c>
      <c r="F876" t="s">
        <v>85</v>
      </c>
      <c r="G876" t="s">
        <v>85</v>
      </c>
      <c r="H876" t="s">
        <v>91</v>
      </c>
      <c r="I876" t="s">
        <v>91</v>
      </c>
      <c r="J876" t="s">
        <v>2710</v>
      </c>
      <c r="K876" s="3">
        <v>45294</v>
      </c>
      <c r="L876" s="3">
        <v>45461</v>
      </c>
      <c r="M876">
        <v>282</v>
      </c>
      <c r="N876">
        <v>167</v>
      </c>
      <c r="O876">
        <v>1</v>
      </c>
      <c r="P876">
        <v>2</v>
      </c>
      <c r="Q876" t="s">
        <v>3114</v>
      </c>
      <c r="R876" t="s">
        <v>36</v>
      </c>
      <c r="S876" s="2">
        <v>7631.5</v>
      </c>
      <c r="T876" t="s">
        <v>73</v>
      </c>
      <c r="U876" t="s">
        <v>87</v>
      </c>
      <c r="V876" t="s">
        <v>87</v>
      </c>
      <c r="W876" t="s">
        <v>39</v>
      </c>
      <c r="X876" t="s">
        <v>40</v>
      </c>
      <c r="Y876" t="s">
        <v>39</v>
      </c>
      <c r="Z876" t="s">
        <v>39</v>
      </c>
      <c r="AA876" t="s">
        <v>39</v>
      </c>
      <c r="AB876">
        <f>IF(datos_transformados[[#This Row],[Cancelacion_reserva]]="Verdadero",1,0)</f>
        <v>1</v>
      </c>
      <c r="AC876">
        <v>5</v>
      </c>
      <c r="AD876">
        <v>0</v>
      </c>
      <c r="AE876" t="s">
        <v>3116</v>
      </c>
      <c r="AF876" t="s">
        <v>41</v>
      </c>
      <c r="AG876" t="s">
        <v>42</v>
      </c>
      <c r="AH876" t="s">
        <v>43</v>
      </c>
      <c r="AI876">
        <v>3</v>
      </c>
      <c r="AJ876">
        <v>1</v>
      </c>
      <c r="AK876">
        <v>4</v>
      </c>
      <c r="AL876">
        <v>6</v>
      </c>
      <c r="AM876" t="s">
        <v>55</v>
      </c>
      <c r="AN876" t="s">
        <v>3116</v>
      </c>
      <c r="AO876" t="s">
        <v>41</v>
      </c>
      <c r="AP876">
        <v>2</v>
      </c>
      <c r="AQ876" t="s">
        <v>45</v>
      </c>
      <c r="AR876" t="s">
        <v>46</v>
      </c>
      <c r="AS876" s="1">
        <v>3815.75</v>
      </c>
      <c r="AT876" s="2">
        <v>7631.5</v>
      </c>
    </row>
    <row r="877" spans="1:46" x14ac:dyDescent="0.25">
      <c r="A877" t="s">
        <v>2711</v>
      </c>
      <c r="B877" t="s">
        <v>2712</v>
      </c>
      <c r="C877">
        <v>57</v>
      </c>
      <c r="D877" t="s">
        <v>3119</v>
      </c>
      <c r="E877" t="s">
        <v>58</v>
      </c>
      <c r="F877" t="s">
        <v>3112</v>
      </c>
      <c r="G877" t="s">
        <v>33</v>
      </c>
      <c r="H877" t="s">
        <v>34</v>
      </c>
      <c r="I877" t="s">
        <v>34</v>
      </c>
      <c r="J877" t="s">
        <v>2713</v>
      </c>
      <c r="K877" s="3">
        <v>45441</v>
      </c>
      <c r="L877" s="3">
        <v>45472</v>
      </c>
      <c r="M877">
        <v>151</v>
      </c>
      <c r="N877">
        <v>31</v>
      </c>
      <c r="O877">
        <v>7</v>
      </c>
      <c r="P877">
        <v>4</v>
      </c>
      <c r="Q877" t="s">
        <v>61</v>
      </c>
      <c r="R877" t="s">
        <v>61</v>
      </c>
      <c r="S877" s="2">
        <v>17750.599999999999</v>
      </c>
      <c r="T877" t="s">
        <v>37</v>
      </c>
      <c r="U877" t="s">
        <v>3115</v>
      </c>
      <c r="V877" t="s">
        <v>38</v>
      </c>
      <c r="W877" t="s">
        <v>103</v>
      </c>
      <c r="X877" t="s">
        <v>64</v>
      </c>
      <c r="Y877" t="s">
        <v>65</v>
      </c>
      <c r="Z877" t="s">
        <v>65</v>
      </c>
      <c r="AA877" t="s">
        <v>65</v>
      </c>
      <c r="AB877">
        <f>IF(datos_transformados[[#This Row],[Cancelacion_reserva]]="Verdadero",1,0)</f>
        <v>0</v>
      </c>
      <c r="AC877">
        <v>1</v>
      </c>
      <c r="AD877">
        <v>6</v>
      </c>
      <c r="AE877" t="s">
        <v>3123</v>
      </c>
      <c r="AF877" t="s">
        <v>88</v>
      </c>
      <c r="AG877" t="s">
        <v>53</v>
      </c>
      <c r="AH877" t="s">
        <v>104</v>
      </c>
      <c r="AI877">
        <v>12</v>
      </c>
      <c r="AJ877">
        <v>5</v>
      </c>
      <c r="AK877">
        <v>3</v>
      </c>
      <c r="AL877">
        <v>6</v>
      </c>
      <c r="AM877" t="s">
        <v>44</v>
      </c>
      <c r="AN877" t="s">
        <v>3123</v>
      </c>
      <c r="AO877" t="s">
        <v>88</v>
      </c>
      <c r="AP877">
        <v>2</v>
      </c>
      <c r="AQ877" t="s">
        <v>45</v>
      </c>
      <c r="AR877" t="s">
        <v>146</v>
      </c>
      <c r="AS877" s="1">
        <v>4437.6499999999996</v>
      </c>
      <c r="AT877" s="2">
        <v>2535.8000000000002</v>
      </c>
    </row>
    <row r="878" spans="1:46" x14ac:dyDescent="0.25">
      <c r="A878" t="s">
        <v>2714</v>
      </c>
      <c r="B878" t="s">
        <v>2715</v>
      </c>
      <c r="C878">
        <v>49</v>
      </c>
      <c r="D878" t="s">
        <v>3111</v>
      </c>
      <c r="E878" t="s">
        <v>32</v>
      </c>
      <c r="F878" t="s">
        <v>3117</v>
      </c>
      <c r="G878" t="s">
        <v>49</v>
      </c>
      <c r="H878" t="s">
        <v>34</v>
      </c>
      <c r="I878" t="s">
        <v>34</v>
      </c>
      <c r="J878" t="s">
        <v>2716</v>
      </c>
      <c r="K878" s="3">
        <v>45333</v>
      </c>
      <c r="L878" s="3">
        <v>45411</v>
      </c>
      <c r="M878">
        <v>198</v>
      </c>
      <c r="N878">
        <v>78</v>
      </c>
      <c r="O878">
        <v>13</v>
      </c>
      <c r="P878">
        <v>2</v>
      </c>
      <c r="Q878" t="s">
        <v>61</v>
      </c>
      <c r="R878" t="s">
        <v>61</v>
      </c>
      <c r="S878" s="2">
        <v>1777.6</v>
      </c>
      <c r="T878" t="s">
        <v>80</v>
      </c>
      <c r="U878" t="s">
        <v>3124</v>
      </c>
      <c r="V878" t="s">
        <v>93</v>
      </c>
      <c r="W878" t="s">
        <v>103</v>
      </c>
      <c r="X878" t="s">
        <v>64</v>
      </c>
      <c r="Y878" t="s">
        <v>229</v>
      </c>
      <c r="Z878" t="s">
        <v>229</v>
      </c>
      <c r="AA878" t="s">
        <v>229</v>
      </c>
      <c r="AB878">
        <f>IF(datos_transformados[[#This Row],[Cancelacion_reserva]]="Verdadero",1,0)</f>
        <v>0</v>
      </c>
      <c r="AC878">
        <v>2</v>
      </c>
      <c r="AD878">
        <v>12</v>
      </c>
      <c r="AE878" t="s">
        <v>3123</v>
      </c>
      <c r="AF878" t="s">
        <v>88</v>
      </c>
      <c r="AG878" t="s">
        <v>53</v>
      </c>
      <c r="AH878" t="s">
        <v>54</v>
      </c>
      <c r="AI878">
        <v>12</v>
      </c>
      <c r="AJ878">
        <v>2</v>
      </c>
      <c r="AK878">
        <v>7</v>
      </c>
      <c r="AL878">
        <v>4</v>
      </c>
      <c r="AM878" t="s">
        <v>44</v>
      </c>
      <c r="AN878" t="s">
        <v>3123</v>
      </c>
      <c r="AO878" t="s">
        <v>88</v>
      </c>
      <c r="AP878">
        <v>1</v>
      </c>
      <c r="AQ878" t="s">
        <v>66</v>
      </c>
      <c r="AR878" t="s">
        <v>94</v>
      </c>
      <c r="AS878" s="1">
        <v>888.8</v>
      </c>
      <c r="AT878" s="2">
        <v>136.74</v>
      </c>
    </row>
    <row r="879" spans="1:46" x14ac:dyDescent="0.25">
      <c r="A879" t="s">
        <v>2717</v>
      </c>
      <c r="B879" t="s">
        <v>2718</v>
      </c>
      <c r="C879">
        <v>25</v>
      </c>
      <c r="D879" t="s">
        <v>3125</v>
      </c>
      <c r="E879" t="s">
        <v>97</v>
      </c>
      <c r="F879" t="s">
        <v>3112</v>
      </c>
      <c r="G879" t="s">
        <v>33</v>
      </c>
      <c r="H879" t="s">
        <v>91</v>
      </c>
      <c r="I879" t="s">
        <v>91</v>
      </c>
      <c r="J879" t="s">
        <v>2719</v>
      </c>
      <c r="K879" s="3">
        <v>45491</v>
      </c>
      <c r="L879" s="3">
        <v>45527</v>
      </c>
      <c r="M879">
        <v>140</v>
      </c>
      <c r="N879">
        <v>36</v>
      </c>
      <c r="O879">
        <v>4</v>
      </c>
      <c r="P879">
        <v>1</v>
      </c>
      <c r="Q879" t="s">
        <v>72</v>
      </c>
      <c r="R879" t="s">
        <v>72</v>
      </c>
      <c r="S879" s="2">
        <v>5464.6</v>
      </c>
      <c r="T879" t="s">
        <v>37</v>
      </c>
      <c r="U879" t="s">
        <v>3122</v>
      </c>
      <c r="V879" t="s">
        <v>81</v>
      </c>
      <c r="W879" t="s">
        <v>103</v>
      </c>
      <c r="X879" t="s">
        <v>52</v>
      </c>
      <c r="Y879" t="s">
        <v>39</v>
      </c>
      <c r="Z879" t="s">
        <v>39</v>
      </c>
      <c r="AA879" t="s">
        <v>39</v>
      </c>
      <c r="AB879">
        <f>IF(datos_transformados[[#This Row],[Cancelacion_reserva]]="Verdadero",1,0)</f>
        <v>0</v>
      </c>
      <c r="AC879">
        <v>6</v>
      </c>
      <c r="AD879">
        <v>3</v>
      </c>
      <c r="AE879" t="s">
        <v>3123</v>
      </c>
      <c r="AF879" t="s">
        <v>88</v>
      </c>
      <c r="AG879" t="s">
        <v>82</v>
      </c>
      <c r="AH879" t="s">
        <v>43</v>
      </c>
      <c r="AI879">
        <v>9</v>
      </c>
      <c r="AJ879">
        <v>7</v>
      </c>
      <c r="AK879">
        <v>12</v>
      </c>
      <c r="AL879">
        <v>8</v>
      </c>
      <c r="AM879" t="s">
        <v>44</v>
      </c>
      <c r="AN879" t="s">
        <v>3123</v>
      </c>
      <c r="AO879" t="s">
        <v>88</v>
      </c>
      <c r="AP879">
        <v>2</v>
      </c>
      <c r="AQ879" t="s">
        <v>45</v>
      </c>
      <c r="AR879" t="s">
        <v>67</v>
      </c>
      <c r="AS879" s="1">
        <v>5464.6</v>
      </c>
      <c r="AT879" s="2">
        <v>1366.15</v>
      </c>
    </row>
    <row r="880" spans="1:46" x14ac:dyDescent="0.25">
      <c r="A880" t="s">
        <v>2720</v>
      </c>
      <c r="B880" t="s">
        <v>2721</v>
      </c>
      <c r="C880">
        <v>40</v>
      </c>
      <c r="D880" t="s">
        <v>3119</v>
      </c>
      <c r="E880" t="s">
        <v>58</v>
      </c>
      <c r="F880" t="s">
        <v>59</v>
      </c>
      <c r="G880" t="s">
        <v>59</v>
      </c>
      <c r="H880" t="s">
        <v>34</v>
      </c>
      <c r="I880" t="s">
        <v>34</v>
      </c>
      <c r="J880" t="s">
        <v>2722</v>
      </c>
      <c r="K880" s="3">
        <v>45648</v>
      </c>
      <c r="L880" s="3">
        <v>45653</v>
      </c>
      <c r="M880">
        <v>265</v>
      </c>
      <c r="N880">
        <v>5</v>
      </c>
      <c r="O880">
        <v>8</v>
      </c>
      <c r="P880">
        <v>2</v>
      </c>
      <c r="Q880" t="s">
        <v>61</v>
      </c>
      <c r="R880" t="s">
        <v>61</v>
      </c>
      <c r="S880" s="2">
        <v>1294.4000000000001</v>
      </c>
      <c r="T880" t="s">
        <v>37</v>
      </c>
      <c r="U880" t="s">
        <v>119</v>
      </c>
      <c r="V880" t="s">
        <v>119</v>
      </c>
      <c r="W880" t="s">
        <v>74</v>
      </c>
      <c r="X880" t="s">
        <v>64</v>
      </c>
      <c r="Y880" t="s">
        <v>229</v>
      </c>
      <c r="Z880" t="s">
        <v>229</v>
      </c>
      <c r="AA880" t="s">
        <v>229</v>
      </c>
      <c r="AB880">
        <f>IF(datos_transformados[[#This Row],[Cancelacion_reserva]]="Verdadero",1,0)</f>
        <v>1</v>
      </c>
      <c r="AC880">
        <v>9</v>
      </c>
      <c r="AD880">
        <v>7</v>
      </c>
      <c r="AE880" t="s">
        <v>3116</v>
      </c>
      <c r="AF880" t="s">
        <v>41</v>
      </c>
      <c r="AG880" t="s">
        <v>82</v>
      </c>
      <c r="AH880" t="s">
        <v>104</v>
      </c>
      <c r="AI880">
        <v>12</v>
      </c>
      <c r="AJ880">
        <v>12</v>
      </c>
      <c r="AK880">
        <v>7</v>
      </c>
      <c r="AL880">
        <v>12</v>
      </c>
      <c r="AM880" t="s">
        <v>55</v>
      </c>
      <c r="AN880" t="s">
        <v>3116</v>
      </c>
      <c r="AO880" t="s">
        <v>41</v>
      </c>
      <c r="AP880">
        <v>2</v>
      </c>
      <c r="AQ880" t="s">
        <v>45</v>
      </c>
      <c r="AR880" t="s">
        <v>94</v>
      </c>
      <c r="AS880" s="1">
        <v>647.20000000000005</v>
      </c>
      <c r="AT880" s="2">
        <v>161.80000000000001</v>
      </c>
    </row>
    <row r="881" spans="1:46" x14ac:dyDescent="0.25">
      <c r="A881" t="s">
        <v>2723</v>
      </c>
      <c r="B881" t="s">
        <v>2724</v>
      </c>
      <c r="C881">
        <v>25</v>
      </c>
      <c r="D881" t="s">
        <v>3119</v>
      </c>
      <c r="E881" t="s">
        <v>58</v>
      </c>
      <c r="F881" t="s">
        <v>85</v>
      </c>
      <c r="G881" t="s">
        <v>85</v>
      </c>
      <c r="H881" t="s">
        <v>3113</v>
      </c>
      <c r="I881" t="s">
        <v>34</v>
      </c>
      <c r="J881" t="s">
        <v>2725</v>
      </c>
      <c r="K881" s="3">
        <v>45392</v>
      </c>
      <c r="L881" s="3">
        <v>45454</v>
      </c>
      <c r="M881">
        <v>189</v>
      </c>
      <c r="N881">
        <v>62</v>
      </c>
      <c r="O881">
        <v>7</v>
      </c>
      <c r="P881">
        <v>4</v>
      </c>
      <c r="Q881" t="s">
        <v>3114</v>
      </c>
      <c r="R881" t="s">
        <v>36</v>
      </c>
      <c r="S881" s="2">
        <v>1999.2</v>
      </c>
      <c r="T881" t="s">
        <v>80</v>
      </c>
      <c r="U881" t="s">
        <v>87</v>
      </c>
      <c r="V881" t="s">
        <v>87</v>
      </c>
      <c r="W881" t="s">
        <v>39</v>
      </c>
      <c r="X881" t="s">
        <v>64</v>
      </c>
      <c r="Y881" t="s">
        <v>39</v>
      </c>
      <c r="Z881" t="s">
        <v>39</v>
      </c>
      <c r="AA881" t="s">
        <v>39</v>
      </c>
      <c r="AB881">
        <f>IF(datos_transformados[[#This Row],[Cancelacion_reserva]]="Verdadero",1,0)</f>
        <v>1</v>
      </c>
      <c r="AC881">
        <v>1</v>
      </c>
      <c r="AD881">
        <v>6</v>
      </c>
      <c r="AE881" t="s">
        <v>3123</v>
      </c>
      <c r="AF881" t="s">
        <v>88</v>
      </c>
      <c r="AG881" t="s">
        <v>42</v>
      </c>
      <c r="AH881" t="s">
        <v>54</v>
      </c>
      <c r="AI881">
        <v>2</v>
      </c>
      <c r="AJ881">
        <v>4</v>
      </c>
      <c r="AK881">
        <v>11</v>
      </c>
      <c r="AL881">
        <v>6</v>
      </c>
      <c r="AM881" t="s">
        <v>44</v>
      </c>
      <c r="AN881" t="s">
        <v>3116</v>
      </c>
      <c r="AO881" t="s">
        <v>41</v>
      </c>
      <c r="AP881">
        <v>2</v>
      </c>
      <c r="AQ881" t="s">
        <v>45</v>
      </c>
      <c r="AR881" t="s">
        <v>67</v>
      </c>
      <c r="AS881" s="1">
        <v>499.8</v>
      </c>
      <c r="AT881" s="2">
        <v>285.60000000000002</v>
      </c>
    </row>
    <row r="882" spans="1:46" x14ac:dyDescent="0.25">
      <c r="A882" t="s">
        <v>2726</v>
      </c>
      <c r="B882" t="s">
        <v>2727</v>
      </c>
      <c r="C882">
        <v>47</v>
      </c>
      <c r="D882" t="s">
        <v>3119</v>
      </c>
      <c r="E882" t="s">
        <v>58</v>
      </c>
      <c r="F882" t="s">
        <v>3126</v>
      </c>
      <c r="G882" t="s">
        <v>110</v>
      </c>
      <c r="H882" t="s">
        <v>91</v>
      </c>
      <c r="I882" t="s">
        <v>91</v>
      </c>
      <c r="J882" t="s">
        <v>2728</v>
      </c>
      <c r="K882" s="3">
        <v>45328</v>
      </c>
      <c r="L882" s="3">
        <v>45630</v>
      </c>
      <c r="M882">
        <v>302</v>
      </c>
      <c r="N882">
        <v>302</v>
      </c>
      <c r="O882">
        <v>8</v>
      </c>
      <c r="P882">
        <v>1</v>
      </c>
      <c r="Q882" t="s">
        <v>3114</v>
      </c>
      <c r="R882" t="s">
        <v>36</v>
      </c>
      <c r="S882" s="2">
        <v>13079.4</v>
      </c>
      <c r="T882" t="s">
        <v>80</v>
      </c>
      <c r="U882" t="s">
        <v>62</v>
      </c>
      <c r="V882" t="s">
        <v>62</v>
      </c>
      <c r="W882" t="s">
        <v>39</v>
      </c>
      <c r="X882" t="s">
        <v>64</v>
      </c>
      <c r="Y882" t="s">
        <v>39</v>
      </c>
      <c r="Z882" t="s">
        <v>39</v>
      </c>
      <c r="AA882" t="s">
        <v>39</v>
      </c>
      <c r="AB882">
        <f>IF(datos_transformados[[#This Row],[Cancelacion_reserva]]="Verdadero",1,0)</f>
        <v>1</v>
      </c>
      <c r="AC882">
        <v>2</v>
      </c>
      <c r="AD882">
        <v>7</v>
      </c>
      <c r="AE882" t="s">
        <v>3123</v>
      </c>
      <c r="AF882" t="s">
        <v>88</v>
      </c>
      <c r="AG882" t="s">
        <v>53</v>
      </c>
      <c r="AH882" t="s">
        <v>54</v>
      </c>
      <c r="AI882">
        <v>8</v>
      </c>
      <c r="AJ882">
        <v>2</v>
      </c>
      <c r="AK882">
        <v>4</v>
      </c>
      <c r="AL882">
        <v>12</v>
      </c>
      <c r="AM882" t="s">
        <v>55</v>
      </c>
      <c r="AN882" t="s">
        <v>3116</v>
      </c>
      <c r="AO882" t="s">
        <v>41</v>
      </c>
      <c r="AP882">
        <v>1</v>
      </c>
      <c r="AQ882" t="s">
        <v>45</v>
      </c>
      <c r="AR882" t="s">
        <v>94</v>
      </c>
      <c r="AS882" s="1">
        <v>13079.4</v>
      </c>
      <c r="AT882" s="2">
        <v>1634.93</v>
      </c>
    </row>
    <row r="883" spans="1:46" x14ac:dyDescent="0.25">
      <c r="A883" t="s">
        <v>2729</v>
      </c>
      <c r="B883" t="s">
        <v>2730</v>
      </c>
      <c r="C883">
        <v>32</v>
      </c>
      <c r="D883" t="s">
        <v>3125</v>
      </c>
      <c r="E883" t="s">
        <v>97</v>
      </c>
      <c r="F883" t="s">
        <v>59</v>
      </c>
      <c r="G883" t="s">
        <v>59</v>
      </c>
      <c r="H883" t="s">
        <v>91</v>
      </c>
      <c r="I883" t="s">
        <v>91</v>
      </c>
      <c r="J883" t="s">
        <v>2731</v>
      </c>
      <c r="K883" s="3">
        <v>45338</v>
      </c>
      <c r="L883" s="3">
        <v>45587</v>
      </c>
      <c r="M883">
        <v>104</v>
      </c>
      <c r="N883">
        <v>249</v>
      </c>
      <c r="O883">
        <v>3</v>
      </c>
      <c r="P883">
        <v>4</v>
      </c>
      <c r="Q883" t="s">
        <v>72</v>
      </c>
      <c r="R883" t="s">
        <v>72</v>
      </c>
      <c r="S883" s="2">
        <v>2052.8000000000002</v>
      </c>
      <c r="T883" t="s">
        <v>73</v>
      </c>
      <c r="U883" t="s">
        <v>87</v>
      </c>
      <c r="V883" t="s">
        <v>87</v>
      </c>
      <c r="W883" t="s">
        <v>74</v>
      </c>
      <c r="X883" t="s">
        <v>52</v>
      </c>
      <c r="Y883" t="s">
        <v>39</v>
      </c>
      <c r="Z883" t="s">
        <v>39</v>
      </c>
      <c r="AA883" t="s">
        <v>39</v>
      </c>
      <c r="AB883">
        <f>IF(datos_transformados[[#This Row],[Cancelacion_reserva]]="Verdadero",1,0)</f>
        <v>1</v>
      </c>
      <c r="AC883">
        <v>6</v>
      </c>
      <c r="AD883">
        <v>2</v>
      </c>
      <c r="AE883" t="s">
        <v>3123</v>
      </c>
      <c r="AF883" t="s">
        <v>88</v>
      </c>
      <c r="AG883" t="s">
        <v>82</v>
      </c>
      <c r="AH883" t="s">
        <v>104</v>
      </c>
      <c r="AI883">
        <v>3</v>
      </c>
      <c r="AJ883">
        <v>2</v>
      </c>
      <c r="AK883">
        <v>5</v>
      </c>
      <c r="AL883">
        <v>10</v>
      </c>
      <c r="AM883" t="s">
        <v>55</v>
      </c>
      <c r="AN883" t="s">
        <v>3116</v>
      </c>
      <c r="AO883" t="s">
        <v>41</v>
      </c>
      <c r="AP883">
        <v>5</v>
      </c>
      <c r="AQ883" t="s">
        <v>165</v>
      </c>
      <c r="AR883" t="s">
        <v>46</v>
      </c>
      <c r="AS883" s="1">
        <v>513.20000000000005</v>
      </c>
      <c r="AT883" s="2">
        <v>684.27</v>
      </c>
    </row>
    <row r="884" spans="1:46" x14ac:dyDescent="0.25">
      <c r="A884" t="s">
        <v>2732</v>
      </c>
      <c r="B884" t="s">
        <v>2733</v>
      </c>
      <c r="C884">
        <v>28</v>
      </c>
      <c r="D884" t="s">
        <v>3111</v>
      </c>
      <c r="E884" t="s">
        <v>32</v>
      </c>
      <c r="F884" t="s">
        <v>59</v>
      </c>
      <c r="G884" t="s">
        <v>59</v>
      </c>
      <c r="H884" t="s">
        <v>34</v>
      </c>
      <c r="I884" t="s">
        <v>34</v>
      </c>
      <c r="J884" t="s">
        <v>2734</v>
      </c>
      <c r="K884" s="3">
        <v>45540</v>
      </c>
      <c r="L884" s="3">
        <v>45590</v>
      </c>
      <c r="M884">
        <v>310</v>
      </c>
      <c r="N884">
        <v>50</v>
      </c>
      <c r="O884">
        <v>1</v>
      </c>
      <c r="P884">
        <v>1</v>
      </c>
      <c r="Q884" t="s">
        <v>72</v>
      </c>
      <c r="R884" t="s">
        <v>72</v>
      </c>
      <c r="S884" s="2">
        <v>7997.3</v>
      </c>
      <c r="T884" t="s">
        <v>73</v>
      </c>
      <c r="U884" t="s">
        <v>3124</v>
      </c>
      <c r="V884" t="s">
        <v>93</v>
      </c>
      <c r="W884" t="s">
        <v>74</v>
      </c>
      <c r="X884" t="s">
        <v>40</v>
      </c>
      <c r="Y884" t="s">
        <v>39</v>
      </c>
      <c r="Z884" t="s">
        <v>39</v>
      </c>
      <c r="AA884" t="s">
        <v>39</v>
      </c>
      <c r="AB884">
        <f>IF(datos_transformados[[#This Row],[Cancelacion_reserva]]="Verdadero",1,0)</f>
        <v>1</v>
      </c>
      <c r="AC884">
        <v>6</v>
      </c>
      <c r="AD884">
        <v>0</v>
      </c>
      <c r="AE884" t="s">
        <v>3123</v>
      </c>
      <c r="AF884" t="s">
        <v>88</v>
      </c>
      <c r="AG884" t="s">
        <v>53</v>
      </c>
      <c r="AH884" t="s">
        <v>54</v>
      </c>
      <c r="AI884">
        <v>10</v>
      </c>
      <c r="AJ884">
        <v>9</v>
      </c>
      <c r="AK884">
        <v>4</v>
      </c>
      <c r="AL884">
        <v>10</v>
      </c>
      <c r="AM884" t="s">
        <v>44</v>
      </c>
      <c r="AN884" t="s">
        <v>3116</v>
      </c>
      <c r="AO884" t="s">
        <v>41</v>
      </c>
      <c r="AP884">
        <v>4</v>
      </c>
      <c r="AQ884" t="s">
        <v>66</v>
      </c>
      <c r="AR884" t="s">
        <v>67</v>
      </c>
      <c r="AS884" s="1">
        <v>7997.3</v>
      </c>
      <c r="AT884" s="2">
        <v>7997.3</v>
      </c>
    </row>
    <row r="885" spans="1:46" x14ac:dyDescent="0.25">
      <c r="A885" t="s">
        <v>2735</v>
      </c>
      <c r="B885" t="s">
        <v>2736</v>
      </c>
      <c r="C885">
        <v>27</v>
      </c>
      <c r="D885" t="s">
        <v>3119</v>
      </c>
      <c r="E885" t="s">
        <v>58</v>
      </c>
      <c r="F885" t="s">
        <v>59</v>
      </c>
      <c r="G885" t="s">
        <v>59</v>
      </c>
      <c r="H885" t="s">
        <v>34</v>
      </c>
      <c r="I885" t="s">
        <v>34</v>
      </c>
      <c r="J885" t="s">
        <v>2737</v>
      </c>
      <c r="K885" s="3">
        <v>45375</v>
      </c>
      <c r="L885" s="3">
        <v>45432</v>
      </c>
      <c r="M885">
        <v>192</v>
      </c>
      <c r="N885">
        <v>57</v>
      </c>
      <c r="O885">
        <v>10</v>
      </c>
      <c r="P885">
        <v>4</v>
      </c>
      <c r="Q885" t="s">
        <v>61</v>
      </c>
      <c r="R885" t="s">
        <v>61</v>
      </c>
      <c r="S885" s="2">
        <v>8734.2999999999993</v>
      </c>
      <c r="T885" t="s">
        <v>37</v>
      </c>
      <c r="U885" t="s">
        <v>3115</v>
      </c>
      <c r="V885" t="s">
        <v>38</v>
      </c>
      <c r="W885" t="s">
        <v>63</v>
      </c>
      <c r="X885" t="s">
        <v>64</v>
      </c>
      <c r="Y885" t="s">
        <v>3127</v>
      </c>
      <c r="Z885" t="s">
        <v>3127</v>
      </c>
      <c r="AA885" t="s">
        <v>130</v>
      </c>
      <c r="AB885">
        <f>IF(datos_transformados[[#This Row],[Cancelacion_reserva]]="Verdadero",1,0)</f>
        <v>0</v>
      </c>
      <c r="AC885">
        <v>8</v>
      </c>
      <c r="AD885">
        <v>9</v>
      </c>
      <c r="AE885" t="s">
        <v>3116</v>
      </c>
      <c r="AF885" t="s">
        <v>41</v>
      </c>
      <c r="AG885" t="s">
        <v>42</v>
      </c>
      <c r="AH885" t="s">
        <v>54</v>
      </c>
      <c r="AI885">
        <v>7</v>
      </c>
      <c r="AJ885">
        <v>3</v>
      </c>
      <c r="AK885">
        <v>1</v>
      </c>
      <c r="AL885">
        <v>5</v>
      </c>
      <c r="AM885" t="s">
        <v>44</v>
      </c>
      <c r="AN885" t="s">
        <v>3123</v>
      </c>
      <c r="AO885" t="s">
        <v>88</v>
      </c>
      <c r="AP885">
        <v>3</v>
      </c>
      <c r="AQ885" t="s">
        <v>66</v>
      </c>
      <c r="AR885" t="s">
        <v>67</v>
      </c>
      <c r="AS885" s="1">
        <v>2183.58</v>
      </c>
      <c r="AT885" s="2">
        <v>873.43</v>
      </c>
    </row>
    <row r="886" spans="1:46" x14ac:dyDescent="0.25">
      <c r="A886" t="s">
        <v>2738</v>
      </c>
      <c r="B886" t="s">
        <v>2739</v>
      </c>
      <c r="C886">
        <v>30</v>
      </c>
      <c r="D886" t="s">
        <v>3125</v>
      </c>
      <c r="E886" t="s">
        <v>97</v>
      </c>
      <c r="F886" t="s">
        <v>59</v>
      </c>
      <c r="G886" t="s">
        <v>59</v>
      </c>
      <c r="H886" t="s">
        <v>34</v>
      </c>
      <c r="I886" t="s">
        <v>34</v>
      </c>
      <c r="J886" t="s">
        <v>2740</v>
      </c>
      <c r="K886" s="3">
        <v>45373</v>
      </c>
      <c r="L886" s="3">
        <v>45485</v>
      </c>
      <c r="M886">
        <v>306</v>
      </c>
      <c r="N886">
        <v>112</v>
      </c>
      <c r="O886">
        <v>5</v>
      </c>
      <c r="P886">
        <v>4</v>
      </c>
      <c r="Q886" t="s">
        <v>72</v>
      </c>
      <c r="R886" t="s">
        <v>72</v>
      </c>
      <c r="S886" s="2">
        <v>10298.6</v>
      </c>
      <c r="T886" t="s">
        <v>73</v>
      </c>
      <c r="U886" t="s">
        <v>119</v>
      </c>
      <c r="V886" t="s">
        <v>119</v>
      </c>
      <c r="W886" t="s">
        <v>74</v>
      </c>
      <c r="X886" t="s">
        <v>64</v>
      </c>
      <c r="Y886" t="s">
        <v>39</v>
      </c>
      <c r="Z886" t="s">
        <v>39</v>
      </c>
      <c r="AA886" t="s">
        <v>39</v>
      </c>
      <c r="AB886">
        <f>IF(datos_transformados[[#This Row],[Cancelacion_reserva]]="Verdadero",1,0)</f>
        <v>1</v>
      </c>
      <c r="AC886">
        <v>5</v>
      </c>
      <c r="AD886">
        <v>4</v>
      </c>
      <c r="AE886" t="s">
        <v>3123</v>
      </c>
      <c r="AF886" t="s">
        <v>88</v>
      </c>
      <c r="AG886" t="s">
        <v>82</v>
      </c>
      <c r="AH886" t="s">
        <v>54</v>
      </c>
      <c r="AI886">
        <v>3</v>
      </c>
      <c r="AJ886">
        <v>3</v>
      </c>
      <c r="AK886">
        <v>10</v>
      </c>
      <c r="AL886">
        <v>7</v>
      </c>
      <c r="AM886" t="s">
        <v>44</v>
      </c>
      <c r="AN886" t="s">
        <v>3116</v>
      </c>
      <c r="AO886" t="s">
        <v>41</v>
      </c>
      <c r="AP886">
        <v>5</v>
      </c>
      <c r="AQ886" t="s">
        <v>99</v>
      </c>
      <c r="AR886" t="s">
        <v>46</v>
      </c>
      <c r="AS886" s="1">
        <v>2574.65</v>
      </c>
      <c r="AT886" s="2">
        <v>2059.7199999999998</v>
      </c>
    </row>
    <row r="887" spans="1:46" x14ac:dyDescent="0.25">
      <c r="A887" t="s">
        <v>2741</v>
      </c>
      <c r="B887" t="s">
        <v>2742</v>
      </c>
      <c r="C887">
        <v>63</v>
      </c>
      <c r="D887" t="s">
        <v>3119</v>
      </c>
      <c r="E887" t="s">
        <v>58</v>
      </c>
      <c r="F887" t="s">
        <v>3120</v>
      </c>
      <c r="G887" t="s">
        <v>70</v>
      </c>
      <c r="H887" t="s">
        <v>91</v>
      </c>
      <c r="I887" t="s">
        <v>91</v>
      </c>
      <c r="J887" t="s">
        <v>2743</v>
      </c>
      <c r="K887" s="3">
        <v>45494</v>
      </c>
      <c r="L887" s="3">
        <v>45577</v>
      </c>
      <c r="M887">
        <v>192</v>
      </c>
      <c r="N887">
        <v>83</v>
      </c>
      <c r="O887">
        <v>3</v>
      </c>
      <c r="P887">
        <v>4</v>
      </c>
      <c r="Q887" t="s">
        <v>61</v>
      </c>
      <c r="R887" t="s">
        <v>61</v>
      </c>
      <c r="S887" s="2">
        <v>4737.8999999999996</v>
      </c>
      <c r="T887" t="s">
        <v>80</v>
      </c>
      <c r="U887" t="s">
        <v>3124</v>
      </c>
      <c r="V887" t="s">
        <v>93</v>
      </c>
      <c r="W887" t="s">
        <v>74</v>
      </c>
      <c r="X887" t="s">
        <v>52</v>
      </c>
      <c r="Y887" t="s">
        <v>229</v>
      </c>
      <c r="Z887" t="s">
        <v>229</v>
      </c>
      <c r="AA887" t="s">
        <v>229</v>
      </c>
      <c r="AB887">
        <f>IF(datos_transformados[[#This Row],[Cancelacion_reserva]]="Verdadero",1,0)</f>
        <v>0</v>
      </c>
      <c r="AC887">
        <v>5</v>
      </c>
      <c r="AD887">
        <v>2</v>
      </c>
      <c r="AE887" t="s">
        <v>3123</v>
      </c>
      <c r="AF887" t="s">
        <v>88</v>
      </c>
      <c r="AG887" t="s">
        <v>42</v>
      </c>
      <c r="AH887" t="s">
        <v>104</v>
      </c>
      <c r="AI887">
        <v>2</v>
      </c>
      <c r="AJ887">
        <v>7</v>
      </c>
      <c r="AK887">
        <v>2</v>
      </c>
      <c r="AL887">
        <v>10</v>
      </c>
      <c r="AM887" t="s">
        <v>44</v>
      </c>
      <c r="AN887" t="s">
        <v>3123</v>
      </c>
      <c r="AO887" t="s">
        <v>88</v>
      </c>
      <c r="AP887">
        <v>3</v>
      </c>
      <c r="AQ887" t="s">
        <v>115</v>
      </c>
      <c r="AR887" t="s">
        <v>146</v>
      </c>
      <c r="AS887" s="1">
        <v>1184.48</v>
      </c>
      <c r="AT887" s="2">
        <v>1579.3</v>
      </c>
    </row>
    <row r="888" spans="1:46" x14ac:dyDescent="0.25">
      <c r="A888" t="s">
        <v>2744</v>
      </c>
      <c r="B888" t="s">
        <v>2745</v>
      </c>
      <c r="C888">
        <v>63</v>
      </c>
      <c r="D888" t="s">
        <v>3111</v>
      </c>
      <c r="E888" t="s">
        <v>32</v>
      </c>
      <c r="F888" t="s">
        <v>59</v>
      </c>
      <c r="G888" t="s">
        <v>59</v>
      </c>
      <c r="H888" t="s">
        <v>34</v>
      </c>
      <c r="I888" t="s">
        <v>34</v>
      </c>
      <c r="J888" t="s">
        <v>2746</v>
      </c>
      <c r="K888" s="3">
        <v>45304</v>
      </c>
      <c r="L888" s="3">
        <v>45429</v>
      </c>
      <c r="M888">
        <v>245</v>
      </c>
      <c r="N888">
        <v>125</v>
      </c>
      <c r="O888">
        <v>5</v>
      </c>
      <c r="P888">
        <v>4</v>
      </c>
      <c r="Q888" t="s">
        <v>72</v>
      </c>
      <c r="R888" t="s">
        <v>72</v>
      </c>
      <c r="S888" s="2">
        <v>7884.2</v>
      </c>
      <c r="T888" t="s">
        <v>37</v>
      </c>
      <c r="U888" t="s">
        <v>62</v>
      </c>
      <c r="V888" t="s">
        <v>62</v>
      </c>
      <c r="W888" t="s">
        <v>63</v>
      </c>
      <c r="X888" t="s">
        <v>40</v>
      </c>
      <c r="Y888" t="s">
        <v>39</v>
      </c>
      <c r="Z888" t="s">
        <v>39</v>
      </c>
      <c r="AA888" t="s">
        <v>39</v>
      </c>
      <c r="AB888">
        <f>IF(datos_transformados[[#This Row],[Cancelacion_reserva]]="Verdadero",1,0)</f>
        <v>1</v>
      </c>
      <c r="AC888">
        <v>3</v>
      </c>
      <c r="AD888">
        <v>4</v>
      </c>
      <c r="AE888" t="s">
        <v>3116</v>
      </c>
      <c r="AF888" t="s">
        <v>41</v>
      </c>
      <c r="AG888" t="s">
        <v>82</v>
      </c>
      <c r="AH888" t="s">
        <v>54</v>
      </c>
      <c r="AI888">
        <v>3</v>
      </c>
      <c r="AJ888">
        <v>1</v>
      </c>
      <c r="AK888">
        <v>8</v>
      </c>
      <c r="AL888">
        <v>5</v>
      </c>
      <c r="AM888" t="s">
        <v>55</v>
      </c>
      <c r="AN888" t="s">
        <v>3116</v>
      </c>
      <c r="AO888" t="s">
        <v>41</v>
      </c>
      <c r="AP888">
        <v>5</v>
      </c>
      <c r="AQ888" t="s">
        <v>39</v>
      </c>
      <c r="AR888" t="s">
        <v>146</v>
      </c>
      <c r="AS888" s="1">
        <v>1971.05</v>
      </c>
      <c r="AT888" s="2">
        <v>1576.84</v>
      </c>
    </row>
    <row r="889" spans="1:46" x14ac:dyDescent="0.25">
      <c r="A889" t="s">
        <v>2747</v>
      </c>
      <c r="B889" t="s">
        <v>2748</v>
      </c>
      <c r="C889">
        <v>41</v>
      </c>
      <c r="D889" t="s">
        <v>3119</v>
      </c>
      <c r="E889" t="s">
        <v>58</v>
      </c>
      <c r="F889" t="s">
        <v>59</v>
      </c>
      <c r="G889" t="s">
        <v>59</v>
      </c>
      <c r="H889" t="s">
        <v>91</v>
      </c>
      <c r="I889" t="s">
        <v>91</v>
      </c>
      <c r="J889" t="s">
        <v>2749</v>
      </c>
      <c r="K889" s="3">
        <v>45330</v>
      </c>
      <c r="L889" s="3">
        <v>45640</v>
      </c>
      <c r="M889">
        <v>90</v>
      </c>
      <c r="N889">
        <v>310</v>
      </c>
      <c r="O889">
        <v>1</v>
      </c>
      <c r="P889">
        <v>2</v>
      </c>
      <c r="Q889" t="s">
        <v>72</v>
      </c>
      <c r="R889" t="s">
        <v>72</v>
      </c>
      <c r="S889" s="2">
        <v>17282.5</v>
      </c>
      <c r="T889" t="s">
        <v>80</v>
      </c>
      <c r="U889" t="s">
        <v>119</v>
      </c>
      <c r="V889" t="s">
        <v>119</v>
      </c>
      <c r="W889" t="s">
        <v>103</v>
      </c>
      <c r="X889" t="s">
        <v>40</v>
      </c>
      <c r="Y889" t="s">
        <v>39</v>
      </c>
      <c r="Z889" t="s">
        <v>39</v>
      </c>
      <c r="AA889" t="s">
        <v>39</v>
      </c>
      <c r="AB889">
        <f>IF(datos_transformados[[#This Row],[Cancelacion_reserva]]="Verdadero",1,0)</f>
        <v>0</v>
      </c>
      <c r="AC889">
        <v>5</v>
      </c>
      <c r="AD889">
        <v>0</v>
      </c>
      <c r="AE889" t="s">
        <v>3116</v>
      </c>
      <c r="AF889" t="s">
        <v>41</v>
      </c>
      <c r="AG889" t="s">
        <v>82</v>
      </c>
      <c r="AH889" t="s">
        <v>43</v>
      </c>
      <c r="AI889">
        <v>3</v>
      </c>
      <c r="AJ889">
        <v>2</v>
      </c>
      <c r="AK889">
        <v>7</v>
      </c>
      <c r="AL889">
        <v>12</v>
      </c>
      <c r="AM889" t="s">
        <v>44</v>
      </c>
      <c r="AN889" t="s">
        <v>3123</v>
      </c>
      <c r="AO889" t="s">
        <v>88</v>
      </c>
      <c r="AP889">
        <v>3</v>
      </c>
      <c r="AQ889" t="s">
        <v>66</v>
      </c>
      <c r="AR889" t="s">
        <v>94</v>
      </c>
      <c r="AS889" s="1">
        <v>8641.25</v>
      </c>
      <c r="AT889" s="2">
        <v>17282.5</v>
      </c>
    </row>
    <row r="890" spans="1:46" x14ac:dyDescent="0.25">
      <c r="A890" t="s">
        <v>2750</v>
      </c>
      <c r="B890" t="s">
        <v>2751</v>
      </c>
      <c r="C890">
        <v>42</v>
      </c>
      <c r="D890" t="s">
        <v>3111</v>
      </c>
      <c r="E890" t="s">
        <v>32</v>
      </c>
      <c r="F890" t="s">
        <v>3112</v>
      </c>
      <c r="G890" t="s">
        <v>33</v>
      </c>
      <c r="H890" t="s">
        <v>91</v>
      </c>
      <c r="I890" t="s">
        <v>91</v>
      </c>
      <c r="J890" t="s">
        <v>2752</v>
      </c>
      <c r="K890" s="3">
        <v>45338</v>
      </c>
      <c r="L890" s="3">
        <v>45398</v>
      </c>
      <c r="M890">
        <v>119</v>
      </c>
      <c r="N890">
        <v>60</v>
      </c>
      <c r="O890">
        <v>1</v>
      </c>
      <c r="P890">
        <v>1</v>
      </c>
      <c r="Q890" t="s">
        <v>72</v>
      </c>
      <c r="R890" t="s">
        <v>72</v>
      </c>
      <c r="S890" s="2">
        <v>16423.7</v>
      </c>
      <c r="T890" t="s">
        <v>73</v>
      </c>
      <c r="U890" t="s">
        <v>119</v>
      </c>
      <c r="V890" t="s">
        <v>119</v>
      </c>
      <c r="W890" t="s">
        <v>63</v>
      </c>
      <c r="X890" t="s">
        <v>40</v>
      </c>
      <c r="Y890" t="s">
        <v>39</v>
      </c>
      <c r="Z890" t="s">
        <v>39</v>
      </c>
      <c r="AA890" t="s">
        <v>39</v>
      </c>
      <c r="AB890">
        <f>IF(datos_transformados[[#This Row],[Cancelacion_reserva]]="Verdadero",1,0)</f>
        <v>1</v>
      </c>
      <c r="AC890">
        <v>2</v>
      </c>
      <c r="AD890">
        <v>0</v>
      </c>
      <c r="AE890" t="s">
        <v>3123</v>
      </c>
      <c r="AF890" t="s">
        <v>88</v>
      </c>
      <c r="AG890" t="s">
        <v>42</v>
      </c>
      <c r="AH890" t="s">
        <v>54</v>
      </c>
      <c r="AI890">
        <v>10</v>
      </c>
      <c r="AJ890">
        <v>2</v>
      </c>
      <c r="AK890">
        <v>10</v>
      </c>
      <c r="AL890">
        <v>4</v>
      </c>
      <c r="AM890" t="s">
        <v>55</v>
      </c>
      <c r="AN890" t="s">
        <v>3116</v>
      </c>
      <c r="AO890" t="s">
        <v>41</v>
      </c>
      <c r="AP890">
        <v>1</v>
      </c>
      <c r="AQ890" t="s">
        <v>45</v>
      </c>
      <c r="AR890" t="s">
        <v>94</v>
      </c>
      <c r="AS890" s="1">
        <v>16423.7</v>
      </c>
      <c r="AT890" s="2">
        <v>16423.7</v>
      </c>
    </row>
    <row r="891" spans="1:46" x14ac:dyDescent="0.25">
      <c r="A891" t="s">
        <v>2753</v>
      </c>
      <c r="B891" t="s">
        <v>2754</v>
      </c>
      <c r="C891">
        <v>46</v>
      </c>
      <c r="D891" t="s">
        <v>3125</v>
      </c>
      <c r="E891" t="s">
        <v>97</v>
      </c>
      <c r="F891" t="s">
        <v>59</v>
      </c>
      <c r="G891" t="s">
        <v>59</v>
      </c>
      <c r="H891" t="s">
        <v>3113</v>
      </c>
      <c r="I891" t="s">
        <v>34</v>
      </c>
      <c r="J891" t="s">
        <v>2755</v>
      </c>
      <c r="K891" s="3">
        <v>45519</v>
      </c>
      <c r="L891" s="3">
        <v>45542</v>
      </c>
      <c r="M891">
        <v>257</v>
      </c>
      <c r="N891">
        <v>23</v>
      </c>
      <c r="O891">
        <v>2</v>
      </c>
      <c r="P891">
        <v>1</v>
      </c>
      <c r="Q891" t="s">
        <v>61</v>
      </c>
      <c r="R891" t="s">
        <v>61</v>
      </c>
      <c r="S891" s="2">
        <v>10847.8</v>
      </c>
      <c r="T891" t="s">
        <v>37</v>
      </c>
      <c r="U891" t="s">
        <v>3118</v>
      </c>
      <c r="V891" t="s">
        <v>51</v>
      </c>
      <c r="W891" t="s">
        <v>74</v>
      </c>
      <c r="X891" t="s">
        <v>64</v>
      </c>
      <c r="Y891" t="s">
        <v>65</v>
      </c>
      <c r="Z891" t="s">
        <v>65</v>
      </c>
      <c r="AA891" t="s">
        <v>65</v>
      </c>
      <c r="AB891">
        <f>IF(datos_transformados[[#This Row],[Cancelacion_reserva]]="Verdadero",1,0)</f>
        <v>1</v>
      </c>
      <c r="AC891">
        <v>3</v>
      </c>
      <c r="AD891">
        <v>1</v>
      </c>
      <c r="AE891" t="s">
        <v>3123</v>
      </c>
      <c r="AF891" t="s">
        <v>88</v>
      </c>
      <c r="AG891" t="s">
        <v>53</v>
      </c>
      <c r="AH891" t="s">
        <v>54</v>
      </c>
      <c r="AI891">
        <v>9</v>
      </c>
      <c r="AJ891">
        <v>8</v>
      </c>
      <c r="AK891">
        <v>4</v>
      </c>
      <c r="AL891">
        <v>9</v>
      </c>
      <c r="AM891" t="s">
        <v>44</v>
      </c>
      <c r="AN891" t="s">
        <v>3116</v>
      </c>
      <c r="AO891" t="s">
        <v>41</v>
      </c>
      <c r="AP891">
        <v>4</v>
      </c>
      <c r="AQ891" t="s">
        <v>39</v>
      </c>
      <c r="AR891" t="s">
        <v>94</v>
      </c>
      <c r="AS891" s="1">
        <v>10847.8</v>
      </c>
      <c r="AT891" s="2">
        <v>5423.9</v>
      </c>
    </row>
    <row r="892" spans="1:46" x14ac:dyDescent="0.25">
      <c r="A892" t="s">
        <v>2756</v>
      </c>
      <c r="B892" t="s">
        <v>2757</v>
      </c>
      <c r="C892">
        <v>20</v>
      </c>
      <c r="D892" t="s">
        <v>3125</v>
      </c>
      <c r="E892" t="s">
        <v>97</v>
      </c>
      <c r="F892" t="s">
        <v>85</v>
      </c>
      <c r="G892" t="s">
        <v>85</v>
      </c>
      <c r="H892" t="s">
        <v>3113</v>
      </c>
      <c r="I892" t="s">
        <v>34</v>
      </c>
      <c r="J892" t="s">
        <v>2758</v>
      </c>
      <c r="K892" s="3">
        <v>45508</v>
      </c>
      <c r="L892" s="3">
        <v>45544</v>
      </c>
      <c r="M892">
        <v>253</v>
      </c>
      <c r="N892">
        <v>36</v>
      </c>
      <c r="O892">
        <v>4</v>
      </c>
      <c r="P892">
        <v>2</v>
      </c>
      <c r="Q892" t="s">
        <v>72</v>
      </c>
      <c r="R892" t="s">
        <v>72</v>
      </c>
      <c r="S892" s="2">
        <v>14917.7</v>
      </c>
      <c r="T892" t="s">
        <v>37</v>
      </c>
      <c r="U892" t="s">
        <v>62</v>
      </c>
      <c r="V892" t="s">
        <v>62</v>
      </c>
      <c r="W892" t="s">
        <v>103</v>
      </c>
      <c r="X892" t="s">
        <v>40</v>
      </c>
      <c r="Y892" t="s">
        <v>39</v>
      </c>
      <c r="Z892" t="s">
        <v>39</v>
      </c>
      <c r="AA892" t="s">
        <v>39</v>
      </c>
      <c r="AB892">
        <f>IF(datos_transformados[[#This Row],[Cancelacion_reserva]]="Verdadero",1,0)</f>
        <v>0</v>
      </c>
      <c r="AC892">
        <v>4</v>
      </c>
      <c r="AD892">
        <v>3</v>
      </c>
      <c r="AE892" t="s">
        <v>3116</v>
      </c>
      <c r="AF892" t="s">
        <v>41</v>
      </c>
      <c r="AG892" t="s">
        <v>82</v>
      </c>
      <c r="AH892" t="s">
        <v>43</v>
      </c>
      <c r="AI892">
        <v>6</v>
      </c>
      <c r="AJ892">
        <v>8</v>
      </c>
      <c r="AK892">
        <v>6</v>
      </c>
      <c r="AL892">
        <v>9</v>
      </c>
      <c r="AM892" t="s">
        <v>55</v>
      </c>
      <c r="AN892" t="s">
        <v>3123</v>
      </c>
      <c r="AO892" t="s">
        <v>88</v>
      </c>
      <c r="AP892">
        <v>4</v>
      </c>
      <c r="AQ892" t="s">
        <v>115</v>
      </c>
      <c r="AR892" t="s">
        <v>67</v>
      </c>
      <c r="AS892" s="1">
        <v>7458.85</v>
      </c>
      <c r="AT892" s="2">
        <v>3729.43</v>
      </c>
    </row>
    <row r="893" spans="1:46" x14ac:dyDescent="0.25">
      <c r="A893" t="s">
        <v>2759</v>
      </c>
      <c r="B893" t="s">
        <v>2760</v>
      </c>
      <c r="C893">
        <v>58</v>
      </c>
      <c r="D893" t="s">
        <v>3111</v>
      </c>
      <c r="E893" t="s">
        <v>32</v>
      </c>
      <c r="F893" t="s">
        <v>3120</v>
      </c>
      <c r="G893" t="s">
        <v>70</v>
      </c>
      <c r="H893" t="s">
        <v>34</v>
      </c>
      <c r="I893" t="s">
        <v>34</v>
      </c>
      <c r="J893" t="s">
        <v>2761</v>
      </c>
      <c r="K893" s="3">
        <v>45506</v>
      </c>
      <c r="L893" s="3">
        <v>45637</v>
      </c>
      <c r="M893">
        <v>6</v>
      </c>
      <c r="N893">
        <v>131</v>
      </c>
      <c r="O893">
        <v>13</v>
      </c>
      <c r="P893">
        <v>4</v>
      </c>
      <c r="Q893" t="s">
        <v>3114</v>
      </c>
      <c r="R893" t="s">
        <v>36</v>
      </c>
      <c r="S893" s="2">
        <v>2254.6</v>
      </c>
      <c r="T893" t="s">
        <v>80</v>
      </c>
      <c r="U893" t="s">
        <v>119</v>
      </c>
      <c r="V893" t="s">
        <v>119</v>
      </c>
      <c r="W893" t="s">
        <v>39</v>
      </c>
      <c r="X893" t="s">
        <v>40</v>
      </c>
      <c r="Y893" t="s">
        <v>39</v>
      </c>
      <c r="Z893" t="s">
        <v>39</v>
      </c>
      <c r="AA893" t="s">
        <v>39</v>
      </c>
      <c r="AB893">
        <f>IF(datos_transformados[[#This Row],[Cancelacion_reserva]]="Verdadero",1,0)</f>
        <v>1</v>
      </c>
      <c r="AC893">
        <v>4</v>
      </c>
      <c r="AD893">
        <v>12</v>
      </c>
      <c r="AE893" t="s">
        <v>3116</v>
      </c>
      <c r="AF893" t="s">
        <v>41</v>
      </c>
      <c r="AG893" t="s">
        <v>53</v>
      </c>
      <c r="AH893" t="s">
        <v>54</v>
      </c>
      <c r="AI893">
        <v>1</v>
      </c>
      <c r="AJ893">
        <v>8</v>
      </c>
      <c r="AK893">
        <v>8</v>
      </c>
      <c r="AL893">
        <v>12</v>
      </c>
      <c r="AM893" t="s">
        <v>55</v>
      </c>
      <c r="AN893" t="s">
        <v>3116</v>
      </c>
      <c r="AO893" t="s">
        <v>41</v>
      </c>
      <c r="AP893">
        <v>1</v>
      </c>
      <c r="AQ893" t="s">
        <v>66</v>
      </c>
      <c r="AR893" t="s">
        <v>146</v>
      </c>
      <c r="AS893" s="1">
        <v>563.65</v>
      </c>
      <c r="AT893" s="2">
        <v>173.43</v>
      </c>
    </row>
    <row r="894" spans="1:46" x14ac:dyDescent="0.25">
      <c r="A894" t="s">
        <v>2762</v>
      </c>
      <c r="B894" t="s">
        <v>2763</v>
      </c>
      <c r="C894">
        <v>41</v>
      </c>
      <c r="D894" t="s">
        <v>3125</v>
      </c>
      <c r="E894" t="s">
        <v>97</v>
      </c>
      <c r="F894" t="s">
        <v>3121</v>
      </c>
      <c r="G894" t="s">
        <v>78</v>
      </c>
      <c r="H894" t="s">
        <v>3113</v>
      </c>
      <c r="I894" t="s">
        <v>34</v>
      </c>
      <c r="J894" t="s">
        <v>2764</v>
      </c>
      <c r="K894" s="3">
        <v>45438</v>
      </c>
      <c r="L894" s="3">
        <v>45529</v>
      </c>
      <c r="M894">
        <v>265</v>
      </c>
      <c r="N894">
        <v>91</v>
      </c>
      <c r="O894">
        <v>11</v>
      </c>
      <c r="P894">
        <v>1</v>
      </c>
      <c r="Q894" t="s">
        <v>3114</v>
      </c>
      <c r="R894" t="s">
        <v>36</v>
      </c>
      <c r="S894" s="2">
        <v>16486.900000000001</v>
      </c>
      <c r="T894" t="s">
        <v>37</v>
      </c>
      <c r="U894" t="s">
        <v>3124</v>
      </c>
      <c r="V894" t="s">
        <v>93</v>
      </c>
      <c r="W894" t="s">
        <v>39</v>
      </c>
      <c r="X894" t="s">
        <v>40</v>
      </c>
      <c r="Y894" t="s">
        <v>39</v>
      </c>
      <c r="Z894" t="s">
        <v>39</v>
      </c>
      <c r="AA894" t="s">
        <v>39</v>
      </c>
      <c r="AB894">
        <f>IF(datos_transformados[[#This Row],[Cancelacion_reserva]]="Verdadero",1,0)</f>
        <v>0</v>
      </c>
      <c r="AC894">
        <v>3</v>
      </c>
      <c r="AD894">
        <v>10</v>
      </c>
      <c r="AE894" t="s">
        <v>3116</v>
      </c>
      <c r="AF894" t="s">
        <v>41</v>
      </c>
      <c r="AG894" t="s">
        <v>82</v>
      </c>
      <c r="AH894" t="s">
        <v>104</v>
      </c>
      <c r="AI894">
        <v>10</v>
      </c>
      <c r="AJ894">
        <v>5</v>
      </c>
      <c r="AK894">
        <v>7</v>
      </c>
      <c r="AL894">
        <v>8</v>
      </c>
      <c r="AM894" t="s">
        <v>44</v>
      </c>
      <c r="AN894" t="s">
        <v>3123</v>
      </c>
      <c r="AO894" t="s">
        <v>88</v>
      </c>
      <c r="AP894">
        <v>5</v>
      </c>
      <c r="AQ894" t="s">
        <v>115</v>
      </c>
      <c r="AR894" t="s">
        <v>94</v>
      </c>
      <c r="AS894" s="1">
        <v>16486.900000000001</v>
      </c>
      <c r="AT894" s="2">
        <v>1498.81</v>
      </c>
    </row>
    <row r="895" spans="1:46" x14ac:dyDescent="0.25">
      <c r="A895" t="s">
        <v>2765</v>
      </c>
      <c r="B895" t="s">
        <v>2766</v>
      </c>
      <c r="C895">
        <v>48</v>
      </c>
      <c r="D895" t="s">
        <v>3111</v>
      </c>
      <c r="E895" t="s">
        <v>32</v>
      </c>
      <c r="F895" t="s">
        <v>3112</v>
      </c>
      <c r="G895" t="s">
        <v>33</v>
      </c>
      <c r="H895" t="s">
        <v>34</v>
      </c>
      <c r="I895" t="s">
        <v>34</v>
      </c>
      <c r="J895" t="s">
        <v>2767</v>
      </c>
      <c r="K895" s="3">
        <v>45405</v>
      </c>
      <c r="L895" s="3">
        <v>45479</v>
      </c>
      <c r="M895">
        <v>277</v>
      </c>
      <c r="N895">
        <v>74</v>
      </c>
      <c r="O895">
        <v>14</v>
      </c>
      <c r="P895">
        <v>4</v>
      </c>
      <c r="Q895" t="s">
        <v>61</v>
      </c>
      <c r="R895" t="s">
        <v>61</v>
      </c>
      <c r="S895" s="2">
        <v>4538.6000000000004</v>
      </c>
      <c r="T895" t="s">
        <v>80</v>
      </c>
      <c r="U895" t="s">
        <v>3115</v>
      </c>
      <c r="V895" t="s">
        <v>38</v>
      </c>
      <c r="W895" t="s">
        <v>103</v>
      </c>
      <c r="X895" t="s">
        <v>64</v>
      </c>
      <c r="Y895" t="s">
        <v>3127</v>
      </c>
      <c r="Z895" t="s">
        <v>3127</v>
      </c>
      <c r="AA895" t="s">
        <v>130</v>
      </c>
      <c r="AB895">
        <f>IF(datos_transformados[[#This Row],[Cancelacion_reserva]]="Verdadero",1,0)</f>
        <v>0</v>
      </c>
      <c r="AC895">
        <v>3</v>
      </c>
      <c r="AD895">
        <v>13</v>
      </c>
      <c r="AE895" t="s">
        <v>3116</v>
      </c>
      <c r="AF895" t="s">
        <v>41</v>
      </c>
      <c r="AG895" t="s">
        <v>82</v>
      </c>
      <c r="AH895" t="s">
        <v>43</v>
      </c>
      <c r="AI895">
        <v>2</v>
      </c>
      <c r="AJ895">
        <v>4</v>
      </c>
      <c r="AK895">
        <v>12</v>
      </c>
      <c r="AL895">
        <v>7</v>
      </c>
      <c r="AM895" t="s">
        <v>44</v>
      </c>
      <c r="AN895" t="s">
        <v>3123</v>
      </c>
      <c r="AO895" t="s">
        <v>88</v>
      </c>
      <c r="AP895">
        <v>4</v>
      </c>
      <c r="AQ895" t="s">
        <v>115</v>
      </c>
      <c r="AR895" t="s">
        <v>94</v>
      </c>
      <c r="AS895" s="1">
        <v>1134.6500000000001</v>
      </c>
      <c r="AT895" s="2">
        <v>324.19</v>
      </c>
    </row>
    <row r="896" spans="1:46" x14ac:dyDescent="0.25">
      <c r="A896" t="s">
        <v>2768</v>
      </c>
      <c r="B896" t="s">
        <v>2769</v>
      </c>
      <c r="C896">
        <v>34</v>
      </c>
      <c r="D896" t="s">
        <v>3111</v>
      </c>
      <c r="E896" t="s">
        <v>32</v>
      </c>
      <c r="F896" t="s">
        <v>3120</v>
      </c>
      <c r="G896" t="s">
        <v>70</v>
      </c>
      <c r="H896" t="s">
        <v>34</v>
      </c>
      <c r="I896" t="s">
        <v>34</v>
      </c>
      <c r="J896" t="s">
        <v>2770</v>
      </c>
      <c r="K896" s="3">
        <v>45499</v>
      </c>
      <c r="L896" s="3">
        <v>45624</v>
      </c>
      <c r="M896">
        <v>265</v>
      </c>
      <c r="N896">
        <v>125</v>
      </c>
      <c r="O896">
        <v>9</v>
      </c>
      <c r="P896">
        <v>4</v>
      </c>
      <c r="Q896" t="s">
        <v>3114</v>
      </c>
      <c r="R896" t="s">
        <v>36</v>
      </c>
      <c r="S896" s="2">
        <v>7331.6</v>
      </c>
      <c r="T896" t="s">
        <v>73</v>
      </c>
      <c r="U896" t="s">
        <v>3124</v>
      </c>
      <c r="V896" t="s">
        <v>93</v>
      </c>
      <c r="W896" t="s">
        <v>39</v>
      </c>
      <c r="X896" t="s">
        <v>40</v>
      </c>
      <c r="Y896" t="s">
        <v>39</v>
      </c>
      <c r="Z896" t="s">
        <v>39</v>
      </c>
      <c r="AA896" t="s">
        <v>39</v>
      </c>
      <c r="AB896">
        <f>IF(datos_transformados[[#This Row],[Cancelacion_reserva]]="Verdadero",1,0)</f>
        <v>1</v>
      </c>
      <c r="AC896">
        <v>9</v>
      </c>
      <c r="AD896">
        <v>8</v>
      </c>
      <c r="AE896" t="s">
        <v>3123</v>
      </c>
      <c r="AF896" t="s">
        <v>88</v>
      </c>
      <c r="AG896" t="s">
        <v>82</v>
      </c>
      <c r="AH896" t="s">
        <v>104</v>
      </c>
      <c r="AI896">
        <v>8</v>
      </c>
      <c r="AJ896">
        <v>7</v>
      </c>
      <c r="AK896">
        <v>5</v>
      </c>
      <c r="AL896">
        <v>11</v>
      </c>
      <c r="AM896" t="s">
        <v>55</v>
      </c>
      <c r="AN896" t="s">
        <v>3116</v>
      </c>
      <c r="AO896" t="s">
        <v>41</v>
      </c>
      <c r="AP896">
        <v>3</v>
      </c>
      <c r="AQ896" t="s">
        <v>115</v>
      </c>
      <c r="AR896" t="s">
        <v>46</v>
      </c>
      <c r="AS896" s="1">
        <v>1832.9</v>
      </c>
      <c r="AT896" s="2">
        <v>814.62</v>
      </c>
    </row>
    <row r="897" spans="1:46" x14ac:dyDescent="0.25">
      <c r="A897" t="s">
        <v>2771</v>
      </c>
      <c r="B897" t="s">
        <v>2772</v>
      </c>
      <c r="C897">
        <v>59</v>
      </c>
      <c r="D897" t="s">
        <v>3125</v>
      </c>
      <c r="E897" t="s">
        <v>97</v>
      </c>
      <c r="F897" t="s">
        <v>59</v>
      </c>
      <c r="G897" t="s">
        <v>59</v>
      </c>
      <c r="H897" t="s">
        <v>3113</v>
      </c>
      <c r="I897" t="s">
        <v>34</v>
      </c>
      <c r="J897" t="s">
        <v>2773</v>
      </c>
      <c r="K897" s="3">
        <v>45525</v>
      </c>
      <c r="L897" s="3">
        <v>45603</v>
      </c>
      <c r="M897">
        <v>149</v>
      </c>
      <c r="N897">
        <v>78</v>
      </c>
      <c r="O897">
        <v>13</v>
      </c>
      <c r="P897">
        <v>1</v>
      </c>
      <c r="Q897" t="s">
        <v>3114</v>
      </c>
      <c r="R897" t="s">
        <v>36</v>
      </c>
      <c r="S897" s="2">
        <v>19298.900000000001</v>
      </c>
      <c r="T897" t="s">
        <v>73</v>
      </c>
      <c r="U897" t="s">
        <v>3124</v>
      </c>
      <c r="V897" t="s">
        <v>93</v>
      </c>
      <c r="W897" t="s">
        <v>39</v>
      </c>
      <c r="X897" t="s">
        <v>52</v>
      </c>
      <c r="Y897" t="s">
        <v>39</v>
      </c>
      <c r="Z897" t="s">
        <v>39</v>
      </c>
      <c r="AA897" t="s">
        <v>39</v>
      </c>
      <c r="AB897">
        <f>IF(datos_transformados[[#This Row],[Cancelacion_reserva]]="Verdadero",1,0)</f>
        <v>1</v>
      </c>
      <c r="AC897">
        <v>8</v>
      </c>
      <c r="AD897">
        <v>12</v>
      </c>
      <c r="AE897" t="s">
        <v>3116</v>
      </c>
      <c r="AF897" t="s">
        <v>41</v>
      </c>
      <c r="AG897" t="s">
        <v>82</v>
      </c>
      <c r="AH897" t="s">
        <v>54</v>
      </c>
      <c r="AI897">
        <v>10</v>
      </c>
      <c r="AJ897">
        <v>8</v>
      </c>
      <c r="AK897">
        <v>4</v>
      </c>
      <c r="AL897">
        <v>11</v>
      </c>
      <c r="AM897" t="s">
        <v>55</v>
      </c>
      <c r="AN897" t="s">
        <v>3116</v>
      </c>
      <c r="AO897" t="s">
        <v>41</v>
      </c>
      <c r="AP897">
        <v>1</v>
      </c>
      <c r="AQ897" t="s">
        <v>66</v>
      </c>
      <c r="AR897" t="s">
        <v>146</v>
      </c>
      <c r="AS897" s="1">
        <v>19298.900000000001</v>
      </c>
      <c r="AT897" s="2">
        <v>1484.53</v>
      </c>
    </row>
    <row r="898" spans="1:46" x14ac:dyDescent="0.25">
      <c r="A898" t="s">
        <v>2774</v>
      </c>
      <c r="B898" t="s">
        <v>2775</v>
      </c>
      <c r="C898">
        <v>59</v>
      </c>
      <c r="D898" t="s">
        <v>3119</v>
      </c>
      <c r="E898" t="s">
        <v>58</v>
      </c>
      <c r="F898" t="s">
        <v>3112</v>
      </c>
      <c r="G898" t="s">
        <v>33</v>
      </c>
      <c r="H898" t="s">
        <v>91</v>
      </c>
      <c r="I898" t="s">
        <v>91</v>
      </c>
      <c r="J898" t="s">
        <v>2776</v>
      </c>
      <c r="K898" s="3">
        <v>45561</v>
      </c>
      <c r="L898" s="3">
        <v>45593</v>
      </c>
      <c r="M898">
        <v>7</v>
      </c>
      <c r="N898">
        <v>32</v>
      </c>
      <c r="O898">
        <v>11</v>
      </c>
      <c r="P898">
        <v>4</v>
      </c>
      <c r="Q898" t="s">
        <v>3114</v>
      </c>
      <c r="R898" t="s">
        <v>36</v>
      </c>
      <c r="S898" s="2">
        <v>16197.3</v>
      </c>
      <c r="T898" t="s">
        <v>73</v>
      </c>
      <c r="U898" t="s">
        <v>62</v>
      </c>
      <c r="V898" t="s">
        <v>62</v>
      </c>
      <c r="W898" t="s">
        <v>39</v>
      </c>
      <c r="X898" t="s">
        <v>64</v>
      </c>
      <c r="Y898" t="s">
        <v>39</v>
      </c>
      <c r="Z898" t="s">
        <v>39</v>
      </c>
      <c r="AA898" t="s">
        <v>39</v>
      </c>
      <c r="AB898">
        <f>IF(datos_transformados[[#This Row],[Cancelacion_reserva]]="Verdadero",1,0)</f>
        <v>0</v>
      </c>
      <c r="AC898">
        <v>6</v>
      </c>
      <c r="AD898">
        <v>10</v>
      </c>
      <c r="AE898" t="s">
        <v>3123</v>
      </c>
      <c r="AF898" t="s">
        <v>88</v>
      </c>
      <c r="AG898" t="s">
        <v>42</v>
      </c>
      <c r="AH898" t="s">
        <v>104</v>
      </c>
      <c r="AI898">
        <v>6</v>
      </c>
      <c r="AJ898">
        <v>9</v>
      </c>
      <c r="AK898">
        <v>1</v>
      </c>
      <c r="AL898">
        <v>10</v>
      </c>
      <c r="AM898" t="s">
        <v>44</v>
      </c>
      <c r="AN898" t="s">
        <v>3123</v>
      </c>
      <c r="AO898" t="s">
        <v>88</v>
      </c>
      <c r="AP898">
        <v>1</v>
      </c>
      <c r="AQ898" t="s">
        <v>45</v>
      </c>
      <c r="AR898" t="s">
        <v>146</v>
      </c>
      <c r="AS898" s="1">
        <v>4049.33</v>
      </c>
      <c r="AT898" s="2">
        <v>1472.48</v>
      </c>
    </row>
    <row r="899" spans="1:46" x14ac:dyDescent="0.25">
      <c r="A899" t="s">
        <v>2777</v>
      </c>
      <c r="B899" t="s">
        <v>2778</v>
      </c>
      <c r="C899">
        <v>19</v>
      </c>
      <c r="D899" t="s">
        <v>3125</v>
      </c>
      <c r="E899" t="s">
        <v>97</v>
      </c>
      <c r="F899" t="s">
        <v>3117</v>
      </c>
      <c r="G899" t="s">
        <v>49</v>
      </c>
      <c r="H899" t="s">
        <v>34</v>
      </c>
      <c r="I899" t="s">
        <v>34</v>
      </c>
      <c r="J899" t="s">
        <v>2779</v>
      </c>
      <c r="K899" s="3">
        <v>45296</v>
      </c>
      <c r="L899" s="3">
        <v>45580</v>
      </c>
      <c r="M899">
        <v>14</v>
      </c>
      <c r="N899">
        <v>284</v>
      </c>
      <c r="O899">
        <v>3</v>
      </c>
      <c r="P899">
        <v>1</v>
      </c>
      <c r="Q899" t="s">
        <v>61</v>
      </c>
      <c r="R899" t="s">
        <v>61</v>
      </c>
      <c r="S899" s="2">
        <v>982.7</v>
      </c>
      <c r="T899" t="s">
        <v>73</v>
      </c>
      <c r="U899" t="s">
        <v>119</v>
      </c>
      <c r="V899" t="s">
        <v>119</v>
      </c>
      <c r="W899" t="s">
        <v>103</v>
      </c>
      <c r="X899" t="s">
        <v>40</v>
      </c>
      <c r="Y899" t="s">
        <v>229</v>
      </c>
      <c r="Z899" t="s">
        <v>229</v>
      </c>
      <c r="AA899" t="s">
        <v>229</v>
      </c>
      <c r="AB899">
        <f>IF(datos_transformados[[#This Row],[Cancelacion_reserva]]="Verdadero",1,0)</f>
        <v>0</v>
      </c>
      <c r="AC899">
        <v>6</v>
      </c>
      <c r="AD899">
        <v>2</v>
      </c>
      <c r="AE899" t="s">
        <v>3123</v>
      </c>
      <c r="AF899" t="s">
        <v>88</v>
      </c>
      <c r="AG899" t="s">
        <v>53</v>
      </c>
      <c r="AH899" t="s">
        <v>43</v>
      </c>
      <c r="AI899">
        <v>1</v>
      </c>
      <c r="AJ899">
        <v>1</v>
      </c>
      <c r="AK899">
        <v>4</v>
      </c>
      <c r="AL899">
        <v>10</v>
      </c>
      <c r="AM899" t="s">
        <v>44</v>
      </c>
      <c r="AN899" t="s">
        <v>3123</v>
      </c>
      <c r="AO899" t="s">
        <v>88</v>
      </c>
      <c r="AP899">
        <v>3</v>
      </c>
      <c r="AQ899" t="s">
        <v>165</v>
      </c>
      <c r="AR899" t="s">
        <v>67</v>
      </c>
      <c r="AS899" s="1">
        <v>982.7</v>
      </c>
      <c r="AT899" s="2">
        <v>327.57</v>
      </c>
    </row>
    <row r="900" spans="1:46" x14ac:dyDescent="0.25">
      <c r="A900" t="s">
        <v>2780</v>
      </c>
      <c r="B900" t="s">
        <v>2781</v>
      </c>
      <c r="C900">
        <v>58</v>
      </c>
      <c r="D900" t="s">
        <v>3119</v>
      </c>
      <c r="E900" t="s">
        <v>58</v>
      </c>
      <c r="F900" t="s">
        <v>85</v>
      </c>
      <c r="G900" t="s">
        <v>85</v>
      </c>
      <c r="H900" t="s">
        <v>3113</v>
      </c>
      <c r="I900" t="s">
        <v>34</v>
      </c>
      <c r="J900" t="s">
        <v>2782</v>
      </c>
      <c r="K900" s="3">
        <v>45322</v>
      </c>
      <c r="L900" s="3">
        <v>45375</v>
      </c>
      <c r="M900">
        <v>276</v>
      </c>
      <c r="N900">
        <v>53</v>
      </c>
      <c r="O900">
        <v>14</v>
      </c>
      <c r="P900">
        <v>2</v>
      </c>
      <c r="Q900" t="s">
        <v>61</v>
      </c>
      <c r="R900" t="s">
        <v>61</v>
      </c>
      <c r="S900" s="2">
        <v>3607.2</v>
      </c>
      <c r="T900" t="s">
        <v>37</v>
      </c>
      <c r="U900" t="s">
        <v>3118</v>
      </c>
      <c r="V900" t="s">
        <v>51</v>
      </c>
      <c r="W900" t="s">
        <v>63</v>
      </c>
      <c r="X900" t="s">
        <v>64</v>
      </c>
      <c r="Y900" t="s">
        <v>39</v>
      </c>
      <c r="Z900" t="s">
        <v>120</v>
      </c>
      <c r="AA900" t="s">
        <v>120</v>
      </c>
      <c r="AB900">
        <f>IF(datos_transformados[[#This Row],[Cancelacion_reserva]]="Verdadero",1,0)</f>
        <v>0</v>
      </c>
      <c r="AC900">
        <v>9</v>
      </c>
      <c r="AD900">
        <v>13</v>
      </c>
      <c r="AE900" t="s">
        <v>3116</v>
      </c>
      <c r="AF900" t="s">
        <v>41</v>
      </c>
      <c r="AG900" t="s">
        <v>82</v>
      </c>
      <c r="AH900" t="s">
        <v>104</v>
      </c>
      <c r="AI900">
        <v>2</v>
      </c>
      <c r="AJ900">
        <v>1</v>
      </c>
      <c r="AK900">
        <v>6</v>
      </c>
      <c r="AL900">
        <v>3</v>
      </c>
      <c r="AM900" t="s">
        <v>55</v>
      </c>
      <c r="AN900" t="s">
        <v>3123</v>
      </c>
      <c r="AO900" t="s">
        <v>88</v>
      </c>
      <c r="AP900">
        <v>1</v>
      </c>
      <c r="AQ900" t="s">
        <v>45</v>
      </c>
      <c r="AR900" t="s">
        <v>146</v>
      </c>
      <c r="AS900" s="1">
        <v>1803.6</v>
      </c>
      <c r="AT900" s="2">
        <v>257.66000000000003</v>
      </c>
    </row>
    <row r="901" spans="1:46" x14ac:dyDescent="0.25">
      <c r="A901" t="s">
        <v>2783</v>
      </c>
      <c r="B901" t="s">
        <v>2784</v>
      </c>
      <c r="C901">
        <v>23</v>
      </c>
      <c r="D901" t="s">
        <v>3119</v>
      </c>
      <c r="E901" t="s">
        <v>58</v>
      </c>
      <c r="F901" t="s">
        <v>3117</v>
      </c>
      <c r="G901" t="s">
        <v>49</v>
      </c>
      <c r="H901" t="s">
        <v>34</v>
      </c>
      <c r="I901" t="s">
        <v>34</v>
      </c>
      <c r="J901" t="s">
        <v>2785</v>
      </c>
      <c r="K901" s="3">
        <v>45352</v>
      </c>
      <c r="L901" s="3">
        <v>45356</v>
      </c>
      <c r="M901">
        <v>270</v>
      </c>
      <c r="N901">
        <v>4</v>
      </c>
      <c r="O901">
        <v>6</v>
      </c>
      <c r="P901">
        <v>4</v>
      </c>
      <c r="Q901" t="s">
        <v>3114</v>
      </c>
      <c r="R901" t="s">
        <v>36</v>
      </c>
      <c r="S901" s="2">
        <v>6391.4</v>
      </c>
      <c r="T901" t="s">
        <v>37</v>
      </c>
      <c r="U901" t="s">
        <v>3124</v>
      </c>
      <c r="V901" t="s">
        <v>93</v>
      </c>
      <c r="W901" t="s">
        <v>39</v>
      </c>
      <c r="X901" t="s">
        <v>52</v>
      </c>
      <c r="Y901" t="s">
        <v>39</v>
      </c>
      <c r="Z901" t="s">
        <v>39</v>
      </c>
      <c r="AA901" t="s">
        <v>39</v>
      </c>
      <c r="AB901">
        <f>IF(datos_transformados[[#This Row],[Cancelacion_reserva]]="Verdadero",1,0)</f>
        <v>1</v>
      </c>
      <c r="AC901">
        <v>1</v>
      </c>
      <c r="AD901">
        <v>5</v>
      </c>
      <c r="AE901" t="s">
        <v>3123</v>
      </c>
      <c r="AF901" t="s">
        <v>88</v>
      </c>
      <c r="AG901" t="s">
        <v>82</v>
      </c>
      <c r="AH901" t="s">
        <v>54</v>
      </c>
      <c r="AI901">
        <v>5</v>
      </c>
      <c r="AJ901">
        <v>3</v>
      </c>
      <c r="AK901">
        <v>4</v>
      </c>
      <c r="AL901">
        <v>3</v>
      </c>
      <c r="AM901" t="s">
        <v>55</v>
      </c>
      <c r="AN901" t="s">
        <v>3116</v>
      </c>
      <c r="AO901" t="s">
        <v>41</v>
      </c>
      <c r="AP901">
        <v>5</v>
      </c>
      <c r="AQ901" t="s">
        <v>99</v>
      </c>
      <c r="AR901" t="s">
        <v>67</v>
      </c>
      <c r="AS901" s="1">
        <v>1597.85</v>
      </c>
      <c r="AT901" s="2">
        <v>1065.23</v>
      </c>
    </row>
    <row r="902" spans="1:46" x14ac:dyDescent="0.25">
      <c r="A902" t="s">
        <v>2786</v>
      </c>
      <c r="B902" t="s">
        <v>2787</v>
      </c>
      <c r="C902">
        <v>55</v>
      </c>
      <c r="D902" t="s">
        <v>3111</v>
      </c>
      <c r="E902" t="s">
        <v>32</v>
      </c>
      <c r="F902" t="s">
        <v>3112</v>
      </c>
      <c r="G902" t="s">
        <v>33</v>
      </c>
      <c r="H902" t="s">
        <v>3113</v>
      </c>
      <c r="I902" t="s">
        <v>34</v>
      </c>
      <c r="J902" t="s">
        <v>2788</v>
      </c>
      <c r="K902" s="3">
        <v>45577</v>
      </c>
      <c r="L902" s="3">
        <v>45632</v>
      </c>
      <c r="M902">
        <v>164</v>
      </c>
      <c r="N902">
        <v>55</v>
      </c>
      <c r="O902">
        <v>14</v>
      </c>
      <c r="P902">
        <v>3</v>
      </c>
      <c r="Q902" t="s">
        <v>72</v>
      </c>
      <c r="R902" t="s">
        <v>72</v>
      </c>
      <c r="S902" s="2">
        <v>18766.400000000001</v>
      </c>
      <c r="T902" t="s">
        <v>37</v>
      </c>
      <c r="U902" t="s">
        <v>3115</v>
      </c>
      <c r="V902" t="s">
        <v>38</v>
      </c>
      <c r="W902" t="s">
        <v>63</v>
      </c>
      <c r="X902" t="s">
        <v>40</v>
      </c>
      <c r="Y902" t="s">
        <v>39</v>
      </c>
      <c r="Z902" t="s">
        <v>39</v>
      </c>
      <c r="AA902" t="s">
        <v>39</v>
      </c>
      <c r="AB902">
        <f>IF(datos_transformados[[#This Row],[Cancelacion_reserva]]="Verdadero",1,0)</f>
        <v>0</v>
      </c>
      <c r="AC902">
        <v>9</v>
      </c>
      <c r="AD902">
        <v>13</v>
      </c>
      <c r="AE902" t="s">
        <v>3116</v>
      </c>
      <c r="AF902" t="s">
        <v>41</v>
      </c>
      <c r="AG902" t="s">
        <v>82</v>
      </c>
      <c r="AH902" t="s">
        <v>104</v>
      </c>
      <c r="AI902">
        <v>9</v>
      </c>
      <c r="AJ902">
        <v>10</v>
      </c>
      <c r="AK902">
        <v>3</v>
      </c>
      <c r="AL902">
        <v>12</v>
      </c>
      <c r="AM902" t="s">
        <v>44</v>
      </c>
      <c r="AN902" t="s">
        <v>3123</v>
      </c>
      <c r="AO902" t="s">
        <v>88</v>
      </c>
      <c r="AP902">
        <v>3</v>
      </c>
      <c r="AQ902" t="s">
        <v>45</v>
      </c>
      <c r="AR902" t="s">
        <v>146</v>
      </c>
      <c r="AS902" s="1">
        <v>6255.47</v>
      </c>
      <c r="AT902" s="2">
        <v>1340.46</v>
      </c>
    </row>
    <row r="903" spans="1:46" x14ac:dyDescent="0.25">
      <c r="A903" t="s">
        <v>2789</v>
      </c>
      <c r="B903" t="s">
        <v>2790</v>
      </c>
      <c r="C903">
        <v>37</v>
      </c>
      <c r="D903" t="s">
        <v>3125</v>
      </c>
      <c r="E903" t="s">
        <v>97</v>
      </c>
      <c r="F903" t="s">
        <v>3120</v>
      </c>
      <c r="G903" t="s">
        <v>70</v>
      </c>
      <c r="H903" t="s">
        <v>34</v>
      </c>
      <c r="I903" t="s">
        <v>34</v>
      </c>
      <c r="J903" t="s">
        <v>2791</v>
      </c>
      <c r="K903" s="3">
        <v>45317</v>
      </c>
      <c r="L903" s="3">
        <v>45410</v>
      </c>
      <c r="M903">
        <v>43</v>
      </c>
      <c r="N903">
        <v>93</v>
      </c>
      <c r="O903">
        <v>9</v>
      </c>
      <c r="P903">
        <v>3</v>
      </c>
      <c r="Q903" t="s">
        <v>61</v>
      </c>
      <c r="R903" t="s">
        <v>61</v>
      </c>
      <c r="S903" s="2">
        <v>9027.9</v>
      </c>
      <c r="T903" t="s">
        <v>73</v>
      </c>
      <c r="U903" t="s">
        <v>3124</v>
      </c>
      <c r="V903" t="s">
        <v>93</v>
      </c>
      <c r="W903" t="s">
        <v>74</v>
      </c>
      <c r="X903" t="s">
        <v>40</v>
      </c>
      <c r="Y903" t="s">
        <v>39</v>
      </c>
      <c r="Z903" t="s">
        <v>120</v>
      </c>
      <c r="AA903" t="s">
        <v>120</v>
      </c>
      <c r="AB903">
        <f>IF(datos_transformados[[#This Row],[Cancelacion_reserva]]="Verdadero",1,0)</f>
        <v>0</v>
      </c>
      <c r="AC903">
        <v>7</v>
      </c>
      <c r="AD903">
        <v>8</v>
      </c>
      <c r="AE903" t="s">
        <v>3123</v>
      </c>
      <c r="AF903" t="s">
        <v>88</v>
      </c>
      <c r="AG903" t="s">
        <v>53</v>
      </c>
      <c r="AH903" t="s">
        <v>43</v>
      </c>
      <c r="AI903">
        <v>12</v>
      </c>
      <c r="AJ903">
        <v>1</v>
      </c>
      <c r="AK903">
        <v>8</v>
      </c>
      <c r="AL903">
        <v>4</v>
      </c>
      <c r="AM903" t="s">
        <v>55</v>
      </c>
      <c r="AN903" t="s">
        <v>3123</v>
      </c>
      <c r="AO903" t="s">
        <v>88</v>
      </c>
      <c r="AP903">
        <v>1</v>
      </c>
      <c r="AQ903" t="s">
        <v>66</v>
      </c>
      <c r="AR903" t="s">
        <v>46</v>
      </c>
      <c r="AS903" s="1">
        <v>3009.3</v>
      </c>
      <c r="AT903" s="2">
        <v>1003.1</v>
      </c>
    </row>
    <row r="904" spans="1:46" x14ac:dyDescent="0.25">
      <c r="A904" t="s">
        <v>2792</v>
      </c>
      <c r="B904" t="s">
        <v>2793</v>
      </c>
      <c r="C904">
        <v>36</v>
      </c>
      <c r="D904" t="s">
        <v>3125</v>
      </c>
      <c r="E904" t="s">
        <v>97</v>
      </c>
      <c r="F904" t="s">
        <v>3126</v>
      </c>
      <c r="G904" t="s">
        <v>110</v>
      </c>
      <c r="H904" t="s">
        <v>91</v>
      </c>
      <c r="I904" t="s">
        <v>91</v>
      </c>
      <c r="J904" t="s">
        <v>2794</v>
      </c>
      <c r="K904" s="3">
        <v>45362</v>
      </c>
      <c r="L904" s="3">
        <v>45417</v>
      </c>
      <c r="M904">
        <v>61</v>
      </c>
      <c r="N904">
        <v>55</v>
      </c>
      <c r="O904">
        <v>8</v>
      </c>
      <c r="P904">
        <v>1</v>
      </c>
      <c r="Q904" t="s">
        <v>61</v>
      </c>
      <c r="R904" t="s">
        <v>61</v>
      </c>
      <c r="S904" s="2">
        <v>2081.6</v>
      </c>
      <c r="T904" t="s">
        <v>73</v>
      </c>
      <c r="U904" t="s">
        <v>87</v>
      </c>
      <c r="V904" t="s">
        <v>87</v>
      </c>
      <c r="W904" t="s">
        <v>63</v>
      </c>
      <c r="X904" t="s">
        <v>52</v>
      </c>
      <c r="Y904" t="s">
        <v>3127</v>
      </c>
      <c r="Z904" t="s">
        <v>3127</v>
      </c>
      <c r="AA904" t="s">
        <v>130</v>
      </c>
      <c r="AB904">
        <f>IF(datos_transformados[[#This Row],[Cancelacion_reserva]]="Verdadero",1,0)</f>
        <v>0</v>
      </c>
      <c r="AC904">
        <v>3</v>
      </c>
      <c r="AD904">
        <v>7</v>
      </c>
      <c r="AE904" t="s">
        <v>3123</v>
      </c>
      <c r="AF904" t="s">
        <v>88</v>
      </c>
      <c r="AG904" t="s">
        <v>53</v>
      </c>
      <c r="AH904" t="s">
        <v>54</v>
      </c>
      <c r="AI904">
        <v>7</v>
      </c>
      <c r="AJ904">
        <v>3</v>
      </c>
      <c r="AK904">
        <v>2</v>
      </c>
      <c r="AL904">
        <v>5</v>
      </c>
      <c r="AM904" t="s">
        <v>44</v>
      </c>
      <c r="AN904" t="s">
        <v>3123</v>
      </c>
      <c r="AO904" t="s">
        <v>88</v>
      </c>
      <c r="AP904">
        <v>4</v>
      </c>
      <c r="AQ904" t="s">
        <v>115</v>
      </c>
      <c r="AR904" t="s">
        <v>46</v>
      </c>
      <c r="AS904" s="1">
        <v>2081.6</v>
      </c>
      <c r="AT904" s="2">
        <v>260.2</v>
      </c>
    </row>
    <row r="905" spans="1:46" x14ac:dyDescent="0.25">
      <c r="A905" t="s">
        <v>2795</v>
      </c>
      <c r="B905" t="s">
        <v>2796</v>
      </c>
      <c r="C905">
        <v>43</v>
      </c>
      <c r="D905" t="s">
        <v>3111</v>
      </c>
      <c r="E905" t="s">
        <v>32</v>
      </c>
      <c r="F905" t="s">
        <v>3117</v>
      </c>
      <c r="G905" t="s">
        <v>49</v>
      </c>
      <c r="H905" t="s">
        <v>34</v>
      </c>
      <c r="I905" t="s">
        <v>34</v>
      </c>
      <c r="J905" t="s">
        <v>2797</v>
      </c>
      <c r="K905" s="3">
        <v>45351</v>
      </c>
      <c r="L905" s="3">
        <v>45385</v>
      </c>
      <c r="M905">
        <v>28</v>
      </c>
      <c r="N905">
        <v>34</v>
      </c>
      <c r="O905">
        <v>10</v>
      </c>
      <c r="P905">
        <v>4</v>
      </c>
      <c r="Q905" t="s">
        <v>72</v>
      </c>
      <c r="R905" t="s">
        <v>72</v>
      </c>
      <c r="S905" s="2">
        <v>12100.1</v>
      </c>
      <c r="T905" t="s">
        <v>80</v>
      </c>
      <c r="U905" t="s">
        <v>3124</v>
      </c>
      <c r="V905" t="s">
        <v>93</v>
      </c>
      <c r="W905" t="s">
        <v>63</v>
      </c>
      <c r="X905" t="s">
        <v>64</v>
      </c>
      <c r="Y905" t="s">
        <v>39</v>
      </c>
      <c r="Z905" t="s">
        <v>39</v>
      </c>
      <c r="AA905" t="s">
        <v>39</v>
      </c>
      <c r="AB905">
        <f>IF(datos_transformados[[#This Row],[Cancelacion_reserva]]="Verdadero",1,0)</f>
        <v>0</v>
      </c>
      <c r="AC905">
        <v>1</v>
      </c>
      <c r="AD905">
        <v>9</v>
      </c>
      <c r="AE905" t="s">
        <v>3116</v>
      </c>
      <c r="AF905" t="s">
        <v>41</v>
      </c>
      <c r="AG905" t="s">
        <v>82</v>
      </c>
      <c r="AH905" t="s">
        <v>104</v>
      </c>
      <c r="AI905">
        <v>9</v>
      </c>
      <c r="AJ905">
        <v>2</v>
      </c>
      <c r="AK905">
        <v>2</v>
      </c>
      <c r="AL905">
        <v>4</v>
      </c>
      <c r="AM905" t="s">
        <v>55</v>
      </c>
      <c r="AN905" t="s">
        <v>3123</v>
      </c>
      <c r="AO905" t="s">
        <v>88</v>
      </c>
      <c r="AP905">
        <v>4</v>
      </c>
      <c r="AQ905" t="s">
        <v>99</v>
      </c>
      <c r="AR905" t="s">
        <v>94</v>
      </c>
      <c r="AS905" s="1">
        <v>3025.03</v>
      </c>
      <c r="AT905" s="2">
        <v>1210.01</v>
      </c>
    </row>
    <row r="906" spans="1:46" x14ac:dyDescent="0.25">
      <c r="A906" t="s">
        <v>2798</v>
      </c>
      <c r="B906" t="s">
        <v>2799</v>
      </c>
      <c r="C906">
        <v>64</v>
      </c>
      <c r="D906" t="s">
        <v>3111</v>
      </c>
      <c r="E906" t="s">
        <v>32</v>
      </c>
      <c r="F906" t="s">
        <v>3117</v>
      </c>
      <c r="G906" t="s">
        <v>49</v>
      </c>
      <c r="H906" t="s">
        <v>34</v>
      </c>
      <c r="I906" t="s">
        <v>34</v>
      </c>
      <c r="J906" t="s">
        <v>2800</v>
      </c>
      <c r="K906" s="3">
        <v>45310</v>
      </c>
      <c r="L906" s="3">
        <v>45517</v>
      </c>
      <c r="M906">
        <v>67</v>
      </c>
      <c r="N906">
        <v>207</v>
      </c>
      <c r="O906">
        <v>3</v>
      </c>
      <c r="P906">
        <v>4</v>
      </c>
      <c r="Q906" t="s">
        <v>61</v>
      </c>
      <c r="R906" t="s">
        <v>61</v>
      </c>
      <c r="S906" s="2">
        <v>1395.9</v>
      </c>
      <c r="T906" t="s">
        <v>80</v>
      </c>
      <c r="U906" t="s">
        <v>87</v>
      </c>
      <c r="V906" t="s">
        <v>87</v>
      </c>
      <c r="W906" t="s">
        <v>103</v>
      </c>
      <c r="X906" t="s">
        <v>64</v>
      </c>
      <c r="Y906" t="s">
        <v>229</v>
      </c>
      <c r="Z906" t="s">
        <v>229</v>
      </c>
      <c r="AA906" t="s">
        <v>229</v>
      </c>
      <c r="AB906">
        <f>IF(datos_transformados[[#This Row],[Cancelacion_reserva]]="Verdadero",1,0)</f>
        <v>0</v>
      </c>
      <c r="AC906">
        <v>3</v>
      </c>
      <c r="AD906">
        <v>2</v>
      </c>
      <c r="AE906" t="s">
        <v>3116</v>
      </c>
      <c r="AF906" t="s">
        <v>41</v>
      </c>
      <c r="AG906" t="s">
        <v>53</v>
      </c>
      <c r="AH906" t="s">
        <v>54</v>
      </c>
      <c r="AI906">
        <v>12</v>
      </c>
      <c r="AJ906">
        <v>1</v>
      </c>
      <c r="AK906">
        <v>10</v>
      </c>
      <c r="AL906">
        <v>8</v>
      </c>
      <c r="AM906" t="s">
        <v>55</v>
      </c>
      <c r="AN906" t="s">
        <v>3123</v>
      </c>
      <c r="AO906" t="s">
        <v>88</v>
      </c>
      <c r="AP906">
        <v>3</v>
      </c>
      <c r="AQ906" t="s">
        <v>115</v>
      </c>
      <c r="AR906" t="s">
        <v>146</v>
      </c>
      <c r="AS906" s="1">
        <v>348.98</v>
      </c>
      <c r="AT906" s="2">
        <v>465.3</v>
      </c>
    </row>
    <row r="907" spans="1:46" x14ac:dyDescent="0.25">
      <c r="A907" t="s">
        <v>2801</v>
      </c>
      <c r="B907" t="s">
        <v>2802</v>
      </c>
      <c r="C907">
        <v>60</v>
      </c>
      <c r="D907" t="s">
        <v>3125</v>
      </c>
      <c r="E907" t="s">
        <v>97</v>
      </c>
      <c r="F907" t="s">
        <v>59</v>
      </c>
      <c r="G907" t="s">
        <v>59</v>
      </c>
      <c r="H907" t="s">
        <v>91</v>
      </c>
      <c r="I907" t="s">
        <v>91</v>
      </c>
      <c r="J907" t="s">
        <v>2803</v>
      </c>
      <c r="K907" s="3">
        <v>45334</v>
      </c>
      <c r="L907" s="3">
        <v>45593</v>
      </c>
      <c r="M907">
        <v>64</v>
      </c>
      <c r="N907">
        <v>259</v>
      </c>
      <c r="O907">
        <v>12</v>
      </c>
      <c r="P907">
        <v>4</v>
      </c>
      <c r="Q907" t="s">
        <v>61</v>
      </c>
      <c r="R907" t="s">
        <v>61</v>
      </c>
      <c r="S907" s="2">
        <v>10924.4</v>
      </c>
      <c r="T907" t="s">
        <v>37</v>
      </c>
      <c r="U907" t="s">
        <v>119</v>
      </c>
      <c r="V907" t="s">
        <v>119</v>
      </c>
      <c r="W907" t="s">
        <v>74</v>
      </c>
      <c r="X907" t="s">
        <v>52</v>
      </c>
      <c r="Y907" t="s">
        <v>229</v>
      </c>
      <c r="Z907" t="s">
        <v>229</v>
      </c>
      <c r="AA907" t="s">
        <v>229</v>
      </c>
      <c r="AB907">
        <f>IF(datos_transformados[[#This Row],[Cancelacion_reserva]]="Verdadero",1,0)</f>
        <v>0</v>
      </c>
      <c r="AC907">
        <v>3</v>
      </c>
      <c r="AD907">
        <v>11</v>
      </c>
      <c r="AE907" t="s">
        <v>3123</v>
      </c>
      <c r="AF907" t="s">
        <v>88</v>
      </c>
      <c r="AG907" t="s">
        <v>82</v>
      </c>
      <c r="AH907" t="s">
        <v>104</v>
      </c>
      <c r="AI907">
        <v>3</v>
      </c>
      <c r="AJ907">
        <v>2</v>
      </c>
      <c r="AK907">
        <v>11</v>
      </c>
      <c r="AL907">
        <v>10</v>
      </c>
      <c r="AM907" t="s">
        <v>55</v>
      </c>
      <c r="AN907" t="s">
        <v>3123</v>
      </c>
      <c r="AO907" t="s">
        <v>88</v>
      </c>
      <c r="AP907">
        <v>5</v>
      </c>
      <c r="AQ907" t="s">
        <v>115</v>
      </c>
      <c r="AR907" t="s">
        <v>146</v>
      </c>
      <c r="AS907" s="1">
        <v>2731.1</v>
      </c>
      <c r="AT907" s="2">
        <v>910.37</v>
      </c>
    </row>
    <row r="908" spans="1:46" x14ac:dyDescent="0.25">
      <c r="A908" t="s">
        <v>2804</v>
      </c>
      <c r="B908" t="s">
        <v>2805</v>
      </c>
      <c r="C908">
        <v>22</v>
      </c>
      <c r="D908" t="s">
        <v>3119</v>
      </c>
      <c r="E908" t="s">
        <v>58</v>
      </c>
      <c r="F908" t="s">
        <v>3112</v>
      </c>
      <c r="G908" t="s">
        <v>33</v>
      </c>
      <c r="H908" t="s">
        <v>91</v>
      </c>
      <c r="I908" t="s">
        <v>91</v>
      </c>
      <c r="J908" t="s">
        <v>2806</v>
      </c>
      <c r="K908" s="3">
        <v>45379</v>
      </c>
      <c r="L908" s="3">
        <v>45600</v>
      </c>
      <c r="M908">
        <v>349</v>
      </c>
      <c r="N908">
        <v>221</v>
      </c>
      <c r="O908">
        <v>4</v>
      </c>
      <c r="P908">
        <v>4</v>
      </c>
      <c r="Q908" t="s">
        <v>61</v>
      </c>
      <c r="R908" t="s">
        <v>61</v>
      </c>
      <c r="S908" s="2">
        <v>1133.5</v>
      </c>
      <c r="T908" t="s">
        <v>73</v>
      </c>
      <c r="U908" t="s">
        <v>87</v>
      </c>
      <c r="V908" t="s">
        <v>87</v>
      </c>
      <c r="W908" t="s">
        <v>103</v>
      </c>
      <c r="X908" t="s">
        <v>52</v>
      </c>
      <c r="Y908" t="s">
        <v>3127</v>
      </c>
      <c r="Z908" t="s">
        <v>3127</v>
      </c>
      <c r="AA908" t="s">
        <v>130</v>
      </c>
      <c r="AB908">
        <f>IF(datos_transformados[[#This Row],[Cancelacion_reserva]]="Verdadero",1,0)</f>
        <v>0</v>
      </c>
      <c r="AC908">
        <v>9</v>
      </c>
      <c r="AD908">
        <v>3</v>
      </c>
      <c r="AE908" t="s">
        <v>3116</v>
      </c>
      <c r="AF908" t="s">
        <v>41</v>
      </c>
      <c r="AG908" t="s">
        <v>82</v>
      </c>
      <c r="AH908" t="s">
        <v>54</v>
      </c>
      <c r="AI908">
        <v>1</v>
      </c>
      <c r="AJ908">
        <v>3</v>
      </c>
      <c r="AK908">
        <v>1</v>
      </c>
      <c r="AL908">
        <v>11</v>
      </c>
      <c r="AM908" t="s">
        <v>55</v>
      </c>
      <c r="AN908" t="s">
        <v>3123</v>
      </c>
      <c r="AO908" t="s">
        <v>88</v>
      </c>
      <c r="AP908">
        <v>2</v>
      </c>
      <c r="AQ908" t="s">
        <v>66</v>
      </c>
      <c r="AR908" t="s">
        <v>67</v>
      </c>
      <c r="AS908" s="1">
        <v>283.38</v>
      </c>
      <c r="AT908" s="2">
        <v>283.38</v>
      </c>
    </row>
    <row r="909" spans="1:46" x14ac:dyDescent="0.25">
      <c r="A909" t="s">
        <v>2807</v>
      </c>
      <c r="B909" t="s">
        <v>2808</v>
      </c>
      <c r="C909">
        <v>59</v>
      </c>
      <c r="D909" t="s">
        <v>3111</v>
      </c>
      <c r="E909" t="s">
        <v>32</v>
      </c>
      <c r="F909" t="s">
        <v>3121</v>
      </c>
      <c r="G909" t="s">
        <v>78</v>
      </c>
      <c r="H909" t="s">
        <v>34</v>
      </c>
      <c r="I909" t="s">
        <v>34</v>
      </c>
      <c r="J909" t="s">
        <v>2809</v>
      </c>
      <c r="K909" s="3">
        <v>45381</v>
      </c>
      <c r="L909" s="3">
        <v>45522</v>
      </c>
      <c r="M909">
        <v>44</v>
      </c>
      <c r="N909">
        <v>141</v>
      </c>
      <c r="O909">
        <v>7</v>
      </c>
      <c r="P909">
        <v>2</v>
      </c>
      <c r="Q909" t="s">
        <v>72</v>
      </c>
      <c r="R909" t="s">
        <v>72</v>
      </c>
      <c r="S909" s="2">
        <v>7273.8</v>
      </c>
      <c r="T909" t="s">
        <v>73</v>
      </c>
      <c r="U909" t="s">
        <v>87</v>
      </c>
      <c r="V909" t="s">
        <v>87</v>
      </c>
      <c r="W909" t="s">
        <v>63</v>
      </c>
      <c r="X909" t="s">
        <v>52</v>
      </c>
      <c r="Y909" t="s">
        <v>39</v>
      </c>
      <c r="Z909" t="s">
        <v>39</v>
      </c>
      <c r="AA909" t="s">
        <v>39</v>
      </c>
      <c r="AB909">
        <f>IF(datos_transformados[[#This Row],[Cancelacion_reserva]]="Verdadero",1,0)</f>
        <v>0</v>
      </c>
      <c r="AC909">
        <v>6</v>
      </c>
      <c r="AD909">
        <v>6</v>
      </c>
      <c r="AE909" t="s">
        <v>3116</v>
      </c>
      <c r="AF909" t="s">
        <v>41</v>
      </c>
      <c r="AG909" t="s">
        <v>53</v>
      </c>
      <c r="AH909" t="s">
        <v>54</v>
      </c>
      <c r="AI909">
        <v>6</v>
      </c>
      <c r="AJ909">
        <v>3</v>
      </c>
      <c r="AK909">
        <v>4</v>
      </c>
      <c r="AL909">
        <v>8</v>
      </c>
      <c r="AM909" t="s">
        <v>44</v>
      </c>
      <c r="AN909" t="s">
        <v>3123</v>
      </c>
      <c r="AO909" t="s">
        <v>88</v>
      </c>
      <c r="AP909">
        <v>3</v>
      </c>
      <c r="AQ909" t="s">
        <v>66</v>
      </c>
      <c r="AR909" t="s">
        <v>146</v>
      </c>
      <c r="AS909" s="1">
        <v>3636.9</v>
      </c>
      <c r="AT909" s="2">
        <v>1039.1099999999999</v>
      </c>
    </row>
    <row r="910" spans="1:46" x14ac:dyDescent="0.25">
      <c r="A910" t="s">
        <v>2810</v>
      </c>
      <c r="B910" t="s">
        <v>2811</v>
      </c>
      <c r="C910">
        <v>44</v>
      </c>
      <c r="D910" t="s">
        <v>3111</v>
      </c>
      <c r="E910" t="s">
        <v>32</v>
      </c>
      <c r="F910" t="s">
        <v>3117</v>
      </c>
      <c r="G910" t="s">
        <v>49</v>
      </c>
      <c r="H910" t="s">
        <v>3113</v>
      </c>
      <c r="I910" t="s">
        <v>34</v>
      </c>
      <c r="J910" t="s">
        <v>2812</v>
      </c>
      <c r="K910" s="3">
        <v>45335</v>
      </c>
      <c r="L910" s="3">
        <v>45569</v>
      </c>
      <c r="M910">
        <v>111</v>
      </c>
      <c r="N910">
        <v>234</v>
      </c>
      <c r="O910">
        <v>1</v>
      </c>
      <c r="P910">
        <v>3</v>
      </c>
      <c r="Q910" t="s">
        <v>72</v>
      </c>
      <c r="R910" t="s">
        <v>72</v>
      </c>
      <c r="S910" s="2">
        <v>17527.900000000001</v>
      </c>
      <c r="T910" t="s">
        <v>80</v>
      </c>
      <c r="U910" t="s">
        <v>3124</v>
      </c>
      <c r="V910" t="s">
        <v>93</v>
      </c>
      <c r="W910" t="s">
        <v>74</v>
      </c>
      <c r="X910" t="s">
        <v>52</v>
      </c>
      <c r="Y910" t="s">
        <v>39</v>
      </c>
      <c r="Z910" t="s">
        <v>39</v>
      </c>
      <c r="AA910" t="s">
        <v>39</v>
      </c>
      <c r="AB910">
        <f>IF(datos_transformados[[#This Row],[Cancelacion_reserva]]="Verdadero",1,0)</f>
        <v>1</v>
      </c>
      <c r="AC910">
        <v>8</v>
      </c>
      <c r="AD910">
        <v>0</v>
      </c>
      <c r="AE910" t="s">
        <v>3116</v>
      </c>
      <c r="AF910" t="s">
        <v>41</v>
      </c>
      <c r="AG910" t="s">
        <v>82</v>
      </c>
      <c r="AH910" t="s">
        <v>54</v>
      </c>
      <c r="AI910">
        <v>3</v>
      </c>
      <c r="AJ910">
        <v>2</v>
      </c>
      <c r="AK910">
        <v>4</v>
      </c>
      <c r="AL910">
        <v>10</v>
      </c>
      <c r="AM910" t="s">
        <v>55</v>
      </c>
      <c r="AN910" t="s">
        <v>3116</v>
      </c>
      <c r="AO910" t="s">
        <v>41</v>
      </c>
      <c r="AP910">
        <v>2</v>
      </c>
      <c r="AQ910" t="s">
        <v>45</v>
      </c>
      <c r="AR910" t="s">
        <v>94</v>
      </c>
      <c r="AS910" s="1">
        <v>5842.63</v>
      </c>
      <c r="AT910" s="2">
        <v>17527.900000000001</v>
      </c>
    </row>
    <row r="911" spans="1:46" x14ac:dyDescent="0.25">
      <c r="A911" t="s">
        <v>2813</v>
      </c>
      <c r="B911" t="s">
        <v>2814</v>
      </c>
      <c r="C911">
        <v>39</v>
      </c>
      <c r="D911" t="s">
        <v>3119</v>
      </c>
      <c r="E911" t="s">
        <v>58</v>
      </c>
      <c r="F911" t="s">
        <v>85</v>
      </c>
      <c r="G911" t="s">
        <v>85</v>
      </c>
      <c r="H911" t="s">
        <v>3113</v>
      </c>
      <c r="I911" t="s">
        <v>34</v>
      </c>
      <c r="J911" t="s">
        <v>2815</v>
      </c>
      <c r="K911" s="3">
        <v>45309</v>
      </c>
      <c r="L911" s="3">
        <v>45569</v>
      </c>
      <c r="M911">
        <v>41</v>
      </c>
      <c r="N911">
        <v>260</v>
      </c>
      <c r="O911">
        <v>5</v>
      </c>
      <c r="P911">
        <v>1</v>
      </c>
      <c r="Q911" t="s">
        <v>72</v>
      </c>
      <c r="R911" t="s">
        <v>72</v>
      </c>
      <c r="S911" s="2">
        <v>1476.6</v>
      </c>
      <c r="T911" t="s">
        <v>80</v>
      </c>
      <c r="U911" t="s">
        <v>62</v>
      </c>
      <c r="V911" t="s">
        <v>62</v>
      </c>
      <c r="W911" t="s">
        <v>63</v>
      </c>
      <c r="X911" t="s">
        <v>64</v>
      </c>
      <c r="Y911" t="s">
        <v>39</v>
      </c>
      <c r="Z911" t="s">
        <v>39</v>
      </c>
      <c r="AA911" t="s">
        <v>39</v>
      </c>
      <c r="AB911">
        <f>IF(datos_transformados[[#This Row],[Cancelacion_reserva]]="Verdadero",1,0)</f>
        <v>0</v>
      </c>
      <c r="AC911">
        <v>9</v>
      </c>
      <c r="AD911">
        <v>4</v>
      </c>
      <c r="AE911" t="s">
        <v>3123</v>
      </c>
      <c r="AF911" t="s">
        <v>88</v>
      </c>
      <c r="AG911" t="s">
        <v>53</v>
      </c>
      <c r="AH911" t="s">
        <v>104</v>
      </c>
      <c r="AI911">
        <v>3</v>
      </c>
      <c r="AJ911">
        <v>1</v>
      </c>
      <c r="AK911">
        <v>11</v>
      </c>
      <c r="AL911">
        <v>10</v>
      </c>
      <c r="AM911" t="s">
        <v>55</v>
      </c>
      <c r="AN911" t="s">
        <v>3123</v>
      </c>
      <c r="AO911" t="s">
        <v>88</v>
      </c>
      <c r="AP911">
        <v>5</v>
      </c>
      <c r="AQ911" t="s">
        <v>165</v>
      </c>
      <c r="AR911" t="s">
        <v>46</v>
      </c>
      <c r="AS911" s="1">
        <v>1476.6</v>
      </c>
      <c r="AT911" s="2">
        <v>295.32</v>
      </c>
    </row>
    <row r="912" spans="1:46" x14ac:dyDescent="0.25">
      <c r="A912" t="s">
        <v>2816</v>
      </c>
      <c r="B912" t="s">
        <v>2817</v>
      </c>
      <c r="C912">
        <v>53</v>
      </c>
      <c r="D912" t="s">
        <v>3119</v>
      </c>
      <c r="E912" t="s">
        <v>58</v>
      </c>
      <c r="F912" t="s">
        <v>3120</v>
      </c>
      <c r="G912" t="s">
        <v>70</v>
      </c>
      <c r="H912" t="s">
        <v>34</v>
      </c>
      <c r="I912" t="s">
        <v>34</v>
      </c>
      <c r="J912" t="s">
        <v>2818</v>
      </c>
      <c r="K912" s="3">
        <v>45381</v>
      </c>
      <c r="L912" s="3">
        <v>45400</v>
      </c>
      <c r="M912">
        <v>120</v>
      </c>
      <c r="N912">
        <v>19</v>
      </c>
      <c r="O912">
        <v>1</v>
      </c>
      <c r="P912">
        <v>3</v>
      </c>
      <c r="Q912" t="s">
        <v>3114</v>
      </c>
      <c r="R912" t="s">
        <v>36</v>
      </c>
      <c r="S912" s="2">
        <v>7976.8</v>
      </c>
      <c r="T912" t="s">
        <v>37</v>
      </c>
      <c r="U912" t="s">
        <v>3115</v>
      </c>
      <c r="V912" t="s">
        <v>38</v>
      </c>
      <c r="W912" t="s">
        <v>39</v>
      </c>
      <c r="X912" t="s">
        <v>40</v>
      </c>
      <c r="Y912" t="s">
        <v>39</v>
      </c>
      <c r="Z912" t="s">
        <v>39</v>
      </c>
      <c r="AA912" t="s">
        <v>39</v>
      </c>
      <c r="AB912">
        <f>IF(datos_transformados[[#This Row],[Cancelacion_reserva]]="Verdadero",1,0)</f>
        <v>1</v>
      </c>
      <c r="AC912">
        <v>3</v>
      </c>
      <c r="AD912">
        <v>0</v>
      </c>
      <c r="AE912" t="s">
        <v>3123</v>
      </c>
      <c r="AF912" t="s">
        <v>88</v>
      </c>
      <c r="AG912" t="s">
        <v>82</v>
      </c>
      <c r="AH912" t="s">
        <v>104</v>
      </c>
      <c r="AI912">
        <v>5</v>
      </c>
      <c r="AJ912">
        <v>3</v>
      </c>
      <c r="AK912">
        <v>5</v>
      </c>
      <c r="AL912">
        <v>4</v>
      </c>
      <c r="AM912" t="s">
        <v>55</v>
      </c>
      <c r="AN912" t="s">
        <v>3116</v>
      </c>
      <c r="AO912" t="s">
        <v>41</v>
      </c>
      <c r="AP912">
        <v>3</v>
      </c>
      <c r="AQ912" t="s">
        <v>165</v>
      </c>
      <c r="AR912" t="s">
        <v>146</v>
      </c>
      <c r="AS912" s="1">
        <v>2658.93</v>
      </c>
      <c r="AT912" s="2">
        <v>7976.8</v>
      </c>
    </row>
    <row r="913" spans="1:46" x14ac:dyDescent="0.25">
      <c r="A913" t="s">
        <v>2819</v>
      </c>
      <c r="B913" t="s">
        <v>2820</v>
      </c>
      <c r="C913">
        <v>48</v>
      </c>
      <c r="D913" t="s">
        <v>3111</v>
      </c>
      <c r="E913" t="s">
        <v>32</v>
      </c>
      <c r="F913" t="s">
        <v>3112</v>
      </c>
      <c r="G913" t="s">
        <v>33</v>
      </c>
      <c r="H913" t="s">
        <v>3113</v>
      </c>
      <c r="I913" t="s">
        <v>34</v>
      </c>
      <c r="J913" t="s">
        <v>2821</v>
      </c>
      <c r="K913" s="3">
        <v>45525</v>
      </c>
      <c r="L913" s="3">
        <v>45538</v>
      </c>
      <c r="M913">
        <v>133</v>
      </c>
      <c r="N913">
        <v>13</v>
      </c>
      <c r="O913">
        <v>10</v>
      </c>
      <c r="P913">
        <v>3</v>
      </c>
      <c r="Q913" t="s">
        <v>72</v>
      </c>
      <c r="R913" t="s">
        <v>72</v>
      </c>
      <c r="S913" s="2">
        <v>624.6</v>
      </c>
      <c r="T913" t="s">
        <v>80</v>
      </c>
      <c r="U913" t="s">
        <v>3118</v>
      </c>
      <c r="V913" t="s">
        <v>51</v>
      </c>
      <c r="W913" t="s">
        <v>103</v>
      </c>
      <c r="X913" t="s">
        <v>40</v>
      </c>
      <c r="Y913" t="s">
        <v>39</v>
      </c>
      <c r="Z913" t="s">
        <v>39</v>
      </c>
      <c r="AA913" t="s">
        <v>39</v>
      </c>
      <c r="AB913">
        <f>IF(datos_transformados[[#This Row],[Cancelacion_reserva]]="Verdadero",1,0)</f>
        <v>0</v>
      </c>
      <c r="AC913">
        <v>2</v>
      </c>
      <c r="AD913">
        <v>9</v>
      </c>
      <c r="AE913" t="s">
        <v>3123</v>
      </c>
      <c r="AF913" t="s">
        <v>88</v>
      </c>
      <c r="AG913" t="s">
        <v>82</v>
      </c>
      <c r="AH913" t="s">
        <v>104</v>
      </c>
      <c r="AI913">
        <v>10</v>
      </c>
      <c r="AJ913">
        <v>8</v>
      </c>
      <c r="AK913">
        <v>8</v>
      </c>
      <c r="AL913">
        <v>9</v>
      </c>
      <c r="AM913" t="s">
        <v>44</v>
      </c>
      <c r="AN913" t="s">
        <v>3123</v>
      </c>
      <c r="AO913" t="s">
        <v>88</v>
      </c>
      <c r="AP913">
        <v>4</v>
      </c>
      <c r="AQ913" t="s">
        <v>99</v>
      </c>
      <c r="AR913" t="s">
        <v>94</v>
      </c>
      <c r="AS913" s="1">
        <v>208.2</v>
      </c>
      <c r="AT913" s="2">
        <v>62.46</v>
      </c>
    </row>
    <row r="914" spans="1:46" x14ac:dyDescent="0.25">
      <c r="A914" t="s">
        <v>2822</v>
      </c>
      <c r="B914" t="s">
        <v>2823</v>
      </c>
      <c r="C914">
        <v>48</v>
      </c>
      <c r="D914" t="s">
        <v>3119</v>
      </c>
      <c r="E914" t="s">
        <v>58</v>
      </c>
      <c r="F914" t="s">
        <v>85</v>
      </c>
      <c r="G914" t="s">
        <v>85</v>
      </c>
      <c r="H914" t="s">
        <v>91</v>
      </c>
      <c r="I914" t="s">
        <v>91</v>
      </c>
      <c r="J914" t="s">
        <v>2824</v>
      </c>
      <c r="K914" s="3">
        <v>45395</v>
      </c>
      <c r="L914" s="3">
        <v>45582</v>
      </c>
      <c r="M914">
        <v>141</v>
      </c>
      <c r="N914">
        <v>187</v>
      </c>
      <c r="O914">
        <v>12</v>
      </c>
      <c r="P914">
        <v>1</v>
      </c>
      <c r="Q914" t="s">
        <v>72</v>
      </c>
      <c r="R914" t="s">
        <v>72</v>
      </c>
      <c r="S914" s="2">
        <v>4771.3</v>
      </c>
      <c r="T914" t="s">
        <v>73</v>
      </c>
      <c r="U914" t="s">
        <v>3122</v>
      </c>
      <c r="V914" t="s">
        <v>81</v>
      </c>
      <c r="W914" t="s">
        <v>63</v>
      </c>
      <c r="X914" t="s">
        <v>64</v>
      </c>
      <c r="Y914" t="s">
        <v>39</v>
      </c>
      <c r="Z914" t="s">
        <v>39</v>
      </c>
      <c r="AA914" t="s">
        <v>39</v>
      </c>
      <c r="AB914">
        <f>IF(datos_transformados[[#This Row],[Cancelacion_reserva]]="Verdadero",1,0)</f>
        <v>0</v>
      </c>
      <c r="AC914">
        <v>2</v>
      </c>
      <c r="AD914">
        <v>11</v>
      </c>
      <c r="AE914" t="s">
        <v>3123</v>
      </c>
      <c r="AF914" t="s">
        <v>88</v>
      </c>
      <c r="AG914" t="s">
        <v>82</v>
      </c>
      <c r="AH914" t="s">
        <v>54</v>
      </c>
      <c r="AI914">
        <v>11</v>
      </c>
      <c r="AJ914">
        <v>4</v>
      </c>
      <c r="AK914">
        <v>5</v>
      </c>
      <c r="AL914">
        <v>10</v>
      </c>
      <c r="AM914" t="s">
        <v>55</v>
      </c>
      <c r="AN914" t="s">
        <v>3123</v>
      </c>
      <c r="AO914" t="s">
        <v>88</v>
      </c>
      <c r="AP914">
        <v>2</v>
      </c>
      <c r="AQ914" t="s">
        <v>39</v>
      </c>
      <c r="AR914" t="s">
        <v>94</v>
      </c>
      <c r="AS914" s="1">
        <v>4771.3</v>
      </c>
      <c r="AT914" s="2">
        <v>397.61</v>
      </c>
    </row>
    <row r="915" spans="1:46" x14ac:dyDescent="0.25">
      <c r="A915" t="s">
        <v>2825</v>
      </c>
      <c r="B915" t="s">
        <v>2826</v>
      </c>
      <c r="C915">
        <v>53</v>
      </c>
      <c r="D915" t="s">
        <v>3111</v>
      </c>
      <c r="E915" t="s">
        <v>32</v>
      </c>
      <c r="F915" t="s">
        <v>85</v>
      </c>
      <c r="G915" t="s">
        <v>85</v>
      </c>
      <c r="H915" t="s">
        <v>34</v>
      </c>
      <c r="I915" t="s">
        <v>34</v>
      </c>
      <c r="J915" t="s">
        <v>2827</v>
      </c>
      <c r="K915" s="3">
        <v>45336</v>
      </c>
      <c r="L915" s="3">
        <v>45348</v>
      </c>
      <c r="M915">
        <v>5</v>
      </c>
      <c r="N915">
        <v>12</v>
      </c>
      <c r="O915">
        <v>5</v>
      </c>
      <c r="P915">
        <v>1</v>
      </c>
      <c r="Q915" t="s">
        <v>72</v>
      </c>
      <c r="R915" t="s">
        <v>72</v>
      </c>
      <c r="S915" s="2">
        <v>6047.8</v>
      </c>
      <c r="T915" t="s">
        <v>73</v>
      </c>
      <c r="U915" t="s">
        <v>3118</v>
      </c>
      <c r="V915" t="s">
        <v>51</v>
      </c>
      <c r="W915" t="s">
        <v>103</v>
      </c>
      <c r="X915" t="s">
        <v>40</v>
      </c>
      <c r="Y915" t="s">
        <v>39</v>
      </c>
      <c r="Z915" t="s">
        <v>39</v>
      </c>
      <c r="AA915" t="s">
        <v>39</v>
      </c>
      <c r="AB915">
        <f>IF(datos_transformados[[#This Row],[Cancelacion_reserva]]="Verdadero",1,0)</f>
        <v>1</v>
      </c>
      <c r="AC915">
        <v>9</v>
      </c>
      <c r="AD915">
        <v>4</v>
      </c>
      <c r="AE915" t="s">
        <v>3123</v>
      </c>
      <c r="AF915" t="s">
        <v>88</v>
      </c>
      <c r="AG915" t="s">
        <v>53</v>
      </c>
      <c r="AH915" t="s">
        <v>54</v>
      </c>
      <c r="AI915">
        <v>5</v>
      </c>
      <c r="AJ915">
        <v>2</v>
      </c>
      <c r="AK915">
        <v>10</v>
      </c>
      <c r="AL915">
        <v>2</v>
      </c>
      <c r="AM915" t="s">
        <v>55</v>
      </c>
      <c r="AN915" t="s">
        <v>3116</v>
      </c>
      <c r="AO915" t="s">
        <v>41</v>
      </c>
      <c r="AP915">
        <v>1</v>
      </c>
      <c r="AQ915" t="s">
        <v>45</v>
      </c>
      <c r="AR915" t="s">
        <v>146</v>
      </c>
      <c r="AS915" s="1">
        <v>6047.8</v>
      </c>
      <c r="AT915" s="2">
        <v>1209.56</v>
      </c>
    </row>
    <row r="916" spans="1:46" x14ac:dyDescent="0.25">
      <c r="A916" t="s">
        <v>2828</v>
      </c>
      <c r="B916" t="s">
        <v>2829</v>
      </c>
      <c r="C916">
        <v>63</v>
      </c>
      <c r="D916" t="s">
        <v>3119</v>
      </c>
      <c r="E916" t="s">
        <v>58</v>
      </c>
      <c r="F916" t="s">
        <v>3120</v>
      </c>
      <c r="G916" t="s">
        <v>70</v>
      </c>
      <c r="H916" t="s">
        <v>34</v>
      </c>
      <c r="I916" t="s">
        <v>34</v>
      </c>
      <c r="J916" t="s">
        <v>2830</v>
      </c>
      <c r="K916" s="3">
        <v>45347</v>
      </c>
      <c r="L916" s="3">
        <v>45536</v>
      </c>
      <c r="M916">
        <v>311</v>
      </c>
      <c r="N916">
        <v>189</v>
      </c>
      <c r="O916">
        <v>8</v>
      </c>
      <c r="P916">
        <v>2</v>
      </c>
      <c r="Q916" t="s">
        <v>3114</v>
      </c>
      <c r="R916" t="s">
        <v>36</v>
      </c>
      <c r="S916" s="2">
        <v>4933.3</v>
      </c>
      <c r="T916" t="s">
        <v>73</v>
      </c>
      <c r="U916" t="s">
        <v>3124</v>
      </c>
      <c r="V916" t="s">
        <v>93</v>
      </c>
      <c r="W916" t="s">
        <v>39</v>
      </c>
      <c r="X916" t="s">
        <v>40</v>
      </c>
      <c r="Y916" t="s">
        <v>39</v>
      </c>
      <c r="Z916" t="s">
        <v>39</v>
      </c>
      <c r="AA916" t="s">
        <v>39</v>
      </c>
      <c r="AB916">
        <f>IF(datos_transformados[[#This Row],[Cancelacion_reserva]]="Verdadero",1,0)</f>
        <v>0</v>
      </c>
      <c r="AC916">
        <v>2</v>
      </c>
      <c r="AD916">
        <v>7</v>
      </c>
      <c r="AE916" t="s">
        <v>3123</v>
      </c>
      <c r="AF916" t="s">
        <v>88</v>
      </c>
      <c r="AG916" t="s">
        <v>53</v>
      </c>
      <c r="AH916" t="s">
        <v>104</v>
      </c>
      <c r="AI916">
        <v>8</v>
      </c>
      <c r="AJ916">
        <v>2</v>
      </c>
      <c r="AK916">
        <v>12</v>
      </c>
      <c r="AL916">
        <v>9</v>
      </c>
      <c r="AM916" t="s">
        <v>44</v>
      </c>
      <c r="AN916" t="s">
        <v>3123</v>
      </c>
      <c r="AO916" t="s">
        <v>88</v>
      </c>
      <c r="AP916">
        <v>2</v>
      </c>
      <c r="AQ916" t="s">
        <v>66</v>
      </c>
      <c r="AR916" t="s">
        <v>146</v>
      </c>
      <c r="AS916" s="1">
        <v>2466.65</v>
      </c>
      <c r="AT916" s="2">
        <v>616.66</v>
      </c>
    </row>
    <row r="917" spans="1:46" x14ac:dyDescent="0.25">
      <c r="A917" t="s">
        <v>2831</v>
      </c>
      <c r="B917" t="s">
        <v>2832</v>
      </c>
      <c r="C917">
        <v>46</v>
      </c>
      <c r="D917" t="s">
        <v>3111</v>
      </c>
      <c r="E917" t="s">
        <v>32</v>
      </c>
      <c r="F917" t="s">
        <v>59</v>
      </c>
      <c r="G917" t="s">
        <v>59</v>
      </c>
      <c r="H917" t="s">
        <v>34</v>
      </c>
      <c r="I917" t="s">
        <v>34</v>
      </c>
      <c r="J917" t="s">
        <v>2833</v>
      </c>
      <c r="K917" s="3">
        <v>45439</v>
      </c>
      <c r="L917" s="3">
        <v>45629</v>
      </c>
      <c r="M917">
        <v>339</v>
      </c>
      <c r="N917">
        <v>190</v>
      </c>
      <c r="O917">
        <v>13</v>
      </c>
      <c r="P917">
        <v>4</v>
      </c>
      <c r="Q917" t="s">
        <v>3114</v>
      </c>
      <c r="R917" t="s">
        <v>36</v>
      </c>
      <c r="S917" s="2">
        <v>660.7</v>
      </c>
      <c r="T917" t="s">
        <v>73</v>
      </c>
      <c r="U917" t="s">
        <v>62</v>
      </c>
      <c r="V917" t="s">
        <v>62</v>
      </c>
      <c r="W917" t="s">
        <v>39</v>
      </c>
      <c r="X917" t="s">
        <v>52</v>
      </c>
      <c r="Y917" t="s">
        <v>39</v>
      </c>
      <c r="Z917" t="s">
        <v>39</v>
      </c>
      <c r="AA917" t="s">
        <v>39</v>
      </c>
      <c r="AB917">
        <f>IF(datos_transformados[[#This Row],[Cancelacion_reserva]]="Verdadero",1,0)</f>
        <v>1</v>
      </c>
      <c r="AC917">
        <v>1</v>
      </c>
      <c r="AD917">
        <v>12</v>
      </c>
      <c r="AE917" t="s">
        <v>3123</v>
      </c>
      <c r="AF917" t="s">
        <v>88</v>
      </c>
      <c r="AG917" t="s">
        <v>42</v>
      </c>
      <c r="AH917" t="s">
        <v>54</v>
      </c>
      <c r="AI917">
        <v>9</v>
      </c>
      <c r="AJ917">
        <v>5</v>
      </c>
      <c r="AK917">
        <v>8</v>
      </c>
      <c r="AL917">
        <v>12</v>
      </c>
      <c r="AM917" t="s">
        <v>44</v>
      </c>
      <c r="AN917" t="s">
        <v>3116</v>
      </c>
      <c r="AO917" t="s">
        <v>41</v>
      </c>
      <c r="AP917">
        <v>2</v>
      </c>
      <c r="AQ917" t="s">
        <v>39</v>
      </c>
      <c r="AR917" t="s">
        <v>94</v>
      </c>
      <c r="AS917" s="1">
        <v>165.18</v>
      </c>
      <c r="AT917" s="2">
        <v>50.82</v>
      </c>
    </row>
    <row r="918" spans="1:46" x14ac:dyDescent="0.25">
      <c r="A918" t="s">
        <v>2834</v>
      </c>
      <c r="B918" t="s">
        <v>2835</v>
      </c>
      <c r="C918">
        <v>22</v>
      </c>
      <c r="D918" t="s">
        <v>3111</v>
      </c>
      <c r="E918" t="s">
        <v>32</v>
      </c>
      <c r="F918" t="s">
        <v>3121</v>
      </c>
      <c r="G918" t="s">
        <v>78</v>
      </c>
      <c r="H918" t="s">
        <v>34</v>
      </c>
      <c r="I918" t="s">
        <v>34</v>
      </c>
      <c r="J918" t="s">
        <v>2836</v>
      </c>
      <c r="K918" s="3">
        <v>45513</v>
      </c>
      <c r="L918" s="3">
        <v>45534</v>
      </c>
      <c r="M918">
        <v>169</v>
      </c>
      <c r="N918">
        <v>21</v>
      </c>
      <c r="O918">
        <v>6</v>
      </c>
      <c r="P918">
        <v>1</v>
      </c>
      <c r="Q918" t="s">
        <v>3114</v>
      </c>
      <c r="R918" t="s">
        <v>36</v>
      </c>
      <c r="S918" s="2">
        <v>13025.8</v>
      </c>
      <c r="T918" t="s">
        <v>73</v>
      </c>
      <c r="U918" t="s">
        <v>87</v>
      </c>
      <c r="V918" t="s">
        <v>87</v>
      </c>
      <c r="W918" t="s">
        <v>39</v>
      </c>
      <c r="X918" t="s">
        <v>40</v>
      </c>
      <c r="Y918" t="s">
        <v>39</v>
      </c>
      <c r="Z918" t="s">
        <v>39</v>
      </c>
      <c r="AA918" t="s">
        <v>39</v>
      </c>
      <c r="AB918">
        <f>IF(datos_transformados[[#This Row],[Cancelacion_reserva]]="Verdadero",1,0)</f>
        <v>0</v>
      </c>
      <c r="AC918">
        <v>7</v>
      </c>
      <c r="AD918">
        <v>5</v>
      </c>
      <c r="AE918" t="s">
        <v>3116</v>
      </c>
      <c r="AF918" t="s">
        <v>41</v>
      </c>
      <c r="AG918" t="s">
        <v>82</v>
      </c>
      <c r="AH918" t="s">
        <v>43</v>
      </c>
      <c r="AI918">
        <v>2</v>
      </c>
      <c r="AJ918">
        <v>8</v>
      </c>
      <c r="AK918">
        <v>4</v>
      </c>
      <c r="AL918">
        <v>8</v>
      </c>
      <c r="AM918" t="s">
        <v>55</v>
      </c>
      <c r="AN918" t="s">
        <v>3123</v>
      </c>
      <c r="AO918" t="s">
        <v>88</v>
      </c>
      <c r="AP918">
        <v>5</v>
      </c>
      <c r="AQ918" t="s">
        <v>165</v>
      </c>
      <c r="AR918" t="s">
        <v>67</v>
      </c>
      <c r="AS918" s="1">
        <v>13025.8</v>
      </c>
      <c r="AT918" s="2">
        <v>2170.9699999999998</v>
      </c>
    </row>
    <row r="919" spans="1:46" x14ac:dyDescent="0.25">
      <c r="A919" t="s">
        <v>2837</v>
      </c>
      <c r="B919" t="s">
        <v>2838</v>
      </c>
      <c r="C919">
        <v>31</v>
      </c>
      <c r="D919" t="s">
        <v>3119</v>
      </c>
      <c r="E919" t="s">
        <v>58</v>
      </c>
      <c r="F919" t="s">
        <v>3112</v>
      </c>
      <c r="G919" t="s">
        <v>33</v>
      </c>
      <c r="H919" t="s">
        <v>3113</v>
      </c>
      <c r="I919" t="s">
        <v>34</v>
      </c>
      <c r="J919" t="s">
        <v>2839</v>
      </c>
      <c r="K919" s="3">
        <v>45366</v>
      </c>
      <c r="L919" s="3">
        <v>45616</v>
      </c>
      <c r="M919">
        <v>108</v>
      </c>
      <c r="N919">
        <v>250</v>
      </c>
      <c r="O919">
        <v>4</v>
      </c>
      <c r="P919">
        <v>1</v>
      </c>
      <c r="Q919" t="s">
        <v>3114</v>
      </c>
      <c r="R919" t="s">
        <v>36</v>
      </c>
      <c r="S919" s="2">
        <v>14791.5</v>
      </c>
      <c r="T919" t="s">
        <v>73</v>
      </c>
      <c r="U919" t="s">
        <v>3115</v>
      </c>
      <c r="V919" t="s">
        <v>38</v>
      </c>
      <c r="W919" t="s">
        <v>39</v>
      </c>
      <c r="X919" t="s">
        <v>40</v>
      </c>
      <c r="Y919" t="s">
        <v>39</v>
      </c>
      <c r="Z919" t="s">
        <v>39</v>
      </c>
      <c r="AA919" t="s">
        <v>39</v>
      </c>
      <c r="AB919">
        <f>IF(datos_transformados[[#This Row],[Cancelacion_reserva]]="Verdadero",1,0)</f>
        <v>1</v>
      </c>
      <c r="AC919">
        <v>2</v>
      </c>
      <c r="AD919">
        <v>3</v>
      </c>
      <c r="AE919" t="s">
        <v>3123</v>
      </c>
      <c r="AF919" t="s">
        <v>88</v>
      </c>
      <c r="AG919" t="s">
        <v>42</v>
      </c>
      <c r="AH919" t="s">
        <v>54</v>
      </c>
      <c r="AI919">
        <v>6</v>
      </c>
      <c r="AJ919">
        <v>3</v>
      </c>
      <c r="AK919">
        <v>7</v>
      </c>
      <c r="AL919">
        <v>11</v>
      </c>
      <c r="AM919" t="s">
        <v>44</v>
      </c>
      <c r="AN919" t="s">
        <v>3116</v>
      </c>
      <c r="AO919" t="s">
        <v>41</v>
      </c>
      <c r="AP919">
        <v>1</v>
      </c>
      <c r="AQ919" t="s">
        <v>45</v>
      </c>
      <c r="AR919" t="s">
        <v>46</v>
      </c>
      <c r="AS919" s="1">
        <v>14791.5</v>
      </c>
      <c r="AT919" s="2">
        <v>3697.88</v>
      </c>
    </row>
    <row r="920" spans="1:46" x14ac:dyDescent="0.25">
      <c r="A920" t="s">
        <v>2840</v>
      </c>
      <c r="B920" t="s">
        <v>2841</v>
      </c>
      <c r="C920">
        <v>61</v>
      </c>
      <c r="D920" t="s">
        <v>3111</v>
      </c>
      <c r="E920" t="s">
        <v>32</v>
      </c>
      <c r="F920" t="s">
        <v>3117</v>
      </c>
      <c r="G920" t="s">
        <v>49</v>
      </c>
      <c r="H920" t="s">
        <v>34</v>
      </c>
      <c r="I920" t="s">
        <v>34</v>
      </c>
      <c r="J920" t="s">
        <v>2842</v>
      </c>
      <c r="K920" s="3">
        <v>45314</v>
      </c>
      <c r="L920" s="3">
        <v>45556</v>
      </c>
      <c r="M920">
        <v>38</v>
      </c>
      <c r="N920">
        <v>242</v>
      </c>
      <c r="O920">
        <v>11</v>
      </c>
      <c r="P920">
        <v>1</v>
      </c>
      <c r="Q920" t="s">
        <v>72</v>
      </c>
      <c r="R920" t="s">
        <v>72</v>
      </c>
      <c r="S920" s="2">
        <v>18743.099999999999</v>
      </c>
      <c r="T920" t="s">
        <v>37</v>
      </c>
      <c r="U920" t="s">
        <v>87</v>
      </c>
      <c r="V920" t="s">
        <v>87</v>
      </c>
      <c r="W920" t="s">
        <v>103</v>
      </c>
      <c r="X920" t="s">
        <v>40</v>
      </c>
      <c r="Y920" t="s">
        <v>39</v>
      </c>
      <c r="Z920" t="s">
        <v>39</v>
      </c>
      <c r="AA920" t="s">
        <v>39</v>
      </c>
      <c r="AB920">
        <f>IF(datos_transformados[[#This Row],[Cancelacion_reserva]]="Verdadero",1,0)</f>
        <v>1</v>
      </c>
      <c r="AC920">
        <v>7</v>
      </c>
      <c r="AD920">
        <v>10</v>
      </c>
      <c r="AE920" t="s">
        <v>3123</v>
      </c>
      <c r="AF920" t="s">
        <v>88</v>
      </c>
      <c r="AG920" t="s">
        <v>42</v>
      </c>
      <c r="AH920" t="s">
        <v>104</v>
      </c>
      <c r="AI920">
        <v>6</v>
      </c>
      <c r="AJ920">
        <v>1</v>
      </c>
      <c r="AK920">
        <v>12</v>
      </c>
      <c r="AL920">
        <v>9</v>
      </c>
      <c r="AM920" t="s">
        <v>55</v>
      </c>
      <c r="AN920" t="s">
        <v>3116</v>
      </c>
      <c r="AO920" t="s">
        <v>41</v>
      </c>
      <c r="AP920">
        <v>1</v>
      </c>
      <c r="AQ920" t="s">
        <v>66</v>
      </c>
      <c r="AR920" t="s">
        <v>146</v>
      </c>
      <c r="AS920" s="1">
        <v>18743.099999999999</v>
      </c>
      <c r="AT920" s="2">
        <v>1703.92</v>
      </c>
    </row>
    <row r="921" spans="1:46" x14ac:dyDescent="0.25">
      <c r="A921" t="s">
        <v>2843</v>
      </c>
      <c r="B921" t="s">
        <v>2844</v>
      </c>
      <c r="C921">
        <v>52</v>
      </c>
      <c r="D921" t="s">
        <v>3125</v>
      </c>
      <c r="E921" t="s">
        <v>97</v>
      </c>
      <c r="F921" t="s">
        <v>3117</v>
      </c>
      <c r="G921" t="s">
        <v>49</v>
      </c>
      <c r="H921" t="s">
        <v>34</v>
      </c>
      <c r="I921" t="s">
        <v>34</v>
      </c>
      <c r="J921" t="s">
        <v>2845</v>
      </c>
      <c r="K921" s="3">
        <v>45437</v>
      </c>
      <c r="L921" s="3">
        <v>45484</v>
      </c>
      <c r="M921">
        <v>15</v>
      </c>
      <c r="N921">
        <v>47</v>
      </c>
      <c r="O921">
        <v>1</v>
      </c>
      <c r="P921">
        <v>1</v>
      </c>
      <c r="Q921" t="s">
        <v>3114</v>
      </c>
      <c r="R921" t="s">
        <v>36</v>
      </c>
      <c r="S921" s="2">
        <v>6656.2</v>
      </c>
      <c r="T921" t="s">
        <v>73</v>
      </c>
      <c r="U921" t="s">
        <v>3118</v>
      </c>
      <c r="V921" t="s">
        <v>51</v>
      </c>
      <c r="W921" t="s">
        <v>39</v>
      </c>
      <c r="X921" t="s">
        <v>40</v>
      </c>
      <c r="Y921" t="s">
        <v>39</v>
      </c>
      <c r="Z921" t="s">
        <v>39</v>
      </c>
      <c r="AA921" t="s">
        <v>39</v>
      </c>
      <c r="AB921">
        <f>IF(datos_transformados[[#This Row],[Cancelacion_reserva]]="Verdadero",1,0)</f>
        <v>0</v>
      </c>
      <c r="AC921">
        <v>9</v>
      </c>
      <c r="AD921">
        <v>0</v>
      </c>
      <c r="AE921" t="s">
        <v>3116</v>
      </c>
      <c r="AF921" t="s">
        <v>41</v>
      </c>
      <c r="AG921" t="s">
        <v>42</v>
      </c>
      <c r="AH921" t="s">
        <v>104</v>
      </c>
      <c r="AI921">
        <v>10</v>
      </c>
      <c r="AJ921">
        <v>5</v>
      </c>
      <c r="AK921">
        <v>4</v>
      </c>
      <c r="AL921">
        <v>7</v>
      </c>
      <c r="AM921" t="s">
        <v>55</v>
      </c>
      <c r="AN921" t="s">
        <v>3123</v>
      </c>
      <c r="AO921" t="s">
        <v>88</v>
      </c>
      <c r="AP921">
        <v>4</v>
      </c>
      <c r="AQ921" t="s">
        <v>115</v>
      </c>
      <c r="AR921" t="s">
        <v>146</v>
      </c>
      <c r="AS921" s="1">
        <v>6656.2</v>
      </c>
      <c r="AT921" s="2">
        <v>6656.2</v>
      </c>
    </row>
    <row r="922" spans="1:46" x14ac:dyDescent="0.25">
      <c r="A922" t="s">
        <v>2846</v>
      </c>
      <c r="B922" t="s">
        <v>2847</v>
      </c>
      <c r="C922">
        <v>56</v>
      </c>
      <c r="D922" t="s">
        <v>3111</v>
      </c>
      <c r="E922" t="s">
        <v>32</v>
      </c>
      <c r="F922" t="s">
        <v>3121</v>
      </c>
      <c r="G922" t="s">
        <v>78</v>
      </c>
      <c r="H922" t="s">
        <v>91</v>
      </c>
      <c r="I922" t="s">
        <v>91</v>
      </c>
      <c r="J922" t="s">
        <v>2848</v>
      </c>
      <c r="K922" s="3">
        <v>45529</v>
      </c>
      <c r="L922" s="3">
        <v>45577</v>
      </c>
      <c r="M922">
        <v>221</v>
      </c>
      <c r="N922">
        <v>48</v>
      </c>
      <c r="O922">
        <v>7</v>
      </c>
      <c r="P922">
        <v>4</v>
      </c>
      <c r="Q922" t="s">
        <v>61</v>
      </c>
      <c r="R922" t="s">
        <v>61</v>
      </c>
      <c r="S922" s="2">
        <v>9477.2999999999993</v>
      </c>
      <c r="T922" t="s">
        <v>73</v>
      </c>
      <c r="U922" t="s">
        <v>3118</v>
      </c>
      <c r="V922" t="s">
        <v>51</v>
      </c>
      <c r="W922" t="s">
        <v>103</v>
      </c>
      <c r="X922" t="s">
        <v>40</v>
      </c>
      <c r="Y922" t="s">
        <v>229</v>
      </c>
      <c r="Z922" t="s">
        <v>229</v>
      </c>
      <c r="AA922" t="s">
        <v>229</v>
      </c>
      <c r="AB922">
        <f>IF(datos_transformados[[#This Row],[Cancelacion_reserva]]="Verdadero",1,0)</f>
        <v>1</v>
      </c>
      <c r="AC922">
        <v>9</v>
      </c>
      <c r="AD922">
        <v>6</v>
      </c>
      <c r="AE922" t="s">
        <v>3116</v>
      </c>
      <c r="AF922" t="s">
        <v>41</v>
      </c>
      <c r="AG922" t="s">
        <v>42</v>
      </c>
      <c r="AH922" t="s">
        <v>54</v>
      </c>
      <c r="AI922">
        <v>9</v>
      </c>
      <c r="AJ922">
        <v>8</v>
      </c>
      <c r="AK922">
        <v>12</v>
      </c>
      <c r="AL922">
        <v>10</v>
      </c>
      <c r="AM922" t="s">
        <v>55</v>
      </c>
      <c r="AN922" t="s">
        <v>3116</v>
      </c>
      <c r="AO922" t="s">
        <v>41</v>
      </c>
      <c r="AP922">
        <v>5</v>
      </c>
      <c r="AQ922" t="s">
        <v>115</v>
      </c>
      <c r="AR922" t="s">
        <v>146</v>
      </c>
      <c r="AS922" s="1">
        <v>2369.33</v>
      </c>
      <c r="AT922" s="2">
        <v>1353.9</v>
      </c>
    </row>
    <row r="923" spans="1:46" x14ac:dyDescent="0.25">
      <c r="A923" t="s">
        <v>2849</v>
      </c>
      <c r="B923" t="s">
        <v>2850</v>
      </c>
      <c r="C923">
        <v>51</v>
      </c>
      <c r="D923" t="s">
        <v>3111</v>
      </c>
      <c r="E923" t="s">
        <v>32</v>
      </c>
      <c r="F923" t="s">
        <v>3117</v>
      </c>
      <c r="G923" t="s">
        <v>49</v>
      </c>
      <c r="H923" t="s">
        <v>34</v>
      </c>
      <c r="I923" t="s">
        <v>34</v>
      </c>
      <c r="J923" t="s">
        <v>2851</v>
      </c>
      <c r="K923" s="3">
        <v>45357</v>
      </c>
      <c r="L923" s="3">
        <v>45531</v>
      </c>
      <c r="M923">
        <v>246</v>
      </c>
      <c r="N923">
        <v>174</v>
      </c>
      <c r="O923">
        <v>14</v>
      </c>
      <c r="P923">
        <v>3</v>
      </c>
      <c r="Q923" t="s">
        <v>3114</v>
      </c>
      <c r="R923" t="s">
        <v>36</v>
      </c>
      <c r="S923" s="2">
        <v>9659.7000000000007</v>
      </c>
      <c r="T923" t="s">
        <v>80</v>
      </c>
      <c r="U923" t="s">
        <v>3118</v>
      </c>
      <c r="V923" t="s">
        <v>51</v>
      </c>
      <c r="W923" t="s">
        <v>39</v>
      </c>
      <c r="X923" t="s">
        <v>40</v>
      </c>
      <c r="Y923" t="s">
        <v>39</v>
      </c>
      <c r="Z923" t="s">
        <v>39</v>
      </c>
      <c r="AA923" t="s">
        <v>39</v>
      </c>
      <c r="AB923">
        <f>IF(datos_transformados[[#This Row],[Cancelacion_reserva]]="Verdadero",1,0)</f>
        <v>1</v>
      </c>
      <c r="AC923">
        <v>2</v>
      </c>
      <c r="AD923">
        <v>13</v>
      </c>
      <c r="AE923" t="s">
        <v>3116</v>
      </c>
      <c r="AF923" t="s">
        <v>41</v>
      </c>
      <c r="AG923" t="s">
        <v>82</v>
      </c>
      <c r="AH923" t="s">
        <v>54</v>
      </c>
      <c r="AI923">
        <v>10</v>
      </c>
      <c r="AJ923">
        <v>3</v>
      </c>
      <c r="AK923">
        <v>4</v>
      </c>
      <c r="AL923">
        <v>8</v>
      </c>
      <c r="AM923" t="s">
        <v>44</v>
      </c>
      <c r="AN923" t="s">
        <v>3116</v>
      </c>
      <c r="AO923" t="s">
        <v>41</v>
      </c>
      <c r="AP923">
        <v>2</v>
      </c>
      <c r="AQ923" t="s">
        <v>45</v>
      </c>
      <c r="AR923" t="s">
        <v>146</v>
      </c>
      <c r="AS923" s="1">
        <v>3219.9</v>
      </c>
      <c r="AT923" s="2">
        <v>689.98</v>
      </c>
    </row>
    <row r="924" spans="1:46" x14ac:dyDescent="0.25">
      <c r="A924" t="s">
        <v>2852</v>
      </c>
      <c r="B924" t="s">
        <v>2853</v>
      </c>
      <c r="C924">
        <v>18</v>
      </c>
      <c r="D924" t="s">
        <v>3119</v>
      </c>
      <c r="E924" t="s">
        <v>58</v>
      </c>
      <c r="F924" t="s">
        <v>85</v>
      </c>
      <c r="G924" t="s">
        <v>85</v>
      </c>
      <c r="H924" t="s">
        <v>34</v>
      </c>
      <c r="I924" t="s">
        <v>34</v>
      </c>
      <c r="J924" t="s">
        <v>2854</v>
      </c>
      <c r="K924" s="3">
        <v>45365</v>
      </c>
      <c r="L924" s="3">
        <v>45456</v>
      </c>
      <c r="M924">
        <v>23</v>
      </c>
      <c r="N924">
        <v>91</v>
      </c>
      <c r="O924">
        <v>14</v>
      </c>
      <c r="P924">
        <v>2</v>
      </c>
      <c r="Q924" t="s">
        <v>61</v>
      </c>
      <c r="R924" t="s">
        <v>61</v>
      </c>
      <c r="S924" s="2">
        <v>7461.8</v>
      </c>
      <c r="T924" t="s">
        <v>37</v>
      </c>
      <c r="U924" t="s">
        <v>87</v>
      </c>
      <c r="V924" t="s">
        <v>87</v>
      </c>
      <c r="W924" t="s">
        <v>103</v>
      </c>
      <c r="X924" t="s">
        <v>64</v>
      </c>
      <c r="Y924" t="s">
        <v>3127</v>
      </c>
      <c r="Z924" t="s">
        <v>3127</v>
      </c>
      <c r="AA924" t="s">
        <v>130</v>
      </c>
      <c r="AB924">
        <f>IF(datos_transformados[[#This Row],[Cancelacion_reserva]]="Verdadero",1,0)</f>
        <v>1</v>
      </c>
      <c r="AC924">
        <v>4</v>
      </c>
      <c r="AD924">
        <v>13</v>
      </c>
      <c r="AE924" t="s">
        <v>3116</v>
      </c>
      <c r="AF924" t="s">
        <v>41</v>
      </c>
      <c r="AG924" t="s">
        <v>53</v>
      </c>
      <c r="AH924" t="s">
        <v>43</v>
      </c>
      <c r="AI924">
        <v>1</v>
      </c>
      <c r="AJ924">
        <v>3</v>
      </c>
      <c r="AK924">
        <v>4</v>
      </c>
      <c r="AL924">
        <v>6</v>
      </c>
      <c r="AM924" t="s">
        <v>55</v>
      </c>
      <c r="AN924" t="s">
        <v>3116</v>
      </c>
      <c r="AO924" t="s">
        <v>41</v>
      </c>
      <c r="AP924">
        <v>3</v>
      </c>
      <c r="AQ924" t="s">
        <v>115</v>
      </c>
      <c r="AR924" t="s">
        <v>67</v>
      </c>
      <c r="AS924" s="1">
        <v>3730.9</v>
      </c>
      <c r="AT924" s="2">
        <v>532.99</v>
      </c>
    </row>
    <row r="925" spans="1:46" x14ac:dyDescent="0.25">
      <c r="A925" t="s">
        <v>2855</v>
      </c>
      <c r="B925" t="s">
        <v>2856</v>
      </c>
      <c r="C925">
        <v>46</v>
      </c>
      <c r="D925" t="s">
        <v>3111</v>
      </c>
      <c r="E925" t="s">
        <v>32</v>
      </c>
      <c r="F925" t="s">
        <v>3117</v>
      </c>
      <c r="G925" t="s">
        <v>49</v>
      </c>
      <c r="H925" t="s">
        <v>34</v>
      </c>
      <c r="I925" t="s">
        <v>34</v>
      </c>
      <c r="J925" t="s">
        <v>2857</v>
      </c>
      <c r="K925" s="3">
        <v>45342</v>
      </c>
      <c r="L925" s="3">
        <v>45478</v>
      </c>
      <c r="M925">
        <v>301</v>
      </c>
      <c r="N925">
        <v>136</v>
      </c>
      <c r="O925">
        <v>2</v>
      </c>
      <c r="P925">
        <v>3</v>
      </c>
      <c r="Q925" t="s">
        <v>72</v>
      </c>
      <c r="R925" t="s">
        <v>72</v>
      </c>
      <c r="S925" s="2">
        <v>1682.3</v>
      </c>
      <c r="T925" t="s">
        <v>73</v>
      </c>
      <c r="U925" t="s">
        <v>87</v>
      </c>
      <c r="V925" t="s">
        <v>87</v>
      </c>
      <c r="W925" t="s">
        <v>103</v>
      </c>
      <c r="X925" t="s">
        <v>40</v>
      </c>
      <c r="Y925" t="s">
        <v>39</v>
      </c>
      <c r="Z925" t="s">
        <v>39</v>
      </c>
      <c r="AA925" t="s">
        <v>39</v>
      </c>
      <c r="AB925">
        <f>IF(datos_transformados[[#This Row],[Cancelacion_reserva]]="Verdadero",1,0)</f>
        <v>1</v>
      </c>
      <c r="AC925">
        <v>4</v>
      </c>
      <c r="AD925">
        <v>1</v>
      </c>
      <c r="AE925" t="s">
        <v>3123</v>
      </c>
      <c r="AF925" t="s">
        <v>88</v>
      </c>
      <c r="AG925" t="s">
        <v>53</v>
      </c>
      <c r="AH925" t="s">
        <v>54</v>
      </c>
      <c r="AI925">
        <v>6</v>
      </c>
      <c r="AJ925">
        <v>2</v>
      </c>
      <c r="AK925">
        <v>1</v>
      </c>
      <c r="AL925">
        <v>7</v>
      </c>
      <c r="AM925" t="s">
        <v>55</v>
      </c>
      <c r="AN925" t="s">
        <v>3116</v>
      </c>
      <c r="AO925" t="s">
        <v>41</v>
      </c>
      <c r="AP925">
        <v>3</v>
      </c>
      <c r="AQ925" t="s">
        <v>66</v>
      </c>
      <c r="AR925" t="s">
        <v>94</v>
      </c>
      <c r="AS925" s="1">
        <v>560.77</v>
      </c>
      <c r="AT925" s="2">
        <v>841.15</v>
      </c>
    </row>
    <row r="926" spans="1:46" x14ac:dyDescent="0.25">
      <c r="A926" t="s">
        <v>2858</v>
      </c>
      <c r="B926" t="s">
        <v>2859</v>
      </c>
      <c r="C926">
        <v>50</v>
      </c>
      <c r="D926" t="s">
        <v>3119</v>
      </c>
      <c r="E926" t="s">
        <v>58</v>
      </c>
      <c r="F926" t="s">
        <v>3117</v>
      </c>
      <c r="G926" t="s">
        <v>49</v>
      </c>
      <c r="H926" t="s">
        <v>34</v>
      </c>
      <c r="I926" t="s">
        <v>34</v>
      </c>
      <c r="J926" t="s">
        <v>2860</v>
      </c>
      <c r="K926" s="3">
        <v>45334</v>
      </c>
      <c r="L926" s="3">
        <v>45369</v>
      </c>
      <c r="M926">
        <v>165</v>
      </c>
      <c r="N926">
        <v>35</v>
      </c>
      <c r="O926">
        <v>12</v>
      </c>
      <c r="P926">
        <v>3</v>
      </c>
      <c r="Q926" t="s">
        <v>3114</v>
      </c>
      <c r="R926" t="s">
        <v>36</v>
      </c>
      <c r="S926" s="2">
        <v>1003.9</v>
      </c>
      <c r="T926" t="s">
        <v>73</v>
      </c>
      <c r="U926" t="s">
        <v>87</v>
      </c>
      <c r="V926" t="s">
        <v>87</v>
      </c>
      <c r="W926" t="s">
        <v>39</v>
      </c>
      <c r="X926" t="s">
        <v>52</v>
      </c>
      <c r="Y926" t="s">
        <v>39</v>
      </c>
      <c r="Z926" t="s">
        <v>39</v>
      </c>
      <c r="AA926" t="s">
        <v>39</v>
      </c>
      <c r="AB926">
        <f>IF(datos_transformados[[#This Row],[Cancelacion_reserva]]="Verdadero",1,0)</f>
        <v>1</v>
      </c>
      <c r="AC926">
        <v>6</v>
      </c>
      <c r="AD926">
        <v>11</v>
      </c>
      <c r="AE926" t="s">
        <v>3116</v>
      </c>
      <c r="AF926" t="s">
        <v>41</v>
      </c>
      <c r="AG926" t="s">
        <v>42</v>
      </c>
      <c r="AH926" t="s">
        <v>54</v>
      </c>
      <c r="AI926">
        <v>5</v>
      </c>
      <c r="AJ926">
        <v>2</v>
      </c>
      <c r="AK926">
        <v>9</v>
      </c>
      <c r="AL926">
        <v>3</v>
      </c>
      <c r="AM926" t="s">
        <v>44</v>
      </c>
      <c r="AN926" t="s">
        <v>3116</v>
      </c>
      <c r="AO926" t="s">
        <v>41</v>
      </c>
      <c r="AP926">
        <v>5</v>
      </c>
      <c r="AQ926" t="s">
        <v>39</v>
      </c>
      <c r="AR926" t="s">
        <v>146</v>
      </c>
      <c r="AS926" s="1">
        <v>334.63</v>
      </c>
      <c r="AT926" s="2">
        <v>83.66</v>
      </c>
    </row>
    <row r="927" spans="1:46" x14ac:dyDescent="0.25">
      <c r="A927" t="s">
        <v>2861</v>
      </c>
      <c r="B927" t="s">
        <v>2862</v>
      </c>
      <c r="C927">
        <v>38</v>
      </c>
      <c r="D927" t="s">
        <v>3119</v>
      </c>
      <c r="E927" t="s">
        <v>58</v>
      </c>
      <c r="F927" t="s">
        <v>3126</v>
      </c>
      <c r="G927" t="s">
        <v>110</v>
      </c>
      <c r="H927" t="s">
        <v>3113</v>
      </c>
      <c r="I927" t="s">
        <v>34</v>
      </c>
      <c r="J927" t="s">
        <v>2863</v>
      </c>
      <c r="K927" s="3">
        <v>45634</v>
      </c>
      <c r="L927" s="3">
        <v>45646</v>
      </c>
      <c r="M927">
        <v>348</v>
      </c>
      <c r="N927">
        <v>12</v>
      </c>
      <c r="O927">
        <v>6</v>
      </c>
      <c r="P927">
        <v>3</v>
      </c>
      <c r="Q927" t="s">
        <v>61</v>
      </c>
      <c r="R927" t="s">
        <v>61</v>
      </c>
      <c r="S927" s="2">
        <v>5640.3</v>
      </c>
      <c r="T927" t="s">
        <v>80</v>
      </c>
      <c r="U927" t="s">
        <v>3118</v>
      </c>
      <c r="V927" t="s">
        <v>51</v>
      </c>
      <c r="W927" t="s">
        <v>103</v>
      </c>
      <c r="X927" t="s">
        <v>64</v>
      </c>
      <c r="Y927" t="s">
        <v>65</v>
      </c>
      <c r="Z927" t="s">
        <v>65</v>
      </c>
      <c r="AA927" t="s">
        <v>65</v>
      </c>
      <c r="AB927">
        <f>IF(datos_transformados[[#This Row],[Cancelacion_reserva]]="Verdadero",1,0)</f>
        <v>0</v>
      </c>
      <c r="AC927">
        <v>7</v>
      </c>
      <c r="AD927">
        <v>5</v>
      </c>
      <c r="AE927" t="s">
        <v>3116</v>
      </c>
      <c r="AF927" t="s">
        <v>41</v>
      </c>
      <c r="AG927" t="s">
        <v>53</v>
      </c>
      <c r="AH927" t="s">
        <v>43</v>
      </c>
      <c r="AI927">
        <v>9</v>
      </c>
      <c r="AJ927">
        <v>12</v>
      </c>
      <c r="AK927">
        <v>9</v>
      </c>
      <c r="AL927">
        <v>12</v>
      </c>
      <c r="AM927" t="s">
        <v>44</v>
      </c>
      <c r="AN927" t="s">
        <v>3123</v>
      </c>
      <c r="AO927" t="s">
        <v>88</v>
      </c>
      <c r="AP927">
        <v>4</v>
      </c>
      <c r="AQ927" t="s">
        <v>115</v>
      </c>
      <c r="AR927" t="s">
        <v>46</v>
      </c>
      <c r="AS927" s="1">
        <v>1880.1</v>
      </c>
      <c r="AT927" s="2">
        <v>940.05</v>
      </c>
    </row>
    <row r="928" spans="1:46" x14ac:dyDescent="0.25">
      <c r="A928" t="s">
        <v>2864</v>
      </c>
      <c r="B928" t="s">
        <v>2865</v>
      </c>
      <c r="C928">
        <v>38</v>
      </c>
      <c r="D928" t="s">
        <v>3111</v>
      </c>
      <c r="E928" t="s">
        <v>32</v>
      </c>
      <c r="F928" t="s">
        <v>3126</v>
      </c>
      <c r="G928" t="s">
        <v>110</v>
      </c>
      <c r="H928" t="s">
        <v>34</v>
      </c>
      <c r="I928" t="s">
        <v>34</v>
      </c>
      <c r="J928" t="s">
        <v>2866</v>
      </c>
      <c r="K928" s="3">
        <v>45454</v>
      </c>
      <c r="L928" s="3">
        <v>45620</v>
      </c>
      <c r="M928">
        <v>97</v>
      </c>
      <c r="N928">
        <v>166</v>
      </c>
      <c r="O928">
        <v>10</v>
      </c>
      <c r="P928">
        <v>1</v>
      </c>
      <c r="Q928" t="s">
        <v>3114</v>
      </c>
      <c r="R928" t="s">
        <v>36</v>
      </c>
      <c r="S928" s="2">
        <v>15931.6</v>
      </c>
      <c r="T928" t="s">
        <v>73</v>
      </c>
      <c r="U928" t="s">
        <v>62</v>
      </c>
      <c r="V928" t="s">
        <v>62</v>
      </c>
      <c r="W928" t="s">
        <v>39</v>
      </c>
      <c r="X928" t="s">
        <v>40</v>
      </c>
      <c r="Y928" t="s">
        <v>39</v>
      </c>
      <c r="Z928" t="s">
        <v>39</v>
      </c>
      <c r="AA928" t="s">
        <v>39</v>
      </c>
      <c r="AB928">
        <f>IF(datos_transformados[[#This Row],[Cancelacion_reserva]]="Verdadero",1,0)</f>
        <v>1</v>
      </c>
      <c r="AC928">
        <v>5</v>
      </c>
      <c r="AD928">
        <v>9</v>
      </c>
      <c r="AE928" t="s">
        <v>3123</v>
      </c>
      <c r="AF928" t="s">
        <v>88</v>
      </c>
      <c r="AG928" t="s">
        <v>82</v>
      </c>
      <c r="AH928" t="s">
        <v>43</v>
      </c>
      <c r="AI928">
        <v>7</v>
      </c>
      <c r="AJ928">
        <v>6</v>
      </c>
      <c r="AK928">
        <v>12</v>
      </c>
      <c r="AL928">
        <v>11</v>
      </c>
      <c r="AM928" t="s">
        <v>55</v>
      </c>
      <c r="AN928" t="s">
        <v>3116</v>
      </c>
      <c r="AO928" t="s">
        <v>41</v>
      </c>
      <c r="AP928">
        <v>5</v>
      </c>
      <c r="AQ928" t="s">
        <v>165</v>
      </c>
      <c r="AR928" t="s">
        <v>46</v>
      </c>
      <c r="AS928" s="1">
        <v>15931.6</v>
      </c>
      <c r="AT928" s="2">
        <v>1593.16</v>
      </c>
    </row>
    <row r="929" spans="1:46" x14ac:dyDescent="0.25">
      <c r="A929" t="s">
        <v>2867</v>
      </c>
      <c r="B929" t="s">
        <v>2868</v>
      </c>
      <c r="C929">
        <v>39</v>
      </c>
      <c r="D929" t="s">
        <v>3119</v>
      </c>
      <c r="E929" t="s">
        <v>58</v>
      </c>
      <c r="F929" t="s">
        <v>3117</v>
      </c>
      <c r="G929" t="s">
        <v>49</v>
      </c>
      <c r="H929" t="s">
        <v>34</v>
      </c>
      <c r="I929" t="s">
        <v>34</v>
      </c>
      <c r="J929" t="s">
        <v>2869</v>
      </c>
      <c r="K929" s="3">
        <v>45326</v>
      </c>
      <c r="L929" s="3">
        <v>45589</v>
      </c>
      <c r="M929">
        <v>170</v>
      </c>
      <c r="N929">
        <v>263</v>
      </c>
      <c r="O929">
        <v>5</v>
      </c>
      <c r="P929">
        <v>3</v>
      </c>
      <c r="Q929" t="s">
        <v>61</v>
      </c>
      <c r="R929" t="s">
        <v>61</v>
      </c>
      <c r="S929" s="2">
        <v>191.9</v>
      </c>
      <c r="T929" t="s">
        <v>37</v>
      </c>
      <c r="U929" t="s">
        <v>87</v>
      </c>
      <c r="V929" t="s">
        <v>87</v>
      </c>
      <c r="W929" t="s">
        <v>63</v>
      </c>
      <c r="X929" t="s">
        <v>52</v>
      </c>
      <c r="Y929" t="s">
        <v>229</v>
      </c>
      <c r="Z929" t="s">
        <v>229</v>
      </c>
      <c r="AA929" t="s">
        <v>229</v>
      </c>
      <c r="AB929">
        <f>IF(datos_transformados[[#This Row],[Cancelacion_reserva]]="Verdadero",1,0)</f>
        <v>0</v>
      </c>
      <c r="AC929">
        <v>8</v>
      </c>
      <c r="AD929">
        <v>4</v>
      </c>
      <c r="AE929" t="s">
        <v>3123</v>
      </c>
      <c r="AF929" t="s">
        <v>88</v>
      </c>
      <c r="AG929" t="s">
        <v>82</v>
      </c>
      <c r="AH929" t="s">
        <v>104</v>
      </c>
      <c r="AI929">
        <v>8</v>
      </c>
      <c r="AJ929">
        <v>2</v>
      </c>
      <c r="AK929">
        <v>4</v>
      </c>
      <c r="AL929">
        <v>10</v>
      </c>
      <c r="AM929" t="s">
        <v>44</v>
      </c>
      <c r="AN929" t="s">
        <v>3123</v>
      </c>
      <c r="AO929" t="s">
        <v>88</v>
      </c>
      <c r="AP929">
        <v>2</v>
      </c>
      <c r="AQ929" t="s">
        <v>99</v>
      </c>
      <c r="AR929" t="s">
        <v>46</v>
      </c>
      <c r="AS929" s="1">
        <v>63.97</v>
      </c>
      <c r="AT929" s="2">
        <v>38.380000000000003</v>
      </c>
    </row>
    <row r="930" spans="1:46" x14ac:dyDescent="0.25">
      <c r="A930" t="s">
        <v>2870</v>
      </c>
      <c r="B930" t="s">
        <v>2871</v>
      </c>
      <c r="C930">
        <v>26</v>
      </c>
      <c r="D930" t="s">
        <v>3111</v>
      </c>
      <c r="E930" t="s">
        <v>32</v>
      </c>
      <c r="F930" t="s">
        <v>3126</v>
      </c>
      <c r="G930" t="s">
        <v>110</v>
      </c>
      <c r="H930" t="s">
        <v>3113</v>
      </c>
      <c r="I930" t="s">
        <v>34</v>
      </c>
      <c r="J930" t="s">
        <v>2872</v>
      </c>
      <c r="K930" s="3">
        <v>45332</v>
      </c>
      <c r="L930" s="3">
        <v>45557</v>
      </c>
      <c r="M930">
        <v>247</v>
      </c>
      <c r="N930">
        <v>225</v>
      </c>
      <c r="O930">
        <v>11</v>
      </c>
      <c r="P930">
        <v>1</v>
      </c>
      <c r="Q930" t="s">
        <v>3114</v>
      </c>
      <c r="R930" t="s">
        <v>36</v>
      </c>
      <c r="S930" s="2">
        <v>10242.799999999999</v>
      </c>
      <c r="T930" t="s">
        <v>37</v>
      </c>
      <c r="U930" t="s">
        <v>3115</v>
      </c>
      <c r="V930" t="s">
        <v>38</v>
      </c>
      <c r="W930" t="s">
        <v>39</v>
      </c>
      <c r="X930" t="s">
        <v>52</v>
      </c>
      <c r="Y930" t="s">
        <v>39</v>
      </c>
      <c r="Z930" t="s">
        <v>39</v>
      </c>
      <c r="AA930" t="s">
        <v>39</v>
      </c>
      <c r="AB930">
        <f>IF(datos_transformados[[#This Row],[Cancelacion_reserva]]="Verdadero",1,0)</f>
        <v>0</v>
      </c>
      <c r="AC930">
        <v>9</v>
      </c>
      <c r="AD930">
        <v>10</v>
      </c>
      <c r="AE930" t="s">
        <v>3123</v>
      </c>
      <c r="AF930" t="s">
        <v>88</v>
      </c>
      <c r="AG930" t="s">
        <v>82</v>
      </c>
      <c r="AH930" t="s">
        <v>104</v>
      </c>
      <c r="AI930">
        <v>8</v>
      </c>
      <c r="AJ930">
        <v>2</v>
      </c>
      <c r="AK930">
        <v>4</v>
      </c>
      <c r="AL930">
        <v>9</v>
      </c>
      <c r="AM930" t="s">
        <v>55</v>
      </c>
      <c r="AN930" t="s">
        <v>3123</v>
      </c>
      <c r="AO930" t="s">
        <v>88</v>
      </c>
      <c r="AP930">
        <v>4</v>
      </c>
      <c r="AQ930" t="s">
        <v>115</v>
      </c>
      <c r="AR930" t="s">
        <v>67</v>
      </c>
      <c r="AS930" s="1">
        <v>10242.799999999999</v>
      </c>
      <c r="AT930" s="2">
        <v>931.16</v>
      </c>
    </row>
    <row r="931" spans="1:46" x14ac:dyDescent="0.25">
      <c r="A931" t="s">
        <v>2873</v>
      </c>
      <c r="B931" t="s">
        <v>2874</v>
      </c>
      <c r="C931">
        <v>19</v>
      </c>
      <c r="D931" t="s">
        <v>3119</v>
      </c>
      <c r="E931" t="s">
        <v>58</v>
      </c>
      <c r="F931" t="s">
        <v>59</v>
      </c>
      <c r="G931" t="s">
        <v>59</v>
      </c>
      <c r="H931" t="s">
        <v>34</v>
      </c>
      <c r="I931" t="s">
        <v>34</v>
      </c>
      <c r="J931" t="s">
        <v>2875</v>
      </c>
      <c r="K931" s="3">
        <v>45459</v>
      </c>
      <c r="L931" s="3">
        <v>45606</v>
      </c>
      <c r="M931">
        <v>252</v>
      </c>
      <c r="N931">
        <v>147</v>
      </c>
      <c r="O931">
        <v>9</v>
      </c>
      <c r="P931">
        <v>1</v>
      </c>
      <c r="Q931" t="s">
        <v>3114</v>
      </c>
      <c r="R931" t="s">
        <v>36</v>
      </c>
      <c r="S931" s="2">
        <v>2816.3</v>
      </c>
      <c r="T931" t="s">
        <v>80</v>
      </c>
      <c r="U931" t="s">
        <v>3118</v>
      </c>
      <c r="V931" t="s">
        <v>51</v>
      </c>
      <c r="W931" t="s">
        <v>39</v>
      </c>
      <c r="X931" t="s">
        <v>40</v>
      </c>
      <c r="Y931" t="s">
        <v>39</v>
      </c>
      <c r="Z931" t="s">
        <v>39</v>
      </c>
      <c r="AA931" t="s">
        <v>39</v>
      </c>
      <c r="AB931">
        <f>IF(datos_transformados[[#This Row],[Cancelacion_reserva]]="Verdadero",1,0)</f>
        <v>0</v>
      </c>
      <c r="AC931">
        <v>1</v>
      </c>
      <c r="AD931">
        <v>8</v>
      </c>
      <c r="AE931" t="s">
        <v>3123</v>
      </c>
      <c r="AF931" t="s">
        <v>88</v>
      </c>
      <c r="AG931" t="s">
        <v>42</v>
      </c>
      <c r="AH931" t="s">
        <v>104</v>
      </c>
      <c r="AI931">
        <v>9</v>
      </c>
      <c r="AJ931">
        <v>6</v>
      </c>
      <c r="AK931">
        <v>5</v>
      </c>
      <c r="AL931">
        <v>11</v>
      </c>
      <c r="AM931" t="s">
        <v>55</v>
      </c>
      <c r="AN931" t="s">
        <v>3123</v>
      </c>
      <c r="AO931" t="s">
        <v>88</v>
      </c>
      <c r="AP931">
        <v>1</v>
      </c>
      <c r="AQ931" t="s">
        <v>66</v>
      </c>
      <c r="AR931" t="s">
        <v>67</v>
      </c>
      <c r="AS931" s="1">
        <v>2816.3</v>
      </c>
      <c r="AT931" s="2">
        <v>312.92</v>
      </c>
    </row>
    <row r="932" spans="1:46" x14ac:dyDescent="0.25">
      <c r="A932" t="s">
        <v>2876</v>
      </c>
      <c r="B932" t="s">
        <v>2877</v>
      </c>
      <c r="C932">
        <v>65</v>
      </c>
      <c r="D932" t="s">
        <v>3119</v>
      </c>
      <c r="E932" t="s">
        <v>58</v>
      </c>
      <c r="F932" t="s">
        <v>3112</v>
      </c>
      <c r="G932" t="s">
        <v>33</v>
      </c>
      <c r="H932" t="s">
        <v>91</v>
      </c>
      <c r="I932" t="s">
        <v>91</v>
      </c>
      <c r="J932" t="s">
        <v>2878</v>
      </c>
      <c r="K932" s="3">
        <v>45325</v>
      </c>
      <c r="L932" s="3">
        <v>45510</v>
      </c>
      <c r="M932">
        <v>73</v>
      </c>
      <c r="N932">
        <v>185</v>
      </c>
      <c r="O932">
        <v>2</v>
      </c>
      <c r="P932">
        <v>1</v>
      </c>
      <c r="Q932" t="s">
        <v>72</v>
      </c>
      <c r="R932" t="s">
        <v>72</v>
      </c>
      <c r="S932" s="2">
        <v>2049.4</v>
      </c>
      <c r="T932" t="s">
        <v>37</v>
      </c>
      <c r="U932" t="s">
        <v>3122</v>
      </c>
      <c r="V932" t="s">
        <v>81</v>
      </c>
      <c r="W932" t="s">
        <v>63</v>
      </c>
      <c r="X932" t="s">
        <v>64</v>
      </c>
      <c r="Y932" t="s">
        <v>39</v>
      </c>
      <c r="Z932" t="s">
        <v>39</v>
      </c>
      <c r="AA932" t="s">
        <v>39</v>
      </c>
      <c r="AB932">
        <f>IF(datos_transformados[[#This Row],[Cancelacion_reserva]]="Verdadero",1,0)</f>
        <v>1</v>
      </c>
      <c r="AC932">
        <v>2</v>
      </c>
      <c r="AD932">
        <v>1</v>
      </c>
      <c r="AE932" t="s">
        <v>3116</v>
      </c>
      <c r="AF932" t="s">
        <v>41</v>
      </c>
      <c r="AG932" t="s">
        <v>53</v>
      </c>
      <c r="AH932" t="s">
        <v>54</v>
      </c>
      <c r="AI932">
        <v>4</v>
      </c>
      <c r="AJ932">
        <v>2</v>
      </c>
      <c r="AK932">
        <v>6</v>
      </c>
      <c r="AL932">
        <v>8</v>
      </c>
      <c r="AM932" t="s">
        <v>44</v>
      </c>
      <c r="AN932" t="s">
        <v>3116</v>
      </c>
      <c r="AO932" t="s">
        <v>41</v>
      </c>
      <c r="AP932">
        <v>1</v>
      </c>
      <c r="AQ932" t="s">
        <v>66</v>
      </c>
      <c r="AR932" t="s">
        <v>146</v>
      </c>
      <c r="AS932" s="1">
        <v>2049.4</v>
      </c>
      <c r="AT932" s="2">
        <v>1024.7</v>
      </c>
    </row>
    <row r="933" spans="1:46" x14ac:dyDescent="0.25">
      <c r="A933" t="s">
        <v>2879</v>
      </c>
      <c r="B933" t="s">
        <v>2880</v>
      </c>
      <c r="C933">
        <v>54</v>
      </c>
      <c r="D933" t="s">
        <v>3111</v>
      </c>
      <c r="E933" t="s">
        <v>32</v>
      </c>
      <c r="F933" t="s">
        <v>85</v>
      </c>
      <c r="G933" t="s">
        <v>85</v>
      </c>
      <c r="H933" t="s">
        <v>34</v>
      </c>
      <c r="I933" t="s">
        <v>34</v>
      </c>
      <c r="J933" t="s">
        <v>2881</v>
      </c>
      <c r="K933" s="3">
        <v>45350</v>
      </c>
      <c r="L933" s="3">
        <v>45616</v>
      </c>
      <c r="M933">
        <v>183</v>
      </c>
      <c r="N933">
        <v>266</v>
      </c>
      <c r="O933">
        <v>1</v>
      </c>
      <c r="P933">
        <v>2</v>
      </c>
      <c r="Q933" t="s">
        <v>3114</v>
      </c>
      <c r="R933" t="s">
        <v>36</v>
      </c>
      <c r="S933" s="2">
        <v>10075.4</v>
      </c>
      <c r="T933" t="s">
        <v>80</v>
      </c>
      <c r="U933" t="s">
        <v>3115</v>
      </c>
      <c r="V933" t="s">
        <v>38</v>
      </c>
      <c r="W933" t="s">
        <v>39</v>
      </c>
      <c r="X933" t="s">
        <v>40</v>
      </c>
      <c r="Y933" t="s">
        <v>39</v>
      </c>
      <c r="Z933" t="s">
        <v>39</v>
      </c>
      <c r="AA933" t="s">
        <v>39</v>
      </c>
      <c r="AB933">
        <f>IF(datos_transformados[[#This Row],[Cancelacion_reserva]]="Verdadero",1,0)</f>
        <v>0</v>
      </c>
      <c r="AC933">
        <v>1</v>
      </c>
      <c r="AD933">
        <v>0</v>
      </c>
      <c r="AE933" t="s">
        <v>3123</v>
      </c>
      <c r="AF933" t="s">
        <v>88</v>
      </c>
      <c r="AG933" t="s">
        <v>42</v>
      </c>
      <c r="AH933" t="s">
        <v>104</v>
      </c>
      <c r="AI933">
        <v>9</v>
      </c>
      <c r="AJ933">
        <v>2</v>
      </c>
      <c r="AK933">
        <v>4</v>
      </c>
      <c r="AL933">
        <v>11</v>
      </c>
      <c r="AM933" t="s">
        <v>44</v>
      </c>
      <c r="AN933" t="s">
        <v>3123</v>
      </c>
      <c r="AO933" t="s">
        <v>88</v>
      </c>
      <c r="AP933">
        <v>4</v>
      </c>
      <c r="AQ933" t="s">
        <v>99</v>
      </c>
      <c r="AR933" t="s">
        <v>146</v>
      </c>
      <c r="AS933" s="1">
        <v>5037.7</v>
      </c>
      <c r="AT933" s="2">
        <v>10075.4</v>
      </c>
    </row>
    <row r="934" spans="1:46" x14ac:dyDescent="0.25">
      <c r="A934" t="s">
        <v>2882</v>
      </c>
      <c r="B934" t="s">
        <v>2883</v>
      </c>
      <c r="C934">
        <v>48</v>
      </c>
      <c r="D934" t="s">
        <v>3111</v>
      </c>
      <c r="E934" t="s">
        <v>32</v>
      </c>
      <c r="F934" t="s">
        <v>3117</v>
      </c>
      <c r="G934" t="s">
        <v>49</v>
      </c>
      <c r="H934" t="s">
        <v>3113</v>
      </c>
      <c r="I934" t="s">
        <v>34</v>
      </c>
      <c r="J934" t="s">
        <v>2884</v>
      </c>
      <c r="K934" s="3">
        <v>45345</v>
      </c>
      <c r="L934" s="3">
        <v>45431</v>
      </c>
      <c r="M934">
        <v>184</v>
      </c>
      <c r="N934">
        <v>86</v>
      </c>
      <c r="O934">
        <v>5</v>
      </c>
      <c r="P934">
        <v>4</v>
      </c>
      <c r="Q934" t="s">
        <v>3114</v>
      </c>
      <c r="R934" t="s">
        <v>36</v>
      </c>
      <c r="S934" s="2">
        <v>9677.5</v>
      </c>
      <c r="T934" t="s">
        <v>80</v>
      </c>
      <c r="U934" t="s">
        <v>3122</v>
      </c>
      <c r="V934" t="s">
        <v>81</v>
      </c>
      <c r="W934" t="s">
        <v>39</v>
      </c>
      <c r="X934" t="s">
        <v>40</v>
      </c>
      <c r="Y934" t="s">
        <v>39</v>
      </c>
      <c r="Z934" t="s">
        <v>39</v>
      </c>
      <c r="AA934" t="s">
        <v>39</v>
      </c>
      <c r="AB934">
        <f>IF(datos_transformados[[#This Row],[Cancelacion_reserva]]="Verdadero",1,0)</f>
        <v>1</v>
      </c>
      <c r="AC934">
        <v>7</v>
      </c>
      <c r="AD934">
        <v>4</v>
      </c>
      <c r="AE934" t="s">
        <v>3116</v>
      </c>
      <c r="AF934" t="s">
        <v>41</v>
      </c>
      <c r="AG934" t="s">
        <v>82</v>
      </c>
      <c r="AH934" t="s">
        <v>54</v>
      </c>
      <c r="AI934">
        <v>11</v>
      </c>
      <c r="AJ934">
        <v>2</v>
      </c>
      <c r="AK934">
        <v>6</v>
      </c>
      <c r="AL934">
        <v>5</v>
      </c>
      <c r="AM934" t="s">
        <v>44</v>
      </c>
      <c r="AN934" t="s">
        <v>3116</v>
      </c>
      <c r="AO934" t="s">
        <v>41</v>
      </c>
      <c r="AP934">
        <v>4</v>
      </c>
      <c r="AQ934" t="s">
        <v>99</v>
      </c>
      <c r="AR934" t="s">
        <v>94</v>
      </c>
      <c r="AS934" s="1">
        <v>2419.38</v>
      </c>
      <c r="AT934" s="2">
        <v>1935.5</v>
      </c>
    </row>
    <row r="935" spans="1:46" x14ac:dyDescent="0.25">
      <c r="A935" t="s">
        <v>2885</v>
      </c>
      <c r="B935" t="s">
        <v>2886</v>
      </c>
      <c r="C935">
        <v>56</v>
      </c>
      <c r="D935" t="s">
        <v>3125</v>
      </c>
      <c r="E935" t="s">
        <v>97</v>
      </c>
      <c r="F935" t="s">
        <v>85</v>
      </c>
      <c r="G935" t="s">
        <v>85</v>
      </c>
      <c r="H935" t="s">
        <v>34</v>
      </c>
      <c r="I935" t="s">
        <v>34</v>
      </c>
      <c r="J935" t="s">
        <v>2887</v>
      </c>
      <c r="K935" s="3">
        <v>45407</v>
      </c>
      <c r="L935" s="3">
        <v>45557</v>
      </c>
      <c r="M935">
        <v>110</v>
      </c>
      <c r="N935">
        <v>150</v>
      </c>
      <c r="O935">
        <v>4</v>
      </c>
      <c r="P935">
        <v>3</v>
      </c>
      <c r="Q935" t="s">
        <v>61</v>
      </c>
      <c r="R935" t="s">
        <v>61</v>
      </c>
      <c r="S935" s="2">
        <v>16818.8</v>
      </c>
      <c r="T935" t="s">
        <v>80</v>
      </c>
      <c r="U935" t="s">
        <v>3118</v>
      </c>
      <c r="V935" t="s">
        <v>51</v>
      </c>
      <c r="W935" t="s">
        <v>74</v>
      </c>
      <c r="X935" t="s">
        <v>40</v>
      </c>
      <c r="Y935" t="s">
        <v>3127</v>
      </c>
      <c r="Z935" t="s">
        <v>3127</v>
      </c>
      <c r="AA935" t="s">
        <v>130</v>
      </c>
      <c r="AB935">
        <f>IF(datos_transformados[[#This Row],[Cancelacion_reserva]]="Verdadero",1,0)</f>
        <v>1</v>
      </c>
      <c r="AC935">
        <v>8</v>
      </c>
      <c r="AD935">
        <v>3</v>
      </c>
      <c r="AE935" t="s">
        <v>3123</v>
      </c>
      <c r="AF935" t="s">
        <v>88</v>
      </c>
      <c r="AG935" t="s">
        <v>42</v>
      </c>
      <c r="AH935" t="s">
        <v>43</v>
      </c>
      <c r="AI935">
        <v>1</v>
      </c>
      <c r="AJ935">
        <v>4</v>
      </c>
      <c r="AK935">
        <v>2</v>
      </c>
      <c r="AL935">
        <v>9</v>
      </c>
      <c r="AM935" t="s">
        <v>55</v>
      </c>
      <c r="AN935" t="s">
        <v>3116</v>
      </c>
      <c r="AO935" t="s">
        <v>41</v>
      </c>
      <c r="AP935">
        <v>4</v>
      </c>
      <c r="AQ935" t="s">
        <v>115</v>
      </c>
      <c r="AR935" t="s">
        <v>146</v>
      </c>
      <c r="AS935" s="1">
        <v>5606.27</v>
      </c>
      <c r="AT935" s="2">
        <v>4204.7</v>
      </c>
    </row>
    <row r="936" spans="1:46" x14ac:dyDescent="0.25">
      <c r="A936" t="s">
        <v>2888</v>
      </c>
      <c r="B936" t="s">
        <v>2889</v>
      </c>
      <c r="C936">
        <v>60</v>
      </c>
      <c r="D936" t="s">
        <v>3125</v>
      </c>
      <c r="E936" t="s">
        <v>97</v>
      </c>
      <c r="F936" t="s">
        <v>3121</v>
      </c>
      <c r="G936" t="s">
        <v>78</v>
      </c>
      <c r="H936" t="s">
        <v>34</v>
      </c>
      <c r="I936" t="s">
        <v>34</v>
      </c>
      <c r="J936" t="s">
        <v>2890</v>
      </c>
      <c r="K936" s="3">
        <v>45330</v>
      </c>
      <c r="L936" s="3">
        <v>45588</v>
      </c>
      <c r="M936">
        <v>221</v>
      </c>
      <c r="N936">
        <v>258</v>
      </c>
      <c r="O936">
        <v>6</v>
      </c>
      <c r="P936">
        <v>2</v>
      </c>
      <c r="Q936" t="s">
        <v>72</v>
      </c>
      <c r="R936" t="s">
        <v>72</v>
      </c>
      <c r="S936" s="2">
        <v>13541.6</v>
      </c>
      <c r="T936" t="s">
        <v>80</v>
      </c>
      <c r="U936" t="s">
        <v>62</v>
      </c>
      <c r="V936" t="s">
        <v>62</v>
      </c>
      <c r="W936" t="s">
        <v>103</v>
      </c>
      <c r="X936" t="s">
        <v>52</v>
      </c>
      <c r="Y936" t="s">
        <v>39</v>
      </c>
      <c r="Z936" t="s">
        <v>39</v>
      </c>
      <c r="AA936" t="s">
        <v>39</v>
      </c>
      <c r="AB936">
        <f>IF(datos_transformados[[#This Row],[Cancelacion_reserva]]="Verdadero",1,0)</f>
        <v>1</v>
      </c>
      <c r="AC936">
        <v>4</v>
      </c>
      <c r="AD936">
        <v>5</v>
      </c>
      <c r="AE936" t="s">
        <v>3116</v>
      </c>
      <c r="AF936" t="s">
        <v>41</v>
      </c>
      <c r="AG936" t="s">
        <v>42</v>
      </c>
      <c r="AH936" t="s">
        <v>43</v>
      </c>
      <c r="AI936">
        <v>11</v>
      </c>
      <c r="AJ936">
        <v>2</v>
      </c>
      <c r="AK936">
        <v>3</v>
      </c>
      <c r="AL936">
        <v>10</v>
      </c>
      <c r="AM936" t="s">
        <v>44</v>
      </c>
      <c r="AN936" t="s">
        <v>3116</v>
      </c>
      <c r="AO936" t="s">
        <v>41</v>
      </c>
      <c r="AP936">
        <v>4</v>
      </c>
      <c r="AQ936" t="s">
        <v>115</v>
      </c>
      <c r="AR936" t="s">
        <v>146</v>
      </c>
      <c r="AS936" s="1">
        <v>6770.8</v>
      </c>
      <c r="AT936" s="2">
        <v>2256.9299999999998</v>
      </c>
    </row>
    <row r="937" spans="1:46" x14ac:dyDescent="0.25">
      <c r="A937" t="s">
        <v>2891</v>
      </c>
      <c r="B937" t="s">
        <v>2892</v>
      </c>
      <c r="C937">
        <v>42</v>
      </c>
      <c r="D937" t="s">
        <v>3125</v>
      </c>
      <c r="E937" t="s">
        <v>97</v>
      </c>
      <c r="F937" t="s">
        <v>3120</v>
      </c>
      <c r="G937" t="s">
        <v>70</v>
      </c>
      <c r="H937" t="s">
        <v>91</v>
      </c>
      <c r="I937" t="s">
        <v>91</v>
      </c>
      <c r="J937" t="s">
        <v>2893</v>
      </c>
      <c r="K937" s="3">
        <v>45523</v>
      </c>
      <c r="L937" s="3">
        <v>45603</v>
      </c>
      <c r="M937">
        <v>194</v>
      </c>
      <c r="N937">
        <v>80</v>
      </c>
      <c r="O937">
        <v>14</v>
      </c>
      <c r="P937">
        <v>4</v>
      </c>
      <c r="Q937" t="s">
        <v>61</v>
      </c>
      <c r="R937" t="s">
        <v>61</v>
      </c>
      <c r="S937" s="2">
        <v>1628.9</v>
      </c>
      <c r="T937" t="s">
        <v>37</v>
      </c>
      <c r="U937" t="s">
        <v>3122</v>
      </c>
      <c r="V937" t="s">
        <v>81</v>
      </c>
      <c r="W937" t="s">
        <v>103</v>
      </c>
      <c r="X937" t="s">
        <v>52</v>
      </c>
      <c r="Y937" t="s">
        <v>65</v>
      </c>
      <c r="Z937" t="s">
        <v>65</v>
      </c>
      <c r="AA937" t="s">
        <v>65</v>
      </c>
      <c r="AB937">
        <f>IF(datos_transformados[[#This Row],[Cancelacion_reserva]]="Verdadero",1,0)</f>
        <v>0</v>
      </c>
      <c r="AC937">
        <v>1</v>
      </c>
      <c r="AD937">
        <v>13</v>
      </c>
      <c r="AE937" t="s">
        <v>3123</v>
      </c>
      <c r="AF937" t="s">
        <v>88</v>
      </c>
      <c r="AG937" t="s">
        <v>82</v>
      </c>
      <c r="AH937" t="s">
        <v>104</v>
      </c>
      <c r="AI937">
        <v>5</v>
      </c>
      <c r="AJ937">
        <v>8</v>
      </c>
      <c r="AK937">
        <v>2</v>
      </c>
      <c r="AL937">
        <v>11</v>
      </c>
      <c r="AM937" t="s">
        <v>55</v>
      </c>
      <c r="AN937" t="s">
        <v>3123</v>
      </c>
      <c r="AO937" t="s">
        <v>88</v>
      </c>
      <c r="AP937">
        <v>1</v>
      </c>
      <c r="AQ937" t="s">
        <v>66</v>
      </c>
      <c r="AR937" t="s">
        <v>94</v>
      </c>
      <c r="AS937" s="1">
        <v>407.23</v>
      </c>
      <c r="AT937" s="2">
        <v>116.35</v>
      </c>
    </row>
    <row r="938" spans="1:46" x14ac:dyDescent="0.25">
      <c r="A938" t="s">
        <v>2894</v>
      </c>
      <c r="B938" t="s">
        <v>2895</v>
      </c>
      <c r="C938">
        <v>60</v>
      </c>
      <c r="D938" t="s">
        <v>3125</v>
      </c>
      <c r="E938" t="s">
        <v>97</v>
      </c>
      <c r="F938" t="s">
        <v>3126</v>
      </c>
      <c r="G938" t="s">
        <v>110</v>
      </c>
      <c r="H938" t="s">
        <v>91</v>
      </c>
      <c r="I938" t="s">
        <v>91</v>
      </c>
      <c r="J938" t="s">
        <v>2896</v>
      </c>
      <c r="K938" s="3">
        <v>45487</v>
      </c>
      <c r="L938" s="3">
        <v>45650</v>
      </c>
      <c r="M938">
        <v>179</v>
      </c>
      <c r="N938">
        <v>163</v>
      </c>
      <c r="O938">
        <v>13</v>
      </c>
      <c r="P938">
        <v>4</v>
      </c>
      <c r="Q938" t="s">
        <v>72</v>
      </c>
      <c r="R938" t="s">
        <v>72</v>
      </c>
      <c r="S938" s="2">
        <v>702.6</v>
      </c>
      <c r="T938" t="s">
        <v>37</v>
      </c>
      <c r="U938" t="s">
        <v>62</v>
      </c>
      <c r="V938" t="s">
        <v>62</v>
      </c>
      <c r="W938" t="s">
        <v>103</v>
      </c>
      <c r="X938" t="s">
        <v>52</v>
      </c>
      <c r="Y938" t="s">
        <v>39</v>
      </c>
      <c r="Z938" t="s">
        <v>39</v>
      </c>
      <c r="AA938" t="s">
        <v>39</v>
      </c>
      <c r="AB938">
        <f>IF(datos_transformados[[#This Row],[Cancelacion_reserva]]="Verdadero",1,0)</f>
        <v>1</v>
      </c>
      <c r="AC938">
        <v>4</v>
      </c>
      <c r="AD938">
        <v>12</v>
      </c>
      <c r="AE938" t="s">
        <v>3116</v>
      </c>
      <c r="AF938" t="s">
        <v>41</v>
      </c>
      <c r="AG938" t="s">
        <v>42</v>
      </c>
      <c r="AH938" t="s">
        <v>54</v>
      </c>
      <c r="AI938">
        <v>11</v>
      </c>
      <c r="AJ938">
        <v>7</v>
      </c>
      <c r="AK938">
        <v>5</v>
      </c>
      <c r="AL938">
        <v>12</v>
      </c>
      <c r="AM938" t="s">
        <v>44</v>
      </c>
      <c r="AN938" t="s">
        <v>3116</v>
      </c>
      <c r="AO938" t="s">
        <v>41</v>
      </c>
      <c r="AP938">
        <v>3</v>
      </c>
      <c r="AQ938" t="s">
        <v>45</v>
      </c>
      <c r="AR938" t="s">
        <v>146</v>
      </c>
      <c r="AS938" s="1">
        <v>175.65</v>
      </c>
      <c r="AT938" s="2">
        <v>54.05</v>
      </c>
    </row>
    <row r="939" spans="1:46" x14ac:dyDescent="0.25">
      <c r="A939" t="s">
        <v>2897</v>
      </c>
      <c r="B939" t="s">
        <v>2898</v>
      </c>
      <c r="C939">
        <v>43</v>
      </c>
      <c r="D939" t="s">
        <v>3125</v>
      </c>
      <c r="E939" t="s">
        <v>97</v>
      </c>
      <c r="F939" t="s">
        <v>3112</v>
      </c>
      <c r="G939" t="s">
        <v>33</v>
      </c>
      <c r="H939" t="s">
        <v>34</v>
      </c>
      <c r="I939" t="s">
        <v>34</v>
      </c>
      <c r="J939" t="s">
        <v>2899</v>
      </c>
      <c r="K939" s="3">
        <v>45516</v>
      </c>
      <c r="L939" s="3">
        <v>45534</v>
      </c>
      <c r="M939">
        <v>267</v>
      </c>
      <c r="N939">
        <v>18</v>
      </c>
      <c r="O939">
        <v>4</v>
      </c>
      <c r="P939">
        <v>1</v>
      </c>
      <c r="Q939" t="s">
        <v>3114</v>
      </c>
      <c r="R939" t="s">
        <v>36</v>
      </c>
      <c r="S939" s="2">
        <v>7955.7</v>
      </c>
      <c r="T939" t="s">
        <v>37</v>
      </c>
      <c r="U939" t="s">
        <v>3124</v>
      </c>
      <c r="V939" t="s">
        <v>93</v>
      </c>
      <c r="W939" t="s">
        <v>39</v>
      </c>
      <c r="X939" t="s">
        <v>52</v>
      </c>
      <c r="Y939" t="s">
        <v>39</v>
      </c>
      <c r="Z939" t="s">
        <v>39</v>
      </c>
      <c r="AA939" t="s">
        <v>39</v>
      </c>
      <c r="AB939">
        <f>IF(datos_transformados[[#This Row],[Cancelacion_reserva]]="Verdadero",1,0)</f>
        <v>1</v>
      </c>
      <c r="AC939">
        <v>8</v>
      </c>
      <c r="AD939">
        <v>3</v>
      </c>
      <c r="AE939" t="s">
        <v>3123</v>
      </c>
      <c r="AF939" t="s">
        <v>88</v>
      </c>
      <c r="AG939" t="s">
        <v>82</v>
      </c>
      <c r="AH939" t="s">
        <v>43</v>
      </c>
      <c r="AI939">
        <v>9</v>
      </c>
      <c r="AJ939">
        <v>8</v>
      </c>
      <c r="AK939">
        <v>1</v>
      </c>
      <c r="AL939">
        <v>8</v>
      </c>
      <c r="AM939" t="s">
        <v>44</v>
      </c>
      <c r="AN939" t="s">
        <v>3116</v>
      </c>
      <c r="AO939" t="s">
        <v>41</v>
      </c>
      <c r="AP939">
        <v>4</v>
      </c>
      <c r="AQ939" t="s">
        <v>115</v>
      </c>
      <c r="AR939" t="s">
        <v>94</v>
      </c>
      <c r="AS939" s="1">
        <v>7955.7</v>
      </c>
      <c r="AT939" s="2">
        <v>1988.93</v>
      </c>
    </row>
    <row r="940" spans="1:46" x14ac:dyDescent="0.25">
      <c r="A940" t="s">
        <v>2900</v>
      </c>
      <c r="B940" t="s">
        <v>2901</v>
      </c>
      <c r="C940">
        <v>52</v>
      </c>
      <c r="D940" t="s">
        <v>3111</v>
      </c>
      <c r="E940" t="s">
        <v>32</v>
      </c>
      <c r="F940" t="s">
        <v>3112</v>
      </c>
      <c r="G940" t="s">
        <v>33</v>
      </c>
      <c r="H940" t="s">
        <v>34</v>
      </c>
      <c r="I940" t="s">
        <v>34</v>
      </c>
      <c r="J940" t="s">
        <v>2902</v>
      </c>
      <c r="K940" s="3">
        <v>45499</v>
      </c>
      <c r="L940" s="3">
        <v>45627</v>
      </c>
      <c r="M940">
        <v>304</v>
      </c>
      <c r="N940">
        <v>128</v>
      </c>
      <c r="O940">
        <v>12</v>
      </c>
      <c r="P940">
        <v>2</v>
      </c>
      <c r="Q940" t="s">
        <v>61</v>
      </c>
      <c r="R940" t="s">
        <v>61</v>
      </c>
      <c r="S940" s="2">
        <v>602.70000000000005</v>
      </c>
      <c r="T940" t="s">
        <v>73</v>
      </c>
      <c r="U940" t="s">
        <v>119</v>
      </c>
      <c r="V940" t="s">
        <v>119</v>
      </c>
      <c r="W940" t="s">
        <v>63</v>
      </c>
      <c r="X940" t="s">
        <v>64</v>
      </c>
      <c r="Y940" t="s">
        <v>39</v>
      </c>
      <c r="Z940" t="s">
        <v>120</v>
      </c>
      <c r="AA940" t="s">
        <v>120</v>
      </c>
      <c r="AB940">
        <f>IF(datos_transformados[[#This Row],[Cancelacion_reserva]]="Verdadero",1,0)</f>
        <v>0</v>
      </c>
      <c r="AC940">
        <v>8</v>
      </c>
      <c r="AD940">
        <v>11</v>
      </c>
      <c r="AE940" t="s">
        <v>3116</v>
      </c>
      <c r="AF940" t="s">
        <v>41</v>
      </c>
      <c r="AG940" t="s">
        <v>82</v>
      </c>
      <c r="AH940" t="s">
        <v>54</v>
      </c>
      <c r="AI940">
        <v>8</v>
      </c>
      <c r="AJ940">
        <v>7</v>
      </c>
      <c r="AK940">
        <v>10</v>
      </c>
      <c r="AL940">
        <v>12</v>
      </c>
      <c r="AM940" t="s">
        <v>44</v>
      </c>
      <c r="AN940" t="s">
        <v>3123</v>
      </c>
      <c r="AO940" t="s">
        <v>88</v>
      </c>
      <c r="AP940">
        <v>3</v>
      </c>
      <c r="AQ940" t="s">
        <v>115</v>
      </c>
      <c r="AR940" t="s">
        <v>146</v>
      </c>
      <c r="AS940" s="1">
        <v>301.35000000000002</v>
      </c>
      <c r="AT940" s="2">
        <v>50.23</v>
      </c>
    </row>
    <row r="941" spans="1:46" x14ac:dyDescent="0.25">
      <c r="A941" t="s">
        <v>2903</v>
      </c>
      <c r="B941" t="s">
        <v>2904</v>
      </c>
      <c r="C941">
        <v>61</v>
      </c>
      <c r="D941" t="s">
        <v>3111</v>
      </c>
      <c r="E941" t="s">
        <v>32</v>
      </c>
      <c r="F941" t="s">
        <v>3120</v>
      </c>
      <c r="G941" t="s">
        <v>70</v>
      </c>
      <c r="H941" t="s">
        <v>34</v>
      </c>
      <c r="I941" t="s">
        <v>34</v>
      </c>
      <c r="J941" t="s">
        <v>2905</v>
      </c>
      <c r="K941" s="3">
        <v>45326</v>
      </c>
      <c r="L941" s="3">
        <v>45438</v>
      </c>
      <c r="M941">
        <v>196</v>
      </c>
      <c r="N941">
        <v>112</v>
      </c>
      <c r="O941">
        <v>8</v>
      </c>
      <c r="P941">
        <v>1</v>
      </c>
      <c r="Q941" t="s">
        <v>72</v>
      </c>
      <c r="R941" t="s">
        <v>72</v>
      </c>
      <c r="S941" s="2">
        <v>18029.599999999999</v>
      </c>
      <c r="T941" t="s">
        <v>73</v>
      </c>
      <c r="U941" t="s">
        <v>62</v>
      </c>
      <c r="V941" t="s">
        <v>62</v>
      </c>
      <c r="W941" t="s">
        <v>103</v>
      </c>
      <c r="X941" t="s">
        <v>64</v>
      </c>
      <c r="Y941" t="s">
        <v>39</v>
      </c>
      <c r="Z941" t="s">
        <v>39</v>
      </c>
      <c r="AA941" t="s">
        <v>39</v>
      </c>
      <c r="AB941">
        <f>IF(datos_transformados[[#This Row],[Cancelacion_reserva]]="Verdadero",1,0)</f>
        <v>0</v>
      </c>
      <c r="AC941">
        <v>5</v>
      </c>
      <c r="AD941">
        <v>7</v>
      </c>
      <c r="AE941" t="s">
        <v>3123</v>
      </c>
      <c r="AF941" t="s">
        <v>88</v>
      </c>
      <c r="AG941" t="s">
        <v>42</v>
      </c>
      <c r="AH941" t="s">
        <v>104</v>
      </c>
      <c r="AI941">
        <v>8</v>
      </c>
      <c r="AJ941">
        <v>2</v>
      </c>
      <c r="AK941">
        <v>5</v>
      </c>
      <c r="AL941">
        <v>5</v>
      </c>
      <c r="AM941" t="s">
        <v>44</v>
      </c>
      <c r="AN941" t="s">
        <v>3123</v>
      </c>
      <c r="AO941" t="s">
        <v>88</v>
      </c>
      <c r="AP941">
        <v>2</v>
      </c>
      <c r="AQ941" t="s">
        <v>99</v>
      </c>
      <c r="AR941" t="s">
        <v>146</v>
      </c>
      <c r="AS941" s="1">
        <v>18029.599999999999</v>
      </c>
      <c r="AT941" s="2">
        <v>2253.6999999999998</v>
      </c>
    </row>
    <row r="942" spans="1:46" x14ac:dyDescent="0.25">
      <c r="A942" t="s">
        <v>2906</v>
      </c>
      <c r="B942" t="s">
        <v>2907</v>
      </c>
      <c r="C942">
        <v>35</v>
      </c>
      <c r="D942" t="s">
        <v>3125</v>
      </c>
      <c r="E942" t="s">
        <v>97</v>
      </c>
      <c r="F942" t="s">
        <v>3112</v>
      </c>
      <c r="G942" t="s">
        <v>33</v>
      </c>
      <c r="H942" t="s">
        <v>91</v>
      </c>
      <c r="I942" t="s">
        <v>91</v>
      </c>
      <c r="J942" t="s">
        <v>2908</v>
      </c>
      <c r="K942" s="3">
        <v>45420</v>
      </c>
      <c r="L942" s="3">
        <v>45448</v>
      </c>
      <c r="M942">
        <v>79</v>
      </c>
      <c r="N942">
        <v>28</v>
      </c>
      <c r="O942">
        <v>3</v>
      </c>
      <c r="P942">
        <v>3</v>
      </c>
      <c r="Q942" t="s">
        <v>3114</v>
      </c>
      <c r="R942" t="s">
        <v>36</v>
      </c>
      <c r="S942" s="2">
        <v>17119.3</v>
      </c>
      <c r="T942" t="s">
        <v>73</v>
      </c>
      <c r="U942" t="s">
        <v>3122</v>
      </c>
      <c r="V942" t="s">
        <v>81</v>
      </c>
      <c r="W942" t="s">
        <v>39</v>
      </c>
      <c r="X942" t="s">
        <v>40</v>
      </c>
      <c r="Y942" t="s">
        <v>39</v>
      </c>
      <c r="Z942" t="s">
        <v>39</v>
      </c>
      <c r="AA942" t="s">
        <v>39</v>
      </c>
      <c r="AB942">
        <f>IF(datos_transformados[[#This Row],[Cancelacion_reserva]]="Verdadero",1,0)</f>
        <v>1</v>
      </c>
      <c r="AC942">
        <v>9</v>
      </c>
      <c r="AD942">
        <v>2</v>
      </c>
      <c r="AE942" t="s">
        <v>3116</v>
      </c>
      <c r="AF942" t="s">
        <v>41</v>
      </c>
      <c r="AG942" t="s">
        <v>53</v>
      </c>
      <c r="AH942" t="s">
        <v>54</v>
      </c>
      <c r="AI942">
        <v>6</v>
      </c>
      <c r="AJ942">
        <v>5</v>
      </c>
      <c r="AK942">
        <v>1</v>
      </c>
      <c r="AL942">
        <v>6</v>
      </c>
      <c r="AM942" t="s">
        <v>44</v>
      </c>
      <c r="AN942" t="s">
        <v>3116</v>
      </c>
      <c r="AO942" t="s">
        <v>41</v>
      </c>
      <c r="AP942">
        <v>1</v>
      </c>
      <c r="AQ942" t="s">
        <v>39</v>
      </c>
      <c r="AR942" t="s">
        <v>46</v>
      </c>
      <c r="AS942" s="1">
        <v>5706.43</v>
      </c>
      <c r="AT942" s="2">
        <v>5706.43</v>
      </c>
    </row>
    <row r="943" spans="1:46" x14ac:dyDescent="0.25">
      <c r="A943" t="s">
        <v>2909</v>
      </c>
      <c r="B943" t="s">
        <v>2910</v>
      </c>
      <c r="C943">
        <v>53</v>
      </c>
      <c r="D943" t="s">
        <v>3125</v>
      </c>
      <c r="E943" t="s">
        <v>97</v>
      </c>
      <c r="F943" t="s">
        <v>3120</v>
      </c>
      <c r="G943" t="s">
        <v>70</v>
      </c>
      <c r="H943" t="s">
        <v>91</v>
      </c>
      <c r="I943" t="s">
        <v>91</v>
      </c>
      <c r="J943" t="s">
        <v>2911</v>
      </c>
      <c r="K943" s="3">
        <v>45577</v>
      </c>
      <c r="L943" s="3">
        <v>45639</v>
      </c>
      <c r="M943">
        <v>53</v>
      </c>
      <c r="N943">
        <v>62</v>
      </c>
      <c r="O943">
        <v>4</v>
      </c>
      <c r="P943">
        <v>4</v>
      </c>
      <c r="Q943" t="s">
        <v>61</v>
      </c>
      <c r="R943" t="s">
        <v>61</v>
      </c>
      <c r="S943" s="2">
        <v>13681.2</v>
      </c>
      <c r="T943" t="s">
        <v>73</v>
      </c>
      <c r="U943" t="s">
        <v>87</v>
      </c>
      <c r="V943" t="s">
        <v>87</v>
      </c>
      <c r="W943" t="s">
        <v>74</v>
      </c>
      <c r="X943" t="s">
        <v>40</v>
      </c>
      <c r="Y943" t="s">
        <v>3127</v>
      </c>
      <c r="Z943" t="s">
        <v>3127</v>
      </c>
      <c r="AA943" t="s">
        <v>130</v>
      </c>
      <c r="AB943">
        <f>IF(datos_transformados[[#This Row],[Cancelacion_reserva]]="Verdadero",1,0)</f>
        <v>0</v>
      </c>
      <c r="AC943">
        <v>1</v>
      </c>
      <c r="AD943">
        <v>3</v>
      </c>
      <c r="AE943" t="s">
        <v>3123</v>
      </c>
      <c r="AF943" t="s">
        <v>88</v>
      </c>
      <c r="AG943" t="s">
        <v>53</v>
      </c>
      <c r="AH943" t="s">
        <v>43</v>
      </c>
      <c r="AI943">
        <v>12</v>
      </c>
      <c r="AJ943">
        <v>10</v>
      </c>
      <c r="AK943">
        <v>4</v>
      </c>
      <c r="AL943">
        <v>12</v>
      </c>
      <c r="AM943" t="s">
        <v>44</v>
      </c>
      <c r="AN943" t="s">
        <v>3123</v>
      </c>
      <c r="AO943" t="s">
        <v>88</v>
      </c>
      <c r="AP943">
        <v>2</v>
      </c>
      <c r="AQ943" t="s">
        <v>99</v>
      </c>
      <c r="AR943" t="s">
        <v>146</v>
      </c>
      <c r="AS943" s="1">
        <v>3420.3</v>
      </c>
      <c r="AT943" s="2">
        <v>3420.3</v>
      </c>
    </row>
    <row r="944" spans="1:46" x14ac:dyDescent="0.25">
      <c r="A944" t="s">
        <v>2912</v>
      </c>
      <c r="B944" t="s">
        <v>2913</v>
      </c>
      <c r="C944">
        <v>55</v>
      </c>
      <c r="D944" t="s">
        <v>3119</v>
      </c>
      <c r="E944" t="s">
        <v>58</v>
      </c>
      <c r="F944" t="s">
        <v>3120</v>
      </c>
      <c r="G944" t="s">
        <v>70</v>
      </c>
      <c r="H944" t="s">
        <v>91</v>
      </c>
      <c r="I944" t="s">
        <v>91</v>
      </c>
      <c r="J944" t="s">
        <v>2914</v>
      </c>
      <c r="K944" s="3">
        <v>45373</v>
      </c>
      <c r="L944" s="3">
        <v>45528</v>
      </c>
      <c r="M944">
        <v>120</v>
      </c>
      <c r="N944">
        <v>155</v>
      </c>
      <c r="O944">
        <v>10</v>
      </c>
      <c r="P944">
        <v>2</v>
      </c>
      <c r="Q944" t="s">
        <v>72</v>
      </c>
      <c r="R944" t="s">
        <v>72</v>
      </c>
      <c r="S944" s="2">
        <v>16593.2</v>
      </c>
      <c r="T944" t="s">
        <v>37</v>
      </c>
      <c r="U944" t="s">
        <v>3115</v>
      </c>
      <c r="V944" t="s">
        <v>38</v>
      </c>
      <c r="W944" t="s">
        <v>63</v>
      </c>
      <c r="X944" t="s">
        <v>52</v>
      </c>
      <c r="Y944" t="s">
        <v>39</v>
      </c>
      <c r="Z944" t="s">
        <v>39</v>
      </c>
      <c r="AA944" t="s">
        <v>39</v>
      </c>
      <c r="AB944">
        <f>IF(datos_transformados[[#This Row],[Cancelacion_reserva]]="Verdadero",1,0)</f>
        <v>0</v>
      </c>
      <c r="AC944">
        <v>8</v>
      </c>
      <c r="AD944">
        <v>9</v>
      </c>
      <c r="AE944" t="s">
        <v>3123</v>
      </c>
      <c r="AF944" t="s">
        <v>88</v>
      </c>
      <c r="AG944" t="s">
        <v>53</v>
      </c>
      <c r="AH944" t="s">
        <v>104</v>
      </c>
      <c r="AI944">
        <v>7</v>
      </c>
      <c r="AJ944">
        <v>3</v>
      </c>
      <c r="AK944">
        <v>11</v>
      </c>
      <c r="AL944">
        <v>8</v>
      </c>
      <c r="AM944" t="s">
        <v>55</v>
      </c>
      <c r="AN944" t="s">
        <v>3123</v>
      </c>
      <c r="AO944" t="s">
        <v>88</v>
      </c>
      <c r="AP944">
        <v>3</v>
      </c>
      <c r="AQ944" t="s">
        <v>99</v>
      </c>
      <c r="AR944" t="s">
        <v>146</v>
      </c>
      <c r="AS944" s="1">
        <v>8296.6</v>
      </c>
      <c r="AT944" s="2">
        <v>1659.32</v>
      </c>
    </row>
    <row r="945" spans="1:46" x14ac:dyDescent="0.25">
      <c r="A945" t="s">
        <v>2915</v>
      </c>
      <c r="B945" t="s">
        <v>2916</v>
      </c>
      <c r="C945">
        <v>42</v>
      </c>
      <c r="D945" t="s">
        <v>3111</v>
      </c>
      <c r="E945" t="s">
        <v>32</v>
      </c>
      <c r="F945" t="s">
        <v>59</v>
      </c>
      <c r="G945" t="s">
        <v>59</v>
      </c>
      <c r="H945" t="s">
        <v>91</v>
      </c>
      <c r="I945" t="s">
        <v>91</v>
      </c>
      <c r="J945" t="s">
        <v>2917</v>
      </c>
      <c r="K945" s="3">
        <v>45309</v>
      </c>
      <c r="L945" s="3">
        <v>45426</v>
      </c>
      <c r="M945">
        <v>160</v>
      </c>
      <c r="N945">
        <v>117</v>
      </c>
      <c r="O945">
        <v>13</v>
      </c>
      <c r="P945">
        <v>1</v>
      </c>
      <c r="Q945" t="s">
        <v>61</v>
      </c>
      <c r="R945" t="s">
        <v>61</v>
      </c>
      <c r="S945" s="2">
        <v>13445.3</v>
      </c>
      <c r="T945" t="s">
        <v>80</v>
      </c>
      <c r="U945" t="s">
        <v>87</v>
      </c>
      <c r="V945" t="s">
        <v>87</v>
      </c>
      <c r="W945" t="s">
        <v>63</v>
      </c>
      <c r="X945" t="s">
        <v>64</v>
      </c>
      <c r="Y945" t="s">
        <v>39</v>
      </c>
      <c r="Z945" t="s">
        <v>120</v>
      </c>
      <c r="AA945" t="s">
        <v>120</v>
      </c>
      <c r="AB945">
        <f>IF(datos_transformados[[#This Row],[Cancelacion_reserva]]="Verdadero",1,0)</f>
        <v>0</v>
      </c>
      <c r="AC945">
        <v>7</v>
      </c>
      <c r="AD945">
        <v>12</v>
      </c>
      <c r="AE945" t="s">
        <v>3116</v>
      </c>
      <c r="AF945" t="s">
        <v>41</v>
      </c>
      <c r="AG945" t="s">
        <v>53</v>
      </c>
      <c r="AH945" t="s">
        <v>104</v>
      </c>
      <c r="AI945">
        <v>10</v>
      </c>
      <c r="AJ945">
        <v>1</v>
      </c>
      <c r="AK945">
        <v>6</v>
      </c>
      <c r="AL945">
        <v>5</v>
      </c>
      <c r="AM945" t="s">
        <v>44</v>
      </c>
      <c r="AN945" t="s">
        <v>3123</v>
      </c>
      <c r="AO945" t="s">
        <v>88</v>
      </c>
      <c r="AP945">
        <v>5</v>
      </c>
      <c r="AQ945" t="s">
        <v>99</v>
      </c>
      <c r="AR945" t="s">
        <v>94</v>
      </c>
      <c r="AS945" s="1">
        <v>13445.3</v>
      </c>
      <c r="AT945" s="2">
        <v>1034.25</v>
      </c>
    </row>
    <row r="946" spans="1:46" x14ac:dyDescent="0.25">
      <c r="A946" t="s">
        <v>2918</v>
      </c>
      <c r="B946" t="s">
        <v>2919</v>
      </c>
      <c r="C946">
        <v>46</v>
      </c>
      <c r="D946" t="s">
        <v>3111</v>
      </c>
      <c r="E946" t="s">
        <v>32</v>
      </c>
      <c r="F946" t="s">
        <v>3120</v>
      </c>
      <c r="G946" t="s">
        <v>70</v>
      </c>
      <c r="H946" t="s">
        <v>34</v>
      </c>
      <c r="I946" t="s">
        <v>34</v>
      </c>
      <c r="J946" t="s">
        <v>2920</v>
      </c>
      <c r="K946" s="3">
        <v>45579</v>
      </c>
      <c r="L946" s="3">
        <v>45605</v>
      </c>
      <c r="M946">
        <v>314</v>
      </c>
      <c r="N946">
        <v>26</v>
      </c>
      <c r="O946">
        <v>14</v>
      </c>
      <c r="P946">
        <v>4</v>
      </c>
      <c r="Q946" t="s">
        <v>72</v>
      </c>
      <c r="R946" t="s">
        <v>72</v>
      </c>
      <c r="S946" s="2">
        <v>6389.1</v>
      </c>
      <c r="T946" t="s">
        <v>37</v>
      </c>
      <c r="U946" t="s">
        <v>119</v>
      </c>
      <c r="V946" t="s">
        <v>119</v>
      </c>
      <c r="W946" t="s">
        <v>74</v>
      </c>
      <c r="X946" t="s">
        <v>40</v>
      </c>
      <c r="Y946" t="s">
        <v>39</v>
      </c>
      <c r="Z946" t="s">
        <v>39</v>
      </c>
      <c r="AA946" t="s">
        <v>39</v>
      </c>
      <c r="AB946">
        <f>IF(datos_transformados[[#This Row],[Cancelacion_reserva]]="Verdadero",1,0)</f>
        <v>1</v>
      </c>
      <c r="AC946">
        <v>4</v>
      </c>
      <c r="AD946">
        <v>13</v>
      </c>
      <c r="AE946" t="s">
        <v>3116</v>
      </c>
      <c r="AF946" t="s">
        <v>41</v>
      </c>
      <c r="AG946" t="s">
        <v>82</v>
      </c>
      <c r="AH946" t="s">
        <v>54</v>
      </c>
      <c r="AI946">
        <v>8</v>
      </c>
      <c r="AJ946">
        <v>10</v>
      </c>
      <c r="AK946">
        <v>1</v>
      </c>
      <c r="AL946">
        <v>11</v>
      </c>
      <c r="AM946" t="s">
        <v>44</v>
      </c>
      <c r="AN946" t="s">
        <v>3116</v>
      </c>
      <c r="AO946" t="s">
        <v>41</v>
      </c>
      <c r="AP946">
        <v>1</v>
      </c>
      <c r="AQ946" t="s">
        <v>66</v>
      </c>
      <c r="AR946" t="s">
        <v>94</v>
      </c>
      <c r="AS946" s="1">
        <v>1597.28</v>
      </c>
      <c r="AT946" s="2">
        <v>456.36</v>
      </c>
    </row>
    <row r="947" spans="1:46" x14ac:dyDescent="0.25">
      <c r="A947" t="s">
        <v>2921</v>
      </c>
      <c r="B947" t="s">
        <v>2922</v>
      </c>
      <c r="C947">
        <v>39</v>
      </c>
      <c r="D947" t="s">
        <v>3125</v>
      </c>
      <c r="E947" t="s">
        <v>97</v>
      </c>
      <c r="F947" t="s">
        <v>59</v>
      </c>
      <c r="G947" t="s">
        <v>59</v>
      </c>
      <c r="H947" t="s">
        <v>3113</v>
      </c>
      <c r="I947" t="s">
        <v>34</v>
      </c>
      <c r="J947" t="s">
        <v>2923</v>
      </c>
      <c r="K947" s="3">
        <v>45339</v>
      </c>
      <c r="L947" s="3">
        <v>45570</v>
      </c>
      <c r="M947">
        <v>120</v>
      </c>
      <c r="N947">
        <v>231</v>
      </c>
      <c r="O947">
        <v>14</v>
      </c>
      <c r="P947">
        <v>2</v>
      </c>
      <c r="Q947" t="s">
        <v>3114</v>
      </c>
      <c r="R947" t="s">
        <v>36</v>
      </c>
      <c r="S947" s="2">
        <v>3277.1</v>
      </c>
      <c r="T947" t="s">
        <v>37</v>
      </c>
      <c r="U947" t="s">
        <v>3118</v>
      </c>
      <c r="V947" t="s">
        <v>51</v>
      </c>
      <c r="W947" t="s">
        <v>39</v>
      </c>
      <c r="X947" t="s">
        <v>52</v>
      </c>
      <c r="Y947" t="s">
        <v>39</v>
      </c>
      <c r="Z947" t="s">
        <v>39</v>
      </c>
      <c r="AA947" t="s">
        <v>39</v>
      </c>
      <c r="AB947">
        <f>IF(datos_transformados[[#This Row],[Cancelacion_reserva]]="Verdadero",1,0)</f>
        <v>1</v>
      </c>
      <c r="AC947">
        <v>8</v>
      </c>
      <c r="AD947">
        <v>13</v>
      </c>
      <c r="AE947" t="s">
        <v>3123</v>
      </c>
      <c r="AF947" t="s">
        <v>88</v>
      </c>
      <c r="AG947" t="s">
        <v>42</v>
      </c>
      <c r="AH947" t="s">
        <v>54</v>
      </c>
      <c r="AI947">
        <v>4</v>
      </c>
      <c r="AJ947">
        <v>2</v>
      </c>
      <c r="AK947">
        <v>1</v>
      </c>
      <c r="AL947">
        <v>10</v>
      </c>
      <c r="AM947" t="s">
        <v>44</v>
      </c>
      <c r="AN947" t="s">
        <v>3116</v>
      </c>
      <c r="AO947" t="s">
        <v>41</v>
      </c>
      <c r="AP947">
        <v>3</v>
      </c>
      <c r="AQ947" t="s">
        <v>115</v>
      </c>
      <c r="AR947" t="s">
        <v>46</v>
      </c>
      <c r="AS947" s="1">
        <v>1638.55</v>
      </c>
      <c r="AT947" s="2">
        <v>234.08</v>
      </c>
    </row>
    <row r="948" spans="1:46" x14ac:dyDescent="0.25">
      <c r="A948" t="s">
        <v>2924</v>
      </c>
      <c r="B948" t="s">
        <v>2925</v>
      </c>
      <c r="C948">
        <v>59</v>
      </c>
      <c r="D948" t="s">
        <v>3111</v>
      </c>
      <c r="E948" t="s">
        <v>32</v>
      </c>
      <c r="F948" t="s">
        <v>85</v>
      </c>
      <c r="G948" t="s">
        <v>85</v>
      </c>
      <c r="H948" t="s">
        <v>34</v>
      </c>
      <c r="I948" t="s">
        <v>34</v>
      </c>
      <c r="J948" t="s">
        <v>2926</v>
      </c>
      <c r="K948" s="3">
        <v>45366</v>
      </c>
      <c r="L948" s="3">
        <v>45633</v>
      </c>
      <c r="M948">
        <v>111</v>
      </c>
      <c r="N948">
        <v>267</v>
      </c>
      <c r="O948">
        <v>5</v>
      </c>
      <c r="P948">
        <v>3</v>
      </c>
      <c r="Q948" t="s">
        <v>61</v>
      </c>
      <c r="R948" t="s">
        <v>61</v>
      </c>
      <c r="S948" s="2">
        <v>18041.400000000001</v>
      </c>
      <c r="T948" t="s">
        <v>80</v>
      </c>
      <c r="U948" t="s">
        <v>3115</v>
      </c>
      <c r="V948" t="s">
        <v>38</v>
      </c>
      <c r="W948" t="s">
        <v>74</v>
      </c>
      <c r="X948" t="s">
        <v>40</v>
      </c>
      <c r="Y948" t="s">
        <v>229</v>
      </c>
      <c r="Z948" t="s">
        <v>229</v>
      </c>
      <c r="AA948" t="s">
        <v>229</v>
      </c>
      <c r="AB948">
        <f>IF(datos_transformados[[#This Row],[Cancelacion_reserva]]="Verdadero",1,0)</f>
        <v>0</v>
      </c>
      <c r="AC948">
        <v>6</v>
      </c>
      <c r="AD948">
        <v>4</v>
      </c>
      <c r="AE948" t="s">
        <v>3116</v>
      </c>
      <c r="AF948" t="s">
        <v>41</v>
      </c>
      <c r="AG948" t="s">
        <v>42</v>
      </c>
      <c r="AH948" t="s">
        <v>104</v>
      </c>
      <c r="AI948">
        <v>10</v>
      </c>
      <c r="AJ948">
        <v>3</v>
      </c>
      <c r="AK948">
        <v>5</v>
      </c>
      <c r="AL948">
        <v>12</v>
      </c>
      <c r="AM948" t="s">
        <v>44</v>
      </c>
      <c r="AN948" t="s">
        <v>3123</v>
      </c>
      <c r="AO948" t="s">
        <v>88</v>
      </c>
      <c r="AP948">
        <v>1</v>
      </c>
      <c r="AQ948" t="s">
        <v>66</v>
      </c>
      <c r="AR948" t="s">
        <v>146</v>
      </c>
      <c r="AS948" s="1">
        <v>6013.8</v>
      </c>
      <c r="AT948" s="2">
        <v>3608.28</v>
      </c>
    </row>
    <row r="949" spans="1:46" x14ac:dyDescent="0.25">
      <c r="A949" t="s">
        <v>2927</v>
      </c>
      <c r="B949" t="s">
        <v>2928</v>
      </c>
      <c r="C949">
        <v>31</v>
      </c>
      <c r="D949" t="s">
        <v>3125</v>
      </c>
      <c r="E949" t="s">
        <v>97</v>
      </c>
      <c r="F949" t="s">
        <v>3112</v>
      </c>
      <c r="G949" t="s">
        <v>33</v>
      </c>
      <c r="H949" t="s">
        <v>34</v>
      </c>
      <c r="I949" t="s">
        <v>34</v>
      </c>
      <c r="J949" t="s">
        <v>2929</v>
      </c>
      <c r="K949" s="3">
        <v>45571</v>
      </c>
      <c r="L949" s="3">
        <v>45615</v>
      </c>
      <c r="M949">
        <v>272</v>
      </c>
      <c r="N949">
        <v>44</v>
      </c>
      <c r="O949">
        <v>8</v>
      </c>
      <c r="P949">
        <v>3</v>
      </c>
      <c r="Q949" t="s">
        <v>61</v>
      </c>
      <c r="R949" t="s">
        <v>61</v>
      </c>
      <c r="S949" s="2">
        <v>1699.7</v>
      </c>
      <c r="T949" t="s">
        <v>73</v>
      </c>
      <c r="U949" t="s">
        <v>119</v>
      </c>
      <c r="V949" t="s">
        <v>119</v>
      </c>
      <c r="W949" t="s">
        <v>103</v>
      </c>
      <c r="X949" t="s">
        <v>40</v>
      </c>
      <c r="Y949" t="s">
        <v>229</v>
      </c>
      <c r="Z949" t="s">
        <v>229</v>
      </c>
      <c r="AA949" t="s">
        <v>229</v>
      </c>
      <c r="AB949">
        <f>IF(datos_transformados[[#This Row],[Cancelacion_reserva]]="Verdadero",1,0)</f>
        <v>0</v>
      </c>
      <c r="AC949">
        <v>3</v>
      </c>
      <c r="AD949">
        <v>7</v>
      </c>
      <c r="AE949" t="s">
        <v>3116</v>
      </c>
      <c r="AF949" t="s">
        <v>41</v>
      </c>
      <c r="AG949" t="s">
        <v>82</v>
      </c>
      <c r="AH949" t="s">
        <v>104</v>
      </c>
      <c r="AI949">
        <v>2</v>
      </c>
      <c r="AJ949">
        <v>10</v>
      </c>
      <c r="AK949">
        <v>11</v>
      </c>
      <c r="AL949">
        <v>11</v>
      </c>
      <c r="AM949" t="s">
        <v>44</v>
      </c>
      <c r="AN949" t="s">
        <v>3123</v>
      </c>
      <c r="AO949" t="s">
        <v>88</v>
      </c>
      <c r="AP949">
        <v>2</v>
      </c>
      <c r="AQ949" t="s">
        <v>66</v>
      </c>
      <c r="AR949" t="s">
        <v>46</v>
      </c>
      <c r="AS949" s="1">
        <v>566.57000000000005</v>
      </c>
      <c r="AT949" s="2">
        <v>212.46</v>
      </c>
    </row>
    <row r="950" spans="1:46" x14ac:dyDescent="0.25">
      <c r="A950" t="s">
        <v>2930</v>
      </c>
      <c r="B950" t="s">
        <v>2931</v>
      </c>
      <c r="C950">
        <v>64</v>
      </c>
      <c r="D950" t="s">
        <v>3119</v>
      </c>
      <c r="E950" t="s">
        <v>58</v>
      </c>
      <c r="F950" t="s">
        <v>3120</v>
      </c>
      <c r="G950" t="s">
        <v>70</v>
      </c>
      <c r="H950" t="s">
        <v>34</v>
      </c>
      <c r="I950" t="s">
        <v>34</v>
      </c>
      <c r="J950" t="s">
        <v>2932</v>
      </c>
      <c r="K950" s="3">
        <v>45444</v>
      </c>
      <c r="L950" s="3">
        <v>45618</v>
      </c>
      <c r="M950">
        <v>27</v>
      </c>
      <c r="N950">
        <v>174</v>
      </c>
      <c r="O950">
        <v>4</v>
      </c>
      <c r="P950">
        <v>3</v>
      </c>
      <c r="Q950" t="s">
        <v>3114</v>
      </c>
      <c r="R950" t="s">
        <v>36</v>
      </c>
      <c r="S950" s="2">
        <v>1767.9</v>
      </c>
      <c r="T950" t="s">
        <v>80</v>
      </c>
      <c r="U950" t="s">
        <v>87</v>
      </c>
      <c r="V950" t="s">
        <v>87</v>
      </c>
      <c r="W950" t="s">
        <v>39</v>
      </c>
      <c r="X950" t="s">
        <v>40</v>
      </c>
      <c r="Y950" t="s">
        <v>39</v>
      </c>
      <c r="Z950" t="s">
        <v>39</v>
      </c>
      <c r="AA950" t="s">
        <v>39</v>
      </c>
      <c r="AB950">
        <f>IF(datos_transformados[[#This Row],[Cancelacion_reserva]]="Verdadero",1,0)</f>
        <v>1</v>
      </c>
      <c r="AC950">
        <v>1</v>
      </c>
      <c r="AD950">
        <v>3</v>
      </c>
      <c r="AE950" t="s">
        <v>3123</v>
      </c>
      <c r="AF950" t="s">
        <v>88</v>
      </c>
      <c r="AG950" t="s">
        <v>42</v>
      </c>
      <c r="AH950" t="s">
        <v>54</v>
      </c>
      <c r="AI950">
        <v>11</v>
      </c>
      <c r="AJ950">
        <v>6</v>
      </c>
      <c r="AK950">
        <v>8</v>
      </c>
      <c r="AL950">
        <v>11</v>
      </c>
      <c r="AM950" t="s">
        <v>44</v>
      </c>
      <c r="AN950" t="s">
        <v>3116</v>
      </c>
      <c r="AO950" t="s">
        <v>41</v>
      </c>
      <c r="AP950">
        <v>3</v>
      </c>
      <c r="AQ950" t="s">
        <v>115</v>
      </c>
      <c r="AR950" t="s">
        <v>146</v>
      </c>
      <c r="AS950" s="1">
        <v>589.29999999999995</v>
      </c>
      <c r="AT950" s="2">
        <v>441.98</v>
      </c>
    </row>
    <row r="951" spans="1:46" x14ac:dyDescent="0.25">
      <c r="A951" t="s">
        <v>2933</v>
      </c>
      <c r="B951" t="s">
        <v>2934</v>
      </c>
      <c r="C951">
        <v>38</v>
      </c>
      <c r="D951" t="s">
        <v>3125</v>
      </c>
      <c r="E951" t="s">
        <v>97</v>
      </c>
      <c r="F951" t="s">
        <v>3120</v>
      </c>
      <c r="G951" t="s">
        <v>70</v>
      </c>
      <c r="H951" t="s">
        <v>3113</v>
      </c>
      <c r="I951" t="s">
        <v>34</v>
      </c>
      <c r="J951" t="s">
        <v>2935</v>
      </c>
      <c r="K951" s="3">
        <v>45516</v>
      </c>
      <c r="L951" s="3">
        <v>45550</v>
      </c>
      <c r="M951">
        <v>176</v>
      </c>
      <c r="N951">
        <v>34</v>
      </c>
      <c r="O951">
        <v>2</v>
      </c>
      <c r="P951">
        <v>2</v>
      </c>
      <c r="Q951" t="s">
        <v>3114</v>
      </c>
      <c r="R951" t="s">
        <v>36</v>
      </c>
      <c r="S951" s="2">
        <v>12960.7</v>
      </c>
      <c r="T951" t="s">
        <v>80</v>
      </c>
      <c r="U951" t="s">
        <v>119</v>
      </c>
      <c r="V951" t="s">
        <v>119</v>
      </c>
      <c r="W951" t="s">
        <v>39</v>
      </c>
      <c r="X951" t="s">
        <v>52</v>
      </c>
      <c r="Y951" t="s">
        <v>39</v>
      </c>
      <c r="Z951" t="s">
        <v>39</v>
      </c>
      <c r="AA951" t="s">
        <v>39</v>
      </c>
      <c r="AB951">
        <f>IF(datos_transformados[[#This Row],[Cancelacion_reserva]]="Verdadero",1,0)</f>
        <v>1</v>
      </c>
      <c r="AC951">
        <v>3</v>
      </c>
      <c r="AD951">
        <v>1</v>
      </c>
      <c r="AE951" t="s">
        <v>3116</v>
      </c>
      <c r="AF951" t="s">
        <v>41</v>
      </c>
      <c r="AG951" t="s">
        <v>82</v>
      </c>
      <c r="AH951" t="s">
        <v>54</v>
      </c>
      <c r="AI951">
        <v>6</v>
      </c>
      <c r="AJ951">
        <v>8</v>
      </c>
      <c r="AK951">
        <v>6</v>
      </c>
      <c r="AL951">
        <v>9</v>
      </c>
      <c r="AM951" t="s">
        <v>44</v>
      </c>
      <c r="AN951" t="s">
        <v>3116</v>
      </c>
      <c r="AO951" t="s">
        <v>41</v>
      </c>
      <c r="AP951">
        <v>3</v>
      </c>
      <c r="AQ951" t="s">
        <v>66</v>
      </c>
      <c r="AR951" t="s">
        <v>46</v>
      </c>
      <c r="AS951" s="1">
        <v>6480.35</v>
      </c>
      <c r="AT951" s="2">
        <v>6480.35</v>
      </c>
    </row>
    <row r="952" spans="1:46" x14ac:dyDescent="0.25">
      <c r="A952" t="s">
        <v>2936</v>
      </c>
      <c r="B952" t="s">
        <v>2937</v>
      </c>
      <c r="C952">
        <v>60</v>
      </c>
      <c r="D952" t="s">
        <v>3119</v>
      </c>
      <c r="E952" t="s">
        <v>58</v>
      </c>
      <c r="F952" t="s">
        <v>3117</v>
      </c>
      <c r="G952" t="s">
        <v>49</v>
      </c>
      <c r="H952" t="s">
        <v>3113</v>
      </c>
      <c r="I952" t="s">
        <v>34</v>
      </c>
      <c r="J952" t="s">
        <v>2938</v>
      </c>
      <c r="K952" s="3">
        <v>45367</v>
      </c>
      <c r="L952" s="3">
        <v>45572</v>
      </c>
      <c r="M952">
        <v>265</v>
      </c>
      <c r="N952">
        <v>205</v>
      </c>
      <c r="O952">
        <v>13</v>
      </c>
      <c r="P952">
        <v>4</v>
      </c>
      <c r="Q952" t="s">
        <v>61</v>
      </c>
      <c r="R952" t="s">
        <v>61</v>
      </c>
      <c r="S952" s="2">
        <v>13084.3</v>
      </c>
      <c r="T952" t="s">
        <v>37</v>
      </c>
      <c r="U952" t="s">
        <v>3118</v>
      </c>
      <c r="V952" t="s">
        <v>51</v>
      </c>
      <c r="W952" t="s">
        <v>103</v>
      </c>
      <c r="X952" t="s">
        <v>52</v>
      </c>
      <c r="Y952" t="s">
        <v>65</v>
      </c>
      <c r="Z952" t="s">
        <v>65</v>
      </c>
      <c r="AA952" t="s">
        <v>65</v>
      </c>
      <c r="AB952">
        <f>IF(datos_transformados[[#This Row],[Cancelacion_reserva]]="Verdadero",1,0)</f>
        <v>0</v>
      </c>
      <c r="AC952">
        <v>3</v>
      </c>
      <c r="AD952">
        <v>12</v>
      </c>
      <c r="AE952" t="s">
        <v>3123</v>
      </c>
      <c r="AF952" t="s">
        <v>88</v>
      </c>
      <c r="AG952" t="s">
        <v>42</v>
      </c>
      <c r="AH952" t="s">
        <v>104</v>
      </c>
      <c r="AI952">
        <v>7</v>
      </c>
      <c r="AJ952">
        <v>3</v>
      </c>
      <c r="AK952">
        <v>11</v>
      </c>
      <c r="AL952">
        <v>10</v>
      </c>
      <c r="AM952" t="s">
        <v>55</v>
      </c>
      <c r="AN952" t="s">
        <v>3123</v>
      </c>
      <c r="AO952" t="s">
        <v>88</v>
      </c>
      <c r="AP952">
        <v>1</v>
      </c>
      <c r="AQ952" t="s">
        <v>66</v>
      </c>
      <c r="AR952" t="s">
        <v>146</v>
      </c>
      <c r="AS952" s="1">
        <v>3271.08</v>
      </c>
      <c r="AT952" s="2">
        <v>1006.48</v>
      </c>
    </row>
    <row r="953" spans="1:46" x14ac:dyDescent="0.25">
      <c r="A953" t="s">
        <v>2939</v>
      </c>
      <c r="B953" t="s">
        <v>2940</v>
      </c>
      <c r="C953">
        <v>51</v>
      </c>
      <c r="D953" t="s">
        <v>3119</v>
      </c>
      <c r="E953" t="s">
        <v>58</v>
      </c>
      <c r="F953" t="s">
        <v>3126</v>
      </c>
      <c r="G953" t="s">
        <v>110</v>
      </c>
      <c r="H953" t="s">
        <v>91</v>
      </c>
      <c r="I953" t="s">
        <v>91</v>
      </c>
      <c r="J953" t="s">
        <v>2941</v>
      </c>
      <c r="K953" s="3">
        <v>45350</v>
      </c>
      <c r="L953" s="3">
        <v>45459</v>
      </c>
      <c r="M953">
        <v>154</v>
      </c>
      <c r="N953">
        <v>109</v>
      </c>
      <c r="O953">
        <v>5</v>
      </c>
      <c r="P953">
        <v>3</v>
      </c>
      <c r="Q953" t="s">
        <v>72</v>
      </c>
      <c r="R953" t="s">
        <v>72</v>
      </c>
      <c r="S953" s="2">
        <v>18288.099999999999</v>
      </c>
      <c r="T953" t="s">
        <v>80</v>
      </c>
      <c r="U953" t="s">
        <v>3118</v>
      </c>
      <c r="V953" t="s">
        <v>51</v>
      </c>
      <c r="W953" t="s">
        <v>63</v>
      </c>
      <c r="X953" t="s">
        <v>52</v>
      </c>
      <c r="Y953" t="s">
        <v>39</v>
      </c>
      <c r="Z953" t="s">
        <v>39</v>
      </c>
      <c r="AA953" t="s">
        <v>39</v>
      </c>
      <c r="AB953">
        <f>IF(datos_transformados[[#This Row],[Cancelacion_reserva]]="Verdadero",1,0)</f>
        <v>0</v>
      </c>
      <c r="AC953">
        <v>4</v>
      </c>
      <c r="AD953">
        <v>4</v>
      </c>
      <c r="AE953" t="s">
        <v>3116</v>
      </c>
      <c r="AF953" t="s">
        <v>41</v>
      </c>
      <c r="AG953" t="s">
        <v>42</v>
      </c>
      <c r="AH953" t="s">
        <v>54</v>
      </c>
      <c r="AI953">
        <v>12</v>
      </c>
      <c r="AJ953">
        <v>2</v>
      </c>
      <c r="AK953">
        <v>3</v>
      </c>
      <c r="AL953">
        <v>6</v>
      </c>
      <c r="AM953" t="s">
        <v>44</v>
      </c>
      <c r="AN953" t="s">
        <v>3123</v>
      </c>
      <c r="AO953" t="s">
        <v>88</v>
      </c>
      <c r="AP953">
        <v>2</v>
      </c>
      <c r="AQ953" t="s">
        <v>45</v>
      </c>
      <c r="AR953" t="s">
        <v>146</v>
      </c>
      <c r="AS953" s="1">
        <v>6096.03</v>
      </c>
      <c r="AT953" s="2">
        <v>3657.62</v>
      </c>
    </row>
    <row r="954" spans="1:46" x14ac:dyDescent="0.25">
      <c r="A954" t="s">
        <v>2942</v>
      </c>
      <c r="B954" t="s">
        <v>2943</v>
      </c>
      <c r="C954">
        <v>56</v>
      </c>
      <c r="D954" t="s">
        <v>3119</v>
      </c>
      <c r="E954" t="s">
        <v>58</v>
      </c>
      <c r="F954" t="s">
        <v>85</v>
      </c>
      <c r="G954" t="s">
        <v>85</v>
      </c>
      <c r="H954" t="s">
        <v>3113</v>
      </c>
      <c r="I954" t="s">
        <v>34</v>
      </c>
      <c r="J954" t="s">
        <v>2944</v>
      </c>
      <c r="K954" s="3">
        <v>45359</v>
      </c>
      <c r="L954" s="3">
        <v>45623</v>
      </c>
      <c r="M954">
        <v>263</v>
      </c>
      <c r="N954">
        <v>264</v>
      </c>
      <c r="O954">
        <v>3</v>
      </c>
      <c r="P954">
        <v>3</v>
      </c>
      <c r="Q954" t="s">
        <v>61</v>
      </c>
      <c r="R954" t="s">
        <v>61</v>
      </c>
      <c r="S954" s="2">
        <v>5849.9</v>
      </c>
      <c r="T954" t="s">
        <v>73</v>
      </c>
      <c r="U954" t="s">
        <v>87</v>
      </c>
      <c r="V954" t="s">
        <v>87</v>
      </c>
      <c r="W954" t="s">
        <v>103</v>
      </c>
      <c r="X954" t="s">
        <v>40</v>
      </c>
      <c r="Y954" t="s">
        <v>65</v>
      </c>
      <c r="Z954" t="s">
        <v>65</v>
      </c>
      <c r="AA954" t="s">
        <v>65</v>
      </c>
      <c r="AB954">
        <f>IF(datos_transformados[[#This Row],[Cancelacion_reserva]]="Verdadero",1,0)</f>
        <v>0</v>
      </c>
      <c r="AC954">
        <v>8</v>
      </c>
      <c r="AD954">
        <v>2</v>
      </c>
      <c r="AE954" t="s">
        <v>3116</v>
      </c>
      <c r="AF954" t="s">
        <v>41</v>
      </c>
      <c r="AG954" t="s">
        <v>53</v>
      </c>
      <c r="AH954" t="s">
        <v>104</v>
      </c>
      <c r="AI954">
        <v>12</v>
      </c>
      <c r="AJ954">
        <v>3</v>
      </c>
      <c r="AK954">
        <v>8</v>
      </c>
      <c r="AL954">
        <v>11</v>
      </c>
      <c r="AM954" t="s">
        <v>44</v>
      </c>
      <c r="AN954" t="s">
        <v>3123</v>
      </c>
      <c r="AO954" t="s">
        <v>88</v>
      </c>
      <c r="AP954">
        <v>5</v>
      </c>
      <c r="AQ954" t="s">
        <v>165</v>
      </c>
      <c r="AR954" t="s">
        <v>146</v>
      </c>
      <c r="AS954" s="1">
        <v>1949.97</v>
      </c>
      <c r="AT954" s="2">
        <v>1949.97</v>
      </c>
    </row>
    <row r="955" spans="1:46" x14ac:dyDescent="0.25">
      <c r="A955" t="s">
        <v>2945</v>
      </c>
      <c r="B955" t="s">
        <v>2946</v>
      </c>
      <c r="C955">
        <v>37</v>
      </c>
      <c r="D955" t="s">
        <v>3119</v>
      </c>
      <c r="E955" t="s">
        <v>58</v>
      </c>
      <c r="F955" t="s">
        <v>3121</v>
      </c>
      <c r="G955" t="s">
        <v>78</v>
      </c>
      <c r="H955" t="s">
        <v>91</v>
      </c>
      <c r="I955" t="s">
        <v>91</v>
      </c>
      <c r="J955" t="s">
        <v>2947</v>
      </c>
      <c r="K955" s="3">
        <v>45365</v>
      </c>
      <c r="L955" s="3">
        <v>45437</v>
      </c>
      <c r="M955">
        <v>94</v>
      </c>
      <c r="N955">
        <v>72</v>
      </c>
      <c r="O955">
        <v>3</v>
      </c>
      <c r="P955">
        <v>3</v>
      </c>
      <c r="Q955" t="s">
        <v>61</v>
      </c>
      <c r="R955" t="s">
        <v>61</v>
      </c>
      <c r="S955" s="2">
        <v>15019.2</v>
      </c>
      <c r="T955" t="s">
        <v>73</v>
      </c>
      <c r="U955" t="s">
        <v>87</v>
      </c>
      <c r="V955" t="s">
        <v>87</v>
      </c>
      <c r="W955" t="s">
        <v>74</v>
      </c>
      <c r="X955" t="s">
        <v>40</v>
      </c>
      <c r="Y955" t="s">
        <v>65</v>
      </c>
      <c r="Z955" t="s">
        <v>65</v>
      </c>
      <c r="AA955" t="s">
        <v>65</v>
      </c>
      <c r="AB955">
        <f>IF(datos_transformados[[#This Row],[Cancelacion_reserva]]="Verdadero",1,0)</f>
        <v>0</v>
      </c>
      <c r="AC955">
        <v>4</v>
      </c>
      <c r="AD955">
        <v>2</v>
      </c>
      <c r="AE955" t="s">
        <v>3123</v>
      </c>
      <c r="AF955" t="s">
        <v>88</v>
      </c>
      <c r="AG955" t="s">
        <v>53</v>
      </c>
      <c r="AH955" t="s">
        <v>104</v>
      </c>
      <c r="AI955">
        <v>1</v>
      </c>
      <c r="AJ955">
        <v>3</v>
      </c>
      <c r="AK955">
        <v>10</v>
      </c>
      <c r="AL955">
        <v>5</v>
      </c>
      <c r="AM955" t="s">
        <v>55</v>
      </c>
      <c r="AN955" t="s">
        <v>3123</v>
      </c>
      <c r="AO955" t="s">
        <v>88</v>
      </c>
      <c r="AP955">
        <v>1</v>
      </c>
      <c r="AQ955" t="s">
        <v>66</v>
      </c>
      <c r="AR955" t="s">
        <v>46</v>
      </c>
      <c r="AS955" s="1">
        <v>5006.3999999999996</v>
      </c>
      <c r="AT955" s="2">
        <v>5006.3999999999996</v>
      </c>
    </row>
    <row r="956" spans="1:46" x14ac:dyDescent="0.25">
      <c r="A956" t="s">
        <v>2948</v>
      </c>
      <c r="B956" t="s">
        <v>2949</v>
      </c>
      <c r="C956">
        <v>60</v>
      </c>
      <c r="D956" t="s">
        <v>3119</v>
      </c>
      <c r="E956" t="s">
        <v>58</v>
      </c>
      <c r="F956" t="s">
        <v>3126</v>
      </c>
      <c r="G956" t="s">
        <v>110</v>
      </c>
      <c r="H956" t="s">
        <v>3113</v>
      </c>
      <c r="I956" t="s">
        <v>34</v>
      </c>
      <c r="J956" t="s">
        <v>2950</v>
      </c>
      <c r="K956" s="3">
        <v>45611</v>
      </c>
      <c r="L956" s="3">
        <v>45643</v>
      </c>
      <c r="M956">
        <v>301</v>
      </c>
      <c r="N956">
        <v>32</v>
      </c>
      <c r="O956">
        <v>6</v>
      </c>
      <c r="P956">
        <v>1</v>
      </c>
      <c r="Q956" t="s">
        <v>61</v>
      </c>
      <c r="R956" t="s">
        <v>61</v>
      </c>
      <c r="S956" s="2">
        <v>14252.7</v>
      </c>
      <c r="T956" t="s">
        <v>73</v>
      </c>
      <c r="U956" t="s">
        <v>3122</v>
      </c>
      <c r="V956" t="s">
        <v>81</v>
      </c>
      <c r="W956" t="s">
        <v>74</v>
      </c>
      <c r="X956" t="s">
        <v>52</v>
      </c>
      <c r="Y956" t="s">
        <v>65</v>
      </c>
      <c r="Z956" t="s">
        <v>65</v>
      </c>
      <c r="AA956" t="s">
        <v>65</v>
      </c>
      <c r="AB956">
        <f>IF(datos_transformados[[#This Row],[Cancelacion_reserva]]="Verdadero",1,0)</f>
        <v>0</v>
      </c>
      <c r="AC956">
        <v>5</v>
      </c>
      <c r="AD956">
        <v>5</v>
      </c>
      <c r="AE956" t="s">
        <v>3123</v>
      </c>
      <c r="AF956" t="s">
        <v>88</v>
      </c>
      <c r="AG956" t="s">
        <v>53</v>
      </c>
      <c r="AH956" t="s">
        <v>54</v>
      </c>
      <c r="AI956">
        <v>10</v>
      </c>
      <c r="AJ956">
        <v>11</v>
      </c>
      <c r="AK956">
        <v>10</v>
      </c>
      <c r="AL956">
        <v>12</v>
      </c>
      <c r="AM956" t="s">
        <v>55</v>
      </c>
      <c r="AN956" t="s">
        <v>3123</v>
      </c>
      <c r="AO956" t="s">
        <v>88</v>
      </c>
      <c r="AP956">
        <v>4</v>
      </c>
      <c r="AQ956" t="s">
        <v>99</v>
      </c>
      <c r="AR956" t="s">
        <v>146</v>
      </c>
      <c r="AS956" s="1">
        <v>14252.7</v>
      </c>
      <c r="AT956" s="2">
        <v>2375.4499999999998</v>
      </c>
    </row>
    <row r="957" spans="1:46" x14ac:dyDescent="0.25">
      <c r="A957" t="s">
        <v>2951</v>
      </c>
      <c r="B957" t="s">
        <v>2952</v>
      </c>
      <c r="C957">
        <v>48</v>
      </c>
      <c r="D957" t="s">
        <v>3111</v>
      </c>
      <c r="E957" t="s">
        <v>32</v>
      </c>
      <c r="F957" t="s">
        <v>3121</v>
      </c>
      <c r="G957" t="s">
        <v>78</v>
      </c>
      <c r="H957" t="s">
        <v>34</v>
      </c>
      <c r="I957" t="s">
        <v>34</v>
      </c>
      <c r="J957" t="s">
        <v>2953</v>
      </c>
      <c r="K957" s="3">
        <v>45461</v>
      </c>
      <c r="L957" s="3">
        <v>45507</v>
      </c>
      <c r="M957">
        <v>170</v>
      </c>
      <c r="N957">
        <v>46</v>
      </c>
      <c r="O957">
        <v>10</v>
      </c>
      <c r="P957">
        <v>4</v>
      </c>
      <c r="Q957" t="s">
        <v>72</v>
      </c>
      <c r="R957" t="s">
        <v>72</v>
      </c>
      <c r="S957" s="2">
        <v>11748.5</v>
      </c>
      <c r="T957" t="s">
        <v>37</v>
      </c>
      <c r="U957" t="s">
        <v>119</v>
      </c>
      <c r="V957" t="s">
        <v>119</v>
      </c>
      <c r="W957" t="s">
        <v>103</v>
      </c>
      <c r="X957" t="s">
        <v>40</v>
      </c>
      <c r="Y957" t="s">
        <v>39</v>
      </c>
      <c r="Z957" t="s">
        <v>39</v>
      </c>
      <c r="AA957" t="s">
        <v>39</v>
      </c>
      <c r="AB957">
        <f>IF(datos_transformados[[#This Row],[Cancelacion_reserva]]="Verdadero",1,0)</f>
        <v>0</v>
      </c>
      <c r="AC957">
        <v>9</v>
      </c>
      <c r="AD957">
        <v>9</v>
      </c>
      <c r="AE957" t="s">
        <v>3116</v>
      </c>
      <c r="AF957" t="s">
        <v>41</v>
      </c>
      <c r="AG957" t="s">
        <v>42</v>
      </c>
      <c r="AH957" t="s">
        <v>104</v>
      </c>
      <c r="AI957">
        <v>11</v>
      </c>
      <c r="AJ957">
        <v>6</v>
      </c>
      <c r="AK957">
        <v>11</v>
      </c>
      <c r="AL957">
        <v>8</v>
      </c>
      <c r="AM957" t="s">
        <v>44</v>
      </c>
      <c r="AN957" t="s">
        <v>3123</v>
      </c>
      <c r="AO957" t="s">
        <v>88</v>
      </c>
      <c r="AP957">
        <v>1</v>
      </c>
      <c r="AQ957" t="s">
        <v>66</v>
      </c>
      <c r="AR957" t="s">
        <v>94</v>
      </c>
      <c r="AS957" s="1">
        <v>2937.13</v>
      </c>
      <c r="AT957" s="2">
        <v>1174.8499999999999</v>
      </c>
    </row>
    <row r="958" spans="1:46" x14ac:dyDescent="0.25">
      <c r="A958" t="s">
        <v>2954</v>
      </c>
      <c r="B958" t="s">
        <v>2955</v>
      </c>
      <c r="C958">
        <v>56</v>
      </c>
      <c r="D958" t="s">
        <v>3111</v>
      </c>
      <c r="E958" t="s">
        <v>32</v>
      </c>
      <c r="F958" t="s">
        <v>3126</v>
      </c>
      <c r="G958" t="s">
        <v>110</v>
      </c>
      <c r="H958" t="s">
        <v>3113</v>
      </c>
      <c r="I958" t="s">
        <v>34</v>
      </c>
      <c r="J958" t="s">
        <v>2956</v>
      </c>
      <c r="K958" s="3">
        <v>45331</v>
      </c>
      <c r="L958" s="3">
        <v>45645</v>
      </c>
      <c r="M958">
        <v>223</v>
      </c>
      <c r="N958">
        <v>314</v>
      </c>
      <c r="O958">
        <v>6</v>
      </c>
      <c r="P958">
        <v>1</v>
      </c>
      <c r="Q958" t="s">
        <v>3114</v>
      </c>
      <c r="R958" t="s">
        <v>36</v>
      </c>
      <c r="S958" s="2">
        <v>8236.7999999999993</v>
      </c>
      <c r="T958" t="s">
        <v>80</v>
      </c>
      <c r="U958" t="s">
        <v>62</v>
      </c>
      <c r="V958" t="s">
        <v>62</v>
      </c>
      <c r="W958" t="s">
        <v>39</v>
      </c>
      <c r="X958" t="s">
        <v>40</v>
      </c>
      <c r="Y958" t="s">
        <v>39</v>
      </c>
      <c r="Z958" t="s">
        <v>39</v>
      </c>
      <c r="AA958" t="s">
        <v>39</v>
      </c>
      <c r="AB958">
        <f>IF(datos_transformados[[#This Row],[Cancelacion_reserva]]="Verdadero",1,0)</f>
        <v>0</v>
      </c>
      <c r="AC958">
        <v>7</v>
      </c>
      <c r="AD958">
        <v>5</v>
      </c>
      <c r="AE958" t="s">
        <v>3116</v>
      </c>
      <c r="AF958" t="s">
        <v>41</v>
      </c>
      <c r="AG958" t="s">
        <v>82</v>
      </c>
      <c r="AH958" t="s">
        <v>104</v>
      </c>
      <c r="AI958">
        <v>1</v>
      </c>
      <c r="AJ958">
        <v>2</v>
      </c>
      <c r="AK958">
        <v>2</v>
      </c>
      <c r="AL958">
        <v>12</v>
      </c>
      <c r="AM958" t="s">
        <v>55</v>
      </c>
      <c r="AN958" t="s">
        <v>3123</v>
      </c>
      <c r="AO958" t="s">
        <v>88</v>
      </c>
      <c r="AP958">
        <v>2</v>
      </c>
      <c r="AQ958" t="s">
        <v>45</v>
      </c>
      <c r="AR958" t="s">
        <v>146</v>
      </c>
      <c r="AS958" s="1">
        <v>8236.7999999999993</v>
      </c>
      <c r="AT958" s="2">
        <v>1372.8</v>
      </c>
    </row>
    <row r="959" spans="1:46" x14ac:dyDescent="0.25">
      <c r="A959" t="s">
        <v>2957</v>
      </c>
      <c r="B959" t="s">
        <v>2958</v>
      </c>
      <c r="C959">
        <v>24</v>
      </c>
      <c r="D959" t="s">
        <v>3111</v>
      </c>
      <c r="E959" t="s">
        <v>32</v>
      </c>
      <c r="F959" t="s">
        <v>3112</v>
      </c>
      <c r="G959" t="s">
        <v>33</v>
      </c>
      <c r="H959" t="s">
        <v>91</v>
      </c>
      <c r="I959" t="s">
        <v>91</v>
      </c>
      <c r="J959" t="s">
        <v>2959</v>
      </c>
      <c r="K959" s="3">
        <v>45571</v>
      </c>
      <c r="L959" s="3">
        <v>45607</v>
      </c>
      <c r="M959">
        <v>173</v>
      </c>
      <c r="N959">
        <v>36</v>
      </c>
      <c r="O959">
        <v>12</v>
      </c>
      <c r="P959">
        <v>2</v>
      </c>
      <c r="Q959" t="s">
        <v>61</v>
      </c>
      <c r="R959" t="s">
        <v>61</v>
      </c>
      <c r="S959" s="2">
        <v>3745.1</v>
      </c>
      <c r="T959" t="s">
        <v>80</v>
      </c>
      <c r="U959" t="s">
        <v>119</v>
      </c>
      <c r="V959" t="s">
        <v>119</v>
      </c>
      <c r="W959" t="s">
        <v>74</v>
      </c>
      <c r="X959" t="s">
        <v>40</v>
      </c>
      <c r="Y959" t="s">
        <v>39</v>
      </c>
      <c r="Z959" t="s">
        <v>120</v>
      </c>
      <c r="AA959" t="s">
        <v>120</v>
      </c>
      <c r="AB959">
        <f>IF(datos_transformados[[#This Row],[Cancelacion_reserva]]="Verdadero",1,0)</f>
        <v>0</v>
      </c>
      <c r="AC959">
        <v>1</v>
      </c>
      <c r="AD959">
        <v>11</v>
      </c>
      <c r="AE959" t="s">
        <v>3123</v>
      </c>
      <c r="AF959" t="s">
        <v>88</v>
      </c>
      <c r="AG959" t="s">
        <v>42</v>
      </c>
      <c r="AH959" t="s">
        <v>54</v>
      </c>
      <c r="AI959">
        <v>3</v>
      </c>
      <c r="AJ959">
        <v>10</v>
      </c>
      <c r="AK959">
        <v>7</v>
      </c>
      <c r="AL959">
        <v>11</v>
      </c>
      <c r="AM959" t="s">
        <v>44</v>
      </c>
      <c r="AN959" t="s">
        <v>3123</v>
      </c>
      <c r="AO959" t="s">
        <v>88</v>
      </c>
      <c r="AP959">
        <v>2</v>
      </c>
      <c r="AQ959" t="s">
        <v>39</v>
      </c>
      <c r="AR959" t="s">
        <v>67</v>
      </c>
      <c r="AS959" s="1">
        <v>1872.55</v>
      </c>
      <c r="AT959" s="2">
        <v>312.08999999999997</v>
      </c>
    </row>
    <row r="960" spans="1:46" x14ac:dyDescent="0.25">
      <c r="A960" t="s">
        <v>2960</v>
      </c>
      <c r="B960" t="s">
        <v>2961</v>
      </c>
      <c r="C960">
        <v>42</v>
      </c>
      <c r="D960" t="s">
        <v>3111</v>
      </c>
      <c r="E960" t="s">
        <v>32</v>
      </c>
      <c r="F960" t="s">
        <v>85</v>
      </c>
      <c r="G960" t="s">
        <v>85</v>
      </c>
      <c r="H960" t="s">
        <v>34</v>
      </c>
      <c r="I960" t="s">
        <v>34</v>
      </c>
      <c r="J960" t="s">
        <v>2962</v>
      </c>
      <c r="K960" s="3">
        <v>45345</v>
      </c>
      <c r="L960" s="3">
        <v>45468</v>
      </c>
      <c r="M960">
        <v>223</v>
      </c>
      <c r="N960">
        <v>123</v>
      </c>
      <c r="O960">
        <v>12</v>
      </c>
      <c r="P960">
        <v>2</v>
      </c>
      <c r="Q960" t="s">
        <v>3114</v>
      </c>
      <c r="R960" t="s">
        <v>36</v>
      </c>
      <c r="S960" s="2">
        <v>155.1</v>
      </c>
      <c r="T960" t="s">
        <v>37</v>
      </c>
      <c r="U960" t="s">
        <v>3118</v>
      </c>
      <c r="V960" t="s">
        <v>51</v>
      </c>
      <c r="W960" t="s">
        <v>39</v>
      </c>
      <c r="X960" t="s">
        <v>64</v>
      </c>
      <c r="Y960" t="s">
        <v>39</v>
      </c>
      <c r="Z960" t="s">
        <v>39</v>
      </c>
      <c r="AA960" t="s">
        <v>39</v>
      </c>
      <c r="AB960">
        <f>IF(datos_transformados[[#This Row],[Cancelacion_reserva]]="Verdadero",1,0)</f>
        <v>1</v>
      </c>
      <c r="AC960">
        <v>5</v>
      </c>
      <c r="AD960">
        <v>11</v>
      </c>
      <c r="AE960" t="s">
        <v>3123</v>
      </c>
      <c r="AF960" t="s">
        <v>88</v>
      </c>
      <c r="AG960" t="s">
        <v>82</v>
      </c>
      <c r="AH960" t="s">
        <v>43</v>
      </c>
      <c r="AI960">
        <v>11</v>
      </c>
      <c r="AJ960">
        <v>2</v>
      </c>
      <c r="AK960">
        <v>6</v>
      </c>
      <c r="AL960">
        <v>6</v>
      </c>
      <c r="AM960" t="s">
        <v>44</v>
      </c>
      <c r="AN960" t="s">
        <v>3116</v>
      </c>
      <c r="AO960" t="s">
        <v>41</v>
      </c>
      <c r="AP960">
        <v>3</v>
      </c>
      <c r="AQ960" t="s">
        <v>66</v>
      </c>
      <c r="AR960" t="s">
        <v>94</v>
      </c>
      <c r="AS960" s="1">
        <v>77.55</v>
      </c>
      <c r="AT960" s="2">
        <v>12.93</v>
      </c>
    </row>
    <row r="961" spans="1:46" x14ac:dyDescent="0.25">
      <c r="A961" t="s">
        <v>2963</v>
      </c>
      <c r="B961" t="s">
        <v>2964</v>
      </c>
      <c r="C961">
        <v>23</v>
      </c>
      <c r="D961" t="s">
        <v>3125</v>
      </c>
      <c r="E961" t="s">
        <v>97</v>
      </c>
      <c r="F961" t="s">
        <v>59</v>
      </c>
      <c r="G961" t="s">
        <v>59</v>
      </c>
      <c r="H961" t="s">
        <v>3113</v>
      </c>
      <c r="I961" t="s">
        <v>34</v>
      </c>
      <c r="J961" t="s">
        <v>2965</v>
      </c>
      <c r="K961" s="3">
        <v>45345</v>
      </c>
      <c r="L961" s="3">
        <v>45605</v>
      </c>
      <c r="M961">
        <v>218</v>
      </c>
      <c r="N961">
        <v>260</v>
      </c>
      <c r="O961">
        <v>9</v>
      </c>
      <c r="P961">
        <v>3</v>
      </c>
      <c r="Q961" t="s">
        <v>72</v>
      </c>
      <c r="R961" t="s">
        <v>72</v>
      </c>
      <c r="S961" s="2">
        <v>10587.6</v>
      </c>
      <c r="T961" t="s">
        <v>37</v>
      </c>
      <c r="U961" t="s">
        <v>87</v>
      </c>
      <c r="V961" t="s">
        <v>87</v>
      </c>
      <c r="W961" t="s">
        <v>63</v>
      </c>
      <c r="X961" t="s">
        <v>52</v>
      </c>
      <c r="Y961" t="s">
        <v>39</v>
      </c>
      <c r="Z961" t="s">
        <v>39</v>
      </c>
      <c r="AA961" t="s">
        <v>39</v>
      </c>
      <c r="AB961">
        <f>IF(datos_transformados[[#This Row],[Cancelacion_reserva]]="Verdadero",1,0)</f>
        <v>1</v>
      </c>
      <c r="AC961">
        <v>8</v>
      </c>
      <c r="AD961">
        <v>8</v>
      </c>
      <c r="AE961" t="s">
        <v>3116</v>
      </c>
      <c r="AF961" t="s">
        <v>41</v>
      </c>
      <c r="AG961" t="s">
        <v>82</v>
      </c>
      <c r="AH961" t="s">
        <v>54</v>
      </c>
      <c r="AI961">
        <v>3</v>
      </c>
      <c r="AJ961">
        <v>2</v>
      </c>
      <c r="AK961">
        <v>2</v>
      </c>
      <c r="AL961">
        <v>11</v>
      </c>
      <c r="AM961" t="s">
        <v>55</v>
      </c>
      <c r="AN961" t="s">
        <v>3116</v>
      </c>
      <c r="AO961" t="s">
        <v>41</v>
      </c>
      <c r="AP961">
        <v>3</v>
      </c>
      <c r="AQ961" t="s">
        <v>45</v>
      </c>
      <c r="AR961" t="s">
        <v>67</v>
      </c>
      <c r="AS961" s="1">
        <v>3529.2</v>
      </c>
      <c r="AT961" s="2">
        <v>1176.4000000000001</v>
      </c>
    </row>
    <row r="962" spans="1:46" x14ac:dyDescent="0.25">
      <c r="A962" t="s">
        <v>2966</v>
      </c>
      <c r="B962" t="s">
        <v>2967</v>
      </c>
      <c r="C962">
        <v>64</v>
      </c>
      <c r="D962" t="s">
        <v>3125</v>
      </c>
      <c r="E962" t="s">
        <v>97</v>
      </c>
      <c r="F962" t="s">
        <v>3121</v>
      </c>
      <c r="G962" t="s">
        <v>78</v>
      </c>
      <c r="H962" t="s">
        <v>34</v>
      </c>
      <c r="I962" t="s">
        <v>34</v>
      </c>
      <c r="J962" t="s">
        <v>2968</v>
      </c>
      <c r="K962" s="3">
        <v>45328</v>
      </c>
      <c r="L962" s="3">
        <v>45336</v>
      </c>
      <c r="M962">
        <v>163</v>
      </c>
      <c r="N962">
        <v>8</v>
      </c>
      <c r="O962">
        <v>4</v>
      </c>
      <c r="P962">
        <v>4</v>
      </c>
      <c r="Q962" t="s">
        <v>61</v>
      </c>
      <c r="R962" t="s">
        <v>61</v>
      </c>
      <c r="S962" s="2">
        <v>19178.7</v>
      </c>
      <c r="T962" t="s">
        <v>73</v>
      </c>
      <c r="U962" t="s">
        <v>87</v>
      </c>
      <c r="V962" t="s">
        <v>87</v>
      </c>
      <c r="W962" t="s">
        <v>74</v>
      </c>
      <c r="X962" t="s">
        <v>64</v>
      </c>
      <c r="Y962" t="s">
        <v>39</v>
      </c>
      <c r="Z962" t="s">
        <v>120</v>
      </c>
      <c r="AA962" t="s">
        <v>120</v>
      </c>
      <c r="AB962">
        <f>IF(datos_transformados[[#This Row],[Cancelacion_reserva]]="Verdadero",1,0)</f>
        <v>1</v>
      </c>
      <c r="AC962">
        <v>3</v>
      </c>
      <c r="AD962">
        <v>3</v>
      </c>
      <c r="AE962" t="s">
        <v>3123</v>
      </c>
      <c r="AF962" t="s">
        <v>88</v>
      </c>
      <c r="AG962" t="s">
        <v>82</v>
      </c>
      <c r="AH962" t="s">
        <v>54</v>
      </c>
      <c r="AI962">
        <v>7</v>
      </c>
      <c r="AJ962">
        <v>2</v>
      </c>
      <c r="AK962">
        <v>10</v>
      </c>
      <c r="AL962">
        <v>2</v>
      </c>
      <c r="AM962" t="s">
        <v>44</v>
      </c>
      <c r="AN962" t="s">
        <v>3116</v>
      </c>
      <c r="AO962" t="s">
        <v>41</v>
      </c>
      <c r="AP962">
        <v>3</v>
      </c>
      <c r="AQ962" t="s">
        <v>115</v>
      </c>
      <c r="AR962" t="s">
        <v>146</v>
      </c>
      <c r="AS962" s="1">
        <v>4794.68</v>
      </c>
      <c r="AT962" s="2">
        <v>4794.68</v>
      </c>
    </row>
    <row r="963" spans="1:46" x14ac:dyDescent="0.25">
      <c r="A963" t="s">
        <v>2969</v>
      </c>
      <c r="B963" t="s">
        <v>2970</v>
      </c>
      <c r="C963">
        <v>22</v>
      </c>
      <c r="D963" t="s">
        <v>3119</v>
      </c>
      <c r="E963" t="s">
        <v>58</v>
      </c>
      <c r="F963" t="s">
        <v>85</v>
      </c>
      <c r="G963" t="s">
        <v>85</v>
      </c>
      <c r="H963" t="s">
        <v>91</v>
      </c>
      <c r="I963" t="s">
        <v>91</v>
      </c>
      <c r="J963" t="s">
        <v>2971</v>
      </c>
      <c r="K963" s="3">
        <v>45599</v>
      </c>
      <c r="L963" s="3">
        <v>45653</v>
      </c>
      <c r="M963">
        <v>114</v>
      </c>
      <c r="N963">
        <v>54</v>
      </c>
      <c r="O963">
        <v>14</v>
      </c>
      <c r="P963">
        <v>4</v>
      </c>
      <c r="Q963" t="s">
        <v>3114</v>
      </c>
      <c r="R963" t="s">
        <v>36</v>
      </c>
      <c r="S963" s="2">
        <v>3863.3</v>
      </c>
      <c r="T963" t="s">
        <v>80</v>
      </c>
      <c r="U963" t="s">
        <v>3124</v>
      </c>
      <c r="V963" t="s">
        <v>93</v>
      </c>
      <c r="W963" t="s">
        <v>39</v>
      </c>
      <c r="X963" t="s">
        <v>52</v>
      </c>
      <c r="Y963" t="s">
        <v>39</v>
      </c>
      <c r="Z963" t="s">
        <v>39</v>
      </c>
      <c r="AA963" t="s">
        <v>39</v>
      </c>
      <c r="AB963">
        <f>IF(datos_transformados[[#This Row],[Cancelacion_reserva]]="Verdadero",1,0)</f>
        <v>1</v>
      </c>
      <c r="AC963">
        <v>1</v>
      </c>
      <c r="AD963">
        <v>13</v>
      </c>
      <c r="AE963" t="s">
        <v>3116</v>
      </c>
      <c r="AF963" t="s">
        <v>41</v>
      </c>
      <c r="AG963" t="s">
        <v>82</v>
      </c>
      <c r="AH963" t="s">
        <v>54</v>
      </c>
      <c r="AI963">
        <v>3</v>
      </c>
      <c r="AJ963">
        <v>11</v>
      </c>
      <c r="AK963">
        <v>2</v>
      </c>
      <c r="AL963">
        <v>12</v>
      </c>
      <c r="AM963" t="s">
        <v>44</v>
      </c>
      <c r="AN963" t="s">
        <v>3116</v>
      </c>
      <c r="AO963" t="s">
        <v>41</v>
      </c>
      <c r="AP963">
        <v>5</v>
      </c>
      <c r="AQ963" t="s">
        <v>99</v>
      </c>
      <c r="AR963" t="s">
        <v>67</v>
      </c>
      <c r="AS963" s="1">
        <v>965.83</v>
      </c>
      <c r="AT963" s="2">
        <v>275.95</v>
      </c>
    </row>
    <row r="964" spans="1:46" x14ac:dyDescent="0.25">
      <c r="A964" t="s">
        <v>2972</v>
      </c>
      <c r="B964" t="s">
        <v>2973</v>
      </c>
      <c r="C964">
        <v>28</v>
      </c>
      <c r="D964" t="s">
        <v>3125</v>
      </c>
      <c r="E964" t="s">
        <v>97</v>
      </c>
      <c r="F964" t="s">
        <v>3126</v>
      </c>
      <c r="G964" t="s">
        <v>110</v>
      </c>
      <c r="H964" t="s">
        <v>91</v>
      </c>
      <c r="I964" t="s">
        <v>91</v>
      </c>
      <c r="J964" t="s">
        <v>2974</v>
      </c>
      <c r="K964" s="3">
        <v>45334</v>
      </c>
      <c r="L964" s="3">
        <v>45349</v>
      </c>
      <c r="M964">
        <v>270</v>
      </c>
      <c r="N964">
        <v>15</v>
      </c>
      <c r="O964">
        <v>11</v>
      </c>
      <c r="P964">
        <v>2</v>
      </c>
      <c r="Q964" t="s">
        <v>3114</v>
      </c>
      <c r="R964" t="s">
        <v>36</v>
      </c>
      <c r="S964" s="2">
        <v>1301.2</v>
      </c>
      <c r="T964" t="s">
        <v>73</v>
      </c>
      <c r="U964" t="s">
        <v>3115</v>
      </c>
      <c r="V964" t="s">
        <v>38</v>
      </c>
      <c r="W964" t="s">
        <v>39</v>
      </c>
      <c r="X964" t="s">
        <v>52</v>
      </c>
      <c r="Y964" t="s">
        <v>39</v>
      </c>
      <c r="Z964" t="s">
        <v>39</v>
      </c>
      <c r="AA964" t="s">
        <v>39</v>
      </c>
      <c r="AB964">
        <f>IF(datos_transformados[[#This Row],[Cancelacion_reserva]]="Verdadero",1,0)</f>
        <v>1</v>
      </c>
      <c r="AC964">
        <v>2</v>
      </c>
      <c r="AD964">
        <v>10</v>
      </c>
      <c r="AE964" t="s">
        <v>3123</v>
      </c>
      <c r="AF964" t="s">
        <v>88</v>
      </c>
      <c r="AG964" t="s">
        <v>53</v>
      </c>
      <c r="AH964" t="s">
        <v>54</v>
      </c>
      <c r="AI964">
        <v>1</v>
      </c>
      <c r="AJ964">
        <v>2</v>
      </c>
      <c r="AK964">
        <v>12</v>
      </c>
      <c r="AL964">
        <v>2</v>
      </c>
      <c r="AM964" t="s">
        <v>55</v>
      </c>
      <c r="AN964" t="s">
        <v>3116</v>
      </c>
      <c r="AO964" t="s">
        <v>41</v>
      </c>
      <c r="AP964">
        <v>2</v>
      </c>
      <c r="AQ964" t="s">
        <v>39</v>
      </c>
      <c r="AR964" t="s">
        <v>67</v>
      </c>
      <c r="AS964" s="1">
        <v>650.6</v>
      </c>
      <c r="AT964" s="2">
        <v>118.29</v>
      </c>
    </row>
    <row r="965" spans="1:46" x14ac:dyDescent="0.25">
      <c r="A965" t="s">
        <v>2975</v>
      </c>
      <c r="B965" t="s">
        <v>2976</v>
      </c>
      <c r="C965">
        <v>22</v>
      </c>
      <c r="D965" t="s">
        <v>3119</v>
      </c>
      <c r="E965" t="s">
        <v>58</v>
      </c>
      <c r="F965" t="s">
        <v>3112</v>
      </c>
      <c r="G965" t="s">
        <v>33</v>
      </c>
      <c r="H965" t="s">
        <v>91</v>
      </c>
      <c r="I965" t="s">
        <v>91</v>
      </c>
      <c r="J965" t="s">
        <v>2977</v>
      </c>
      <c r="K965" s="3">
        <v>45344</v>
      </c>
      <c r="L965" s="3">
        <v>45617</v>
      </c>
      <c r="M965">
        <v>5</v>
      </c>
      <c r="N965">
        <v>273</v>
      </c>
      <c r="O965">
        <v>2</v>
      </c>
      <c r="P965">
        <v>2</v>
      </c>
      <c r="Q965" t="s">
        <v>3114</v>
      </c>
      <c r="R965" t="s">
        <v>36</v>
      </c>
      <c r="S965" s="2">
        <v>15992.4</v>
      </c>
      <c r="T965" t="s">
        <v>80</v>
      </c>
      <c r="U965" t="s">
        <v>87</v>
      </c>
      <c r="V965" t="s">
        <v>87</v>
      </c>
      <c r="W965" t="s">
        <v>39</v>
      </c>
      <c r="X965" t="s">
        <v>64</v>
      </c>
      <c r="Y965" t="s">
        <v>39</v>
      </c>
      <c r="Z965" t="s">
        <v>39</v>
      </c>
      <c r="AA965" t="s">
        <v>39</v>
      </c>
      <c r="AB965">
        <f>IF(datos_transformados[[#This Row],[Cancelacion_reserva]]="Verdadero",1,0)</f>
        <v>1</v>
      </c>
      <c r="AC965">
        <v>2</v>
      </c>
      <c r="AD965">
        <v>1</v>
      </c>
      <c r="AE965" t="s">
        <v>3123</v>
      </c>
      <c r="AF965" t="s">
        <v>88</v>
      </c>
      <c r="AG965" t="s">
        <v>82</v>
      </c>
      <c r="AH965" t="s">
        <v>54</v>
      </c>
      <c r="AI965">
        <v>3</v>
      </c>
      <c r="AJ965">
        <v>2</v>
      </c>
      <c r="AK965">
        <v>2</v>
      </c>
      <c r="AL965">
        <v>11</v>
      </c>
      <c r="AM965" t="s">
        <v>55</v>
      </c>
      <c r="AN965" t="s">
        <v>3116</v>
      </c>
      <c r="AO965" t="s">
        <v>41</v>
      </c>
      <c r="AP965">
        <v>4</v>
      </c>
      <c r="AQ965" t="s">
        <v>99</v>
      </c>
      <c r="AR965" t="s">
        <v>67</v>
      </c>
      <c r="AS965" s="1">
        <v>7996.2</v>
      </c>
      <c r="AT965" s="2">
        <v>7996.2</v>
      </c>
    </row>
    <row r="966" spans="1:46" x14ac:dyDescent="0.25">
      <c r="A966" t="s">
        <v>2978</v>
      </c>
      <c r="B966" t="s">
        <v>2979</v>
      </c>
      <c r="C966">
        <v>26</v>
      </c>
      <c r="D966" t="s">
        <v>3119</v>
      </c>
      <c r="E966" t="s">
        <v>58</v>
      </c>
      <c r="F966" t="s">
        <v>59</v>
      </c>
      <c r="G966" t="s">
        <v>59</v>
      </c>
      <c r="H966" t="s">
        <v>91</v>
      </c>
      <c r="I966" t="s">
        <v>91</v>
      </c>
      <c r="J966" t="s">
        <v>2980</v>
      </c>
      <c r="K966" s="3">
        <v>45326</v>
      </c>
      <c r="L966" s="3">
        <v>45590</v>
      </c>
      <c r="M966">
        <v>185</v>
      </c>
      <c r="N966">
        <v>264</v>
      </c>
      <c r="O966">
        <v>8</v>
      </c>
      <c r="P966">
        <v>1</v>
      </c>
      <c r="Q966" t="s">
        <v>61</v>
      </c>
      <c r="R966" t="s">
        <v>61</v>
      </c>
      <c r="S966" s="2">
        <v>13234.8</v>
      </c>
      <c r="T966" t="s">
        <v>73</v>
      </c>
      <c r="U966" t="s">
        <v>3115</v>
      </c>
      <c r="V966" t="s">
        <v>38</v>
      </c>
      <c r="W966" t="s">
        <v>74</v>
      </c>
      <c r="X966" t="s">
        <v>40</v>
      </c>
      <c r="Y966" t="s">
        <v>229</v>
      </c>
      <c r="Z966" t="s">
        <v>229</v>
      </c>
      <c r="AA966" t="s">
        <v>229</v>
      </c>
      <c r="AB966">
        <f>IF(datos_transformados[[#This Row],[Cancelacion_reserva]]="Verdadero",1,0)</f>
        <v>1</v>
      </c>
      <c r="AC966">
        <v>2</v>
      </c>
      <c r="AD966">
        <v>7</v>
      </c>
      <c r="AE966" t="s">
        <v>3123</v>
      </c>
      <c r="AF966" t="s">
        <v>88</v>
      </c>
      <c r="AG966" t="s">
        <v>42</v>
      </c>
      <c r="AH966" t="s">
        <v>54</v>
      </c>
      <c r="AI966">
        <v>10</v>
      </c>
      <c r="AJ966">
        <v>2</v>
      </c>
      <c r="AK966">
        <v>10</v>
      </c>
      <c r="AL966">
        <v>10</v>
      </c>
      <c r="AM966" t="s">
        <v>55</v>
      </c>
      <c r="AN966" t="s">
        <v>3116</v>
      </c>
      <c r="AO966" t="s">
        <v>41</v>
      </c>
      <c r="AP966">
        <v>3</v>
      </c>
      <c r="AQ966" t="s">
        <v>115</v>
      </c>
      <c r="AR966" t="s">
        <v>67</v>
      </c>
      <c r="AS966" s="1">
        <v>13234.8</v>
      </c>
      <c r="AT966" s="2">
        <v>1654.35</v>
      </c>
    </row>
    <row r="967" spans="1:46" x14ac:dyDescent="0.25">
      <c r="A967" t="s">
        <v>2981</v>
      </c>
      <c r="B967" t="s">
        <v>2982</v>
      </c>
      <c r="C967">
        <v>63</v>
      </c>
      <c r="D967" t="s">
        <v>3125</v>
      </c>
      <c r="E967" t="s">
        <v>97</v>
      </c>
      <c r="F967" t="s">
        <v>3126</v>
      </c>
      <c r="G967" t="s">
        <v>110</v>
      </c>
      <c r="H967" t="s">
        <v>34</v>
      </c>
      <c r="I967" t="s">
        <v>34</v>
      </c>
      <c r="J967" t="s">
        <v>2983</v>
      </c>
      <c r="K967" s="3">
        <v>45372</v>
      </c>
      <c r="L967" s="3">
        <v>45599</v>
      </c>
      <c r="M967">
        <v>133</v>
      </c>
      <c r="N967">
        <v>227</v>
      </c>
      <c r="O967">
        <v>8</v>
      </c>
      <c r="P967">
        <v>2</v>
      </c>
      <c r="Q967" t="s">
        <v>61</v>
      </c>
      <c r="R967" t="s">
        <v>61</v>
      </c>
      <c r="S967" s="2">
        <v>2543.1999999999998</v>
      </c>
      <c r="T967" t="s">
        <v>80</v>
      </c>
      <c r="U967" t="s">
        <v>87</v>
      </c>
      <c r="V967" t="s">
        <v>87</v>
      </c>
      <c r="W967" t="s">
        <v>63</v>
      </c>
      <c r="X967" t="s">
        <v>52</v>
      </c>
      <c r="Y967" t="s">
        <v>65</v>
      </c>
      <c r="Z967" t="s">
        <v>65</v>
      </c>
      <c r="AA967" t="s">
        <v>65</v>
      </c>
      <c r="AB967">
        <f>IF(datos_transformados[[#This Row],[Cancelacion_reserva]]="Verdadero",1,0)</f>
        <v>1</v>
      </c>
      <c r="AC967">
        <v>3</v>
      </c>
      <c r="AD967">
        <v>7</v>
      </c>
      <c r="AE967" t="s">
        <v>3116</v>
      </c>
      <c r="AF967" t="s">
        <v>41</v>
      </c>
      <c r="AG967" t="s">
        <v>42</v>
      </c>
      <c r="AH967" t="s">
        <v>54</v>
      </c>
      <c r="AI967">
        <v>10</v>
      </c>
      <c r="AJ967">
        <v>3</v>
      </c>
      <c r="AK967">
        <v>1</v>
      </c>
      <c r="AL967">
        <v>11</v>
      </c>
      <c r="AM967" t="s">
        <v>44</v>
      </c>
      <c r="AN967" t="s">
        <v>3116</v>
      </c>
      <c r="AO967" t="s">
        <v>41</v>
      </c>
      <c r="AP967">
        <v>3</v>
      </c>
      <c r="AQ967" t="s">
        <v>45</v>
      </c>
      <c r="AR967" t="s">
        <v>146</v>
      </c>
      <c r="AS967" s="1">
        <v>1271.5999999999999</v>
      </c>
      <c r="AT967" s="2">
        <v>317.89999999999998</v>
      </c>
    </row>
    <row r="968" spans="1:46" x14ac:dyDescent="0.25">
      <c r="A968" t="s">
        <v>2984</v>
      </c>
      <c r="B968" t="s">
        <v>2985</v>
      </c>
      <c r="C968">
        <v>30</v>
      </c>
      <c r="D968" t="s">
        <v>3111</v>
      </c>
      <c r="E968" t="s">
        <v>32</v>
      </c>
      <c r="F968" t="s">
        <v>3126</v>
      </c>
      <c r="G968" t="s">
        <v>110</v>
      </c>
      <c r="H968" t="s">
        <v>34</v>
      </c>
      <c r="I968" t="s">
        <v>34</v>
      </c>
      <c r="J968" t="s">
        <v>2986</v>
      </c>
      <c r="K968" s="3">
        <v>45516</v>
      </c>
      <c r="L968" s="3">
        <v>45620</v>
      </c>
      <c r="M968">
        <v>1</v>
      </c>
      <c r="N968">
        <v>104</v>
      </c>
      <c r="O968">
        <v>13</v>
      </c>
      <c r="P968">
        <v>4</v>
      </c>
      <c r="Q968" t="s">
        <v>72</v>
      </c>
      <c r="R968" t="s">
        <v>72</v>
      </c>
      <c r="S968" s="2">
        <v>4828.5</v>
      </c>
      <c r="T968" t="s">
        <v>80</v>
      </c>
      <c r="U968" t="s">
        <v>3115</v>
      </c>
      <c r="V968" t="s">
        <v>38</v>
      </c>
      <c r="W968" t="s">
        <v>74</v>
      </c>
      <c r="X968" t="s">
        <v>52</v>
      </c>
      <c r="Y968" t="s">
        <v>39</v>
      </c>
      <c r="Z968" t="s">
        <v>39</v>
      </c>
      <c r="AA968" t="s">
        <v>39</v>
      </c>
      <c r="AB968">
        <f>IF(datos_transformados[[#This Row],[Cancelacion_reserva]]="Verdadero",1,0)</f>
        <v>1</v>
      </c>
      <c r="AC968">
        <v>1</v>
      </c>
      <c r="AD968">
        <v>12</v>
      </c>
      <c r="AE968" t="s">
        <v>3116</v>
      </c>
      <c r="AF968" t="s">
        <v>41</v>
      </c>
      <c r="AG968" t="s">
        <v>53</v>
      </c>
      <c r="AH968" t="s">
        <v>54</v>
      </c>
      <c r="AI968">
        <v>8</v>
      </c>
      <c r="AJ968">
        <v>8</v>
      </c>
      <c r="AK968">
        <v>10</v>
      </c>
      <c r="AL968">
        <v>11</v>
      </c>
      <c r="AM968" t="s">
        <v>55</v>
      </c>
      <c r="AN968" t="s">
        <v>3116</v>
      </c>
      <c r="AO968" t="s">
        <v>41</v>
      </c>
      <c r="AP968">
        <v>3</v>
      </c>
      <c r="AQ968" t="s">
        <v>39</v>
      </c>
      <c r="AR968" t="s">
        <v>46</v>
      </c>
      <c r="AS968" s="1">
        <v>1207.1300000000001</v>
      </c>
      <c r="AT968" s="2">
        <v>371.42</v>
      </c>
    </row>
    <row r="969" spans="1:46" x14ac:dyDescent="0.25">
      <c r="A969" t="s">
        <v>2987</v>
      </c>
      <c r="B969" t="s">
        <v>2988</v>
      </c>
      <c r="C969">
        <v>35</v>
      </c>
      <c r="D969" t="s">
        <v>3119</v>
      </c>
      <c r="E969" t="s">
        <v>58</v>
      </c>
      <c r="F969" t="s">
        <v>3120</v>
      </c>
      <c r="G969" t="s">
        <v>70</v>
      </c>
      <c r="H969" t="s">
        <v>91</v>
      </c>
      <c r="I969" t="s">
        <v>91</v>
      </c>
      <c r="J969" t="s">
        <v>2989</v>
      </c>
      <c r="K969" s="3">
        <v>45570</v>
      </c>
      <c r="L969" s="3">
        <v>45654</v>
      </c>
      <c r="M969">
        <v>196</v>
      </c>
      <c r="N969">
        <v>84</v>
      </c>
      <c r="O969">
        <v>7</v>
      </c>
      <c r="P969">
        <v>1</v>
      </c>
      <c r="Q969" t="s">
        <v>3114</v>
      </c>
      <c r="R969" t="s">
        <v>36</v>
      </c>
      <c r="S969" s="2">
        <v>9383.6</v>
      </c>
      <c r="T969" t="s">
        <v>80</v>
      </c>
      <c r="U969" t="s">
        <v>3118</v>
      </c>
      <c r="V969" t="s">
        <v>51</v>
      </c>
      <c r="W969" t="s">
        <v>39</v>
      </c>
      <c r="X969" t="s">
        <v>40</v>
      </c>
      <c r="Y969" t="s">
        <v>39</v>
      </c>
      <c r="Z969" t="s">
        <v>39</v>
      </c>
      <c r="AA969" t="s">
        <v>39</v>
      </c>
      <c r="AB969">
        <f>IF(datos_transformados[[#This Row],[Cancelacion_reserva]]="Verdadero",1,0)</f>
        <v>0</v>
      </c>
      <c r="AC969">
        <v>7</v>
      </c>
      <c r="AD969">
        <v>6</v>
      </c>
      <c r="AE969" t="s">
        <v>3116</v>
      </c>
      <c r="AF969" t="s">
        <v>41</v>
      </c>
      <c r="AG969" t="s">
        <v>82</v>
      </c>
      <c r="AH969" t="s">
        <v>43</v>
      </c>
      <c r="AI969">
        <v>4</v>
      </c>
      <c r="AJ969">
        <v>10</v>
      </c>
      <c r="AK969">
        <v>10</v>
      </c>
      <c r="AL969">
        <v>12</v>
      </c>
      <c r="AM969" t="s">
        <v>55</v>
      </c>
      <c r="AN969" t="s">
        <v>3123</v>
      </c>
      <c r="AO969" t="s">
        <v>88</v>
      </c>
      <c r="AP969">
        <v>1</v>
      </c>
      <c r="AQ969" t="s">
        <v>66</v>
      </c>
      <c r="AR969" t="s">
        <v>46</v>
      </c>
      <c r="AS969" s="1">
        <v>9383.6</v>
      </c>
      <c r="AT969" s="2">
        <v>1340.51</v>
      </c>
    </row>
    <row r="970" spans="1:46" x14ac:dyDescent="0.25">
      <c r="A970" t="s">
        <v>2990</v>
      </c>
      <c r="B970" t="s">
        <v>2991</v>
      </c>
      <c r="C970">
        <v>37</v>
      </c>
      <c r="D970" t="s">
        <v>3119</v>
      </c>
      <c r="E970" t="s">
        <v>58</v>
      </c>
      <c r="F970" t="s">
        <v>85</v>
      </c>
      <c r="G970" t="s">
        <v>85</v>
      </c>
      <c r="H970" t="s">
        <v>91</v>
      </c>
      <c r="I970" t="s">
        <v>91</v>
      </c>
      <c r="J970" t="s">
        <v>2992</v>
      </c>
      <c r="K970" s="3">
        <v>45324</v>
      </c>
      <c r="L970" s="3">
        <v>45632</v>
      </c>
      <c r="M970">
        <v>77</v>
      </c>
      <c r="N970">
        <v>308</v>
      </c>
      <c r="O970">
        <v>5</v>
      </c>
      <c r="P970">
        <v>2</v>
      </c>
      <c r="Q970" t="s">
        <v>72</v>
      </c>
      <c r="R970" t="s">
        <v>72</v>
      </c>
      <c r="S970" s="2">
        <v>1258.4000000000001</v>
      </c>
      <c r="T970" t="s">
        <v>73</v>
      </c>
      <c r="U970" t="s">
        <v>3124</v>
      </c>
      <c r="V970" t="s">
        <v>93</v>
      </c>
      <c r="W970" t="s">
        <v>63</v>
      </c>
      <c r="X970" t="s">
        <v>64</v>
      </c>
      <c r="Y970" t="s">
        <v>39</v>
      </c>
      <c r="Z970" t="s">
        <v>39</v>
      </c>
      <c r="AA970" t="s">
        <v>39</v>
      </c>
      <c r="AB970">
        <f>IF(datos_transformados[[#This Row],[Cancelacion_reserva]]="Verdadero",1,0)</f>
        <v>1</v>
      </c>
      <c r="AC970">
        <v>3</v>
      </c>
      <c r="AD970">
        <v>4</v>
      </c>
      <c r="AE970" t="s">
        <v>3116</v>
      </c>
      <c r="AF970" t="s">
        <v>41</v>
      </c>
      <c r="AG970" t="s">
        <v>82</v>
      </c>
      <c r="AH970" t="s">
        <v>54</v>
      </c>
      <c r="AI970">
        <v>6</v>
      </c>
      <c r="AJ970">
        <v>2</v>
      </c>
      <c r="AK970">
        <v>6</v>
      </c>
      <c r="AL970">
        <v>12</v>
      </c>
      <c r="AM970" t="s">
        <v>55</v>
      </c>
      <c r="AN970" t="s">
        <v>3116</v>
      </c>
      <c r="AO970" t="s">
        <v>41</v>
      </c>
      <c r="AP970">
        <v>4</v>
      </c>
      <c r="AQ970" t="s">
        <v>39</v>
      </c>
      <c r="AR970" t="s">
        <v>46</v>
      </c>
      <c r="AS970" s="1">
        <v>629.20000000000005</v>
      </c>
      <c r="AT970" s="2">
        <v>251.68</v>
      </c>
    </row>
    <row r="971" spans="1:46" x14ac:dyDescent="0.25">
      <c r="A971" t="s">
        <v>2993</v>
      </c>
      <c r="B971" t="s">
        <v>2994</v>
      </c>
      <c r="C971">
        <v>25</v>
      </c>
      <c r="D971" t="s">
        <v>3125</v>
      </c>
      <c r="E971" t="s">
        <v>97</v>
      </c>
      <c r="F971" t="s">
        <v>3121</v>
      </c>
      <c r="G971" t="s">
        <v>78</v>
      </c>
      <c r="H971" t="s">
        <v>34</v>
      </c>
      <c r="I971" t="s">
        <v>34</v>
      </c>
      <c r="J971" t="s">
        <v>2995</v>
      </c>
      <c r="K971" s="3">
        <v>45459</v>
      </c>
      <c r="L971" s="3">
        <v>45651</v>
      </c>
      <c r="M971">
        <v>171</v>
      </c>
      <c r="N971">
        <v>192</v>
      </c>
      <c r="O971">
        <v>7</v>
      </c>
      <c r="P971">
        <v>2</v>
      </c>
      <c r="Q971" t="s">
        <v>3114</v>
      </c>
      <c r="R971" t="s">
        <v>36</v>
      </c>
      <c r="S971" s="2">
        <v>10309.4</v>
      </c>
      <c r="T971" t="s">
        <v>73</v>
      </c>
      <c r="U971" t="s">
        <v>3124</v>
      </c>
      <c r="V971" t="s">
        <v>93</v>
      </c>
      <c r="W971" t="s">
        <v>39</v>
      </c>
      <c r="X971" t="s">
        <v>40</v>
      </c>
      <c r="Y971" t="s">
        <v>39</v>
      </c>
      <c r="Z971" t="s">
        <v>39</v>
      </c>
      <c r="AA971" t="s">
        <v>39</v>
      </c>
      <c r="AB971">
        <f>IF(datos_transformados[[#This Row],[Cancelacion_reserva]]="Verdadero",1,0)</f>
        <v>1</v>
      </c>
      <c r="AC971">
        <v>9</v>
      </c>
      <c r="AD971">
        <v>6</v>
      </c>
      <c r="AE971" t="s">
        <v>3116</v>
      </c>
      <c r="AF971" t="s">
        <v>41</v>
      </c>
      <c r="AG971" t="s">
        <v>53</v>
      </c>
      <c r="AH971" t="s">
        <v>43</v>
      </c>
      <c r="AI971">
        <v>9</v>
      </c>
      <c r="AJ971">
        <v>6</v>
      </c>
      <c r="AK971">
        <v>12</v>
      </c>
      <c r="AL971">
        <v>12</v>
      </c>
      <c r="AM971" t="s">
        <v>44</v>
      </c>
      <c r="AN971" t="s">
        <v>3116</v>
      </c>
      <c r="AO971" t="s">
        <v>41</v>
      </c>
      <c r="AP971">
        <v>5</v>
      </c>
      <c r="AQ971" t="s">
        <v>165</v>
      </c>
      <c r="AR971" t="s">
        <v>67</v>
      </c>
      <c r="AS971" s="1">
        <v>5154.7</v>
      </c>
      <c r="AT971" s="2">
        <v>1472.77</v>
      </c>
    </row>
    <row r="972" spans="1:46" x14ac:dyDescent="0.25">
      <c r="A972" t="s">
        <v>2996</v>
      </c>
      <c r="B972" t="s">
        <v>2997</v>
      </c>
      <c r="C972">
        <v>49</v>
      </c>
      <c r="D972" t="s">
        <v>3119</v>
      </c>
      <c r="E972" t="s">
        <v>58</v>
      </c>
      <c r="F972" t="s">
        <v>59</v>
      </c>
      <c r="G972" t="s">
        <v>59</v>
      </c>
      <c r="H972" t="s">
        <v>91</v>
      </c>
      <c r="I972" t="s">
        <v>91</v>
      </c>
      <c r="J972" t="s">
        <v>2998</v>
      </c>
      <c r="K972" s="3">
        <v>45431</v>
      </c>
      <c r="L972" s="3">
        <v>45551</v>
      </c>
      <c r="M972">
        <v>258</v>
      </c>
      <c r="N972">
        <v>120</v>
      </c>
      <c r="O972">
        <v>1</v>
      </c>
      <c r="P972">
        <v>4</v>
      </c>
      <c r="Q972" t="s">
        <v>61</v>
      </c>
      <c r="R972" t="s">
        <v>61</v>
      </c>
      <c r="S972" s="2">
        <v>19150.7</v>
      </c>
      <c r="T972" t="s">
        <v>80</v>
      </c>
      <c r="U972" t="s">
        <v>3118</v>
      </c>
      <c r="V972" t="s">
        <v>51</v>
      </c>
      <c r="W972" t="s">
        <v>103</v>
      </c>
      <c r="X972" t="s">
        <v>40</v>
      </c>
      <c r="Y972" t="s">
        <v>3127</v>
      </c>
      <c r="Z972" t="s">
        <v>3127</v>
      </c>
      <c r="AA972" t="s">
        <v>130</v>
      </c>
      <c r="AB972">
        <f>IF(datos_transformados[[#This Row],[Cancelacion_reserva]]="Verdadero",1,0)</f>
        <v>0</v>
      </c>
      <c r="AC972">
        <v>9</v>
      </c>
      <c r="AD972">
        <v>0</v>
      </c>
      <c r="AE972" t="s">
        <v>3123</v>
      </c>
      <c r="AF972" t="s">
        <v>88</v>
      </c>
      <c r="AG972" t="s">
        <v>53</v>
      </c>
      <c r="AH972" t="s">
        <v>54</v>
      </c>
      <c r="AI972">
        <v>1</v>
      </c>
      <c r="AJ972">
        <v>5</v>
      </c>
      <c r="AK972">
        <v>4</v>
      </c>
      <c r="AL972">
        <v>9</v>
      </c>
      <c r="AM972" t="s">
        <v>55</v>
      </c>
      <c r="AN972" t="s">
        <v>3123</v>
      </c>
      <c r="AO972" t="s">
        <v>88</v>
      </c>
      <c r="AP972">
        <v>2</v>
      </c>
      <c r="AQ972" t="s">
        <v>99</v>
      </c>
      <c r="AR972" t="s">
        <v>94</v>
      </c>
      <c r="AS972" s="1">
        <v>4787.68</v>
      </c>
      <c r="AT972" s="2">
        <v>19150.7</v>
      </c>
    </row>
    <row r="973" spans="1:46" x14ac:dyDescent="0.25">
      <c r="A973" t="s">
        <v>2999</v>
      </c>
      <c r="B973" t="s">
        <v>3000</v>
      </c>
      <c r="C973">
        <v>29</v>
      </c>
      <c r="D973" t="s">
        <v>3125</v>
      </c>
      <c r="E973" t="s">
        <v>97</v>
      </c>
      <c r="F973" t="s">
        <v>3121</v>
      </c>
      <c r="G973" t="s">
        <v>78</v>
      </c>
      <c r="H973" t="s">
        <v>91</v>
      </c>
      <c r="I973" t="s">
        <v>91</v>
      </c>
      <c r="J973" t="s">
        <v>3001</v>
      </c>
      <c r="K973" s="3">
        <v>45348</v>
      </c>
      <c r="L973" s="3">
        <v>45503</v>
      </c>
      <c r="M973">
        <v>67</v>
      </c>
      <c r="N973">
        <v>155</v>
      </c>
      <c r="O973">
        <v>7</v>
      </c>
      <c r="P973">
        <v>3</v>
      </c>
      <c r="Q973" t="s">
        <v>61</v>
      </c>
      <c r="R973" t="s">
        <v>61</v>
      </c>
      <c r="S973" s="2">
        <v>19331.5</v>
      </c>
      <c r="T973" t="s">
        <v>73</v>
      </c>
      <c r="U973" t="s">
        <v>3122</v>
      </c>
      <c r="V973" t="s">
        <v>81</v>
      </c>
      <c r="W973" t="s">
        <v>103</v>
      </c>
      <c r="X973" t="s">
        <v>40</v>
      </c>
      <c r="Y973" t="s">
        <v>65</v>
      </c>
      <c r="Z973" t="s">
        <v>65</v>
      </c>
      <c r="AA973" t="s">
        <v>65</v>
      </c>
      <c r="AB973">
        <f>IF(datos_transformados[[#This Row],[Cancelacion_reserva]]="Verdadero",1,0)</f>
        <v>1</v>
      </c>
      <c r="AC973">
        <v>2</v>
      </c>
      <c r="AD973">
        <v>6</v>
      </c>
      <c r="AE973" t="s">
        <v>3116</v>
      </c>
      <c r="AF973" t="s">
        <v>41</v>
      </c>
      <c r="AG973" t="s">
        <v>82</v>
      </c>
      <c r="AH973" t="s">
        <v>54</v>
      </c>
      <c r="AI973">
        <v>12</v>
      </c>
      <c r="AJ973">
        <v>2</v>
      </c>
      <c r="AK973">
        <v>9</v>
      </c>
      <c r="AL973">
        <v>7</v>
      </c>
      <c r="AM973" t="s">
        <v>44</v>
      </c>
      <c r="AN973" t="s">
        <v>3116</v>
      </c>
      <c r="AO973" t="s">
        <v>41</v>
      </c>
      <c r="AP973">
        <v>2</v>
      </c>
      <c r="AQ973" t="s">
        <v>99</v>
      </c>
      <c r="AR973" t="s">
        <v>67</v>
      </c>
      <c r="AS973" s="1">
        <v>6443.83</v>
      </c>
      <c r="AT973" s="2">
        <v>2761.64</v>
      </c>
    </row>
    <row r="974" spans="1:46" x14ac:dyDescent="0.25">
      <c r="A974" t="s">
        <v>3002</v>
      </c>
      <c r="B974" t="s">
        <v>3003</v>
      </c>
      <c r="C974">
        <v>41</v>
      </c>
      <c r="D974" t="s">
        <v>3119</v>
      </c>
      <c r="E974" t="s">
        <v>58</v>
      </c>
      <c r="F974" t="s">
        <v>85</v>
      </c>
      <c r="G974" t="s">
        <v>85</v>
      </c>
      <c r="H974" t="s">
        <v>91</v>
      </c>
      <c r="I974" t="s">
        <v>91</v>
      </c>
      <c r="J974" t="s">
        <v>3004</v>
      </c>
      <c r="K974" s="3">
        <v>45337</v>
      </c>
      <c r="L974" s="3">
        <v>45386</v>
      </c>
      <c r="M974">
        <v>345</v>
      </c>
      <c r="N974">
        <v>49</v>
      </c>
      <c r="O974">
        <v>2</v>
      </c>
      <c r="P974">
        <v>1</v>
      </c>
      <c r="Q974" t="s">
        <v>3114</v>
      </c>
      <c r="R974" t="s">
        <v>36</v>
      </c>
      <c r="S974" s="2">
        <v>1125.2</v>
      </c>
      <c r="T974" t="s">
        <v>37</v>
      </c>
      <c r="U974" t="s">
        <v>62</v>
      </c>
      <c r="V974" t="s">
        <v>62</v>
      </c>
      <c r="W974" t="s">
        <v>39</v>
      </c>
      <c r="X974" t="s">
        <v>64</v>
      </c>
      <c r="Y974" t="s">
        <v>39</v>
      </c>
      <c r="Z974" t="s">
        <v>39</v>
      </c>
      <c r="AA974" t="s">
        <v>39</v>
      </c>
      <c r="AB974">
        <f>IF(datos_transformados[[#This Row],[Cancelacion_reserva]]="Verdadero",1,0)</f>
        <v>0</v>
      </c>
      <c r="AC974">
        <v>7</v>
      </c>
      <c r="AD974">
        <v>1</v>
      </c>
      <c r="AE974" t="s">
        <v>3116</v>
      </c>
      <c r="AF974" t="s">
        <v>41</v>
      </c>
      <c r="AG974" t="s">
        <v>82</v>
      </c>
      <c r="AH974" t="s">
        <v>54</v>
      </c>
      <c r="AI974">
        <v>6</v>
      </c>
      <c r="AJ974">
        <v>2</v>
      </c>
      <c r="AK974">
        <v>11</v>
      </c>
      <c r="AL974">
        <v>4</v>
      </c>
      <c r="AM974" t="s">
        <v>44</v>
      </c>
      <c r="AN974" t="s">
        <v>3123</v>
      </c>
      <c r="AO974" t="s">
        <v>88</v>
      </c>
      <c r="AP974">
        <v>4</v>
      </c>
      <c r="AQ974" t="s">
        <v>115</v>
      </c>
      <c r="AR974" t="s">
        <v>94</v>
      </c>
      <c r="AS974" s="1">
        <v>1125.2</v>
      </c>
      <c r="AT974" s="2">
        <v>562.6</v>
      </c>
    </row>
    <row r="975" spans="1:46" x14ac:dyDescent="0.25">
      <c r="A975" t="s">
        <v>3005</v>
      </c>
      <c r="B975" t="s">
        <v>3006</v>
      </c>
      <c r="C975">
        <v>63</v>
      </c>
      <c r="D975" t="s">
        <v>3111</v>
      </c>
      <c r="E975" t="s">
        <v>32</v>
      </c>
      <c r="F975" t="s">
        <v>85</v>
      </c>
      <c r="G975" t="s">
        <v>85</v>
      </c>
      <c r="H975" t="s">
        <v>34</v>
      </c>
      <c r="I975" t="s">
        <v>34</v>
      </c>
      <c r="J975" t="s">
        <v>3007</v>
      </c>
      <c r="K975" s="3">
        <v>45530</v>
      </c>
      <c r="L975" s="3">
        <v>45572</v>
      </c>
      <c r="M975">
        <v>59</v>
      </c>
      <c r="N975">
        <v>42</v>
      </c>
      <c r="O975">
        <v>13</v>
      </c>
      <c r="P975">
        <v>4</v>
      </c>
      <c r="Q975" t="s">
        <v>3114</v>
      </c>
      <c r="R975" t="s">
        <v>36</v>
      </c>
      <c r="S975" s="2">
        <v>9762.7999999999993</v>
      </c>
      <c r="T975" t="s">
        <v>80</v>
      </c>
      <c r="U975" t="s">
        <v>62</v>
      </c>
      <c r="V975" t="s">
        <v>62</v>
      </c>
      <c r="W975" t="s">
        <v>39</v>
      </c>
      <c r="X975" t="s">
        <v>40</v>
      </c>
      <c r="Y975" t="s">
        <v>39</v>
      </c>
      <c r="Z975" t="s">
        <v>39</v>
      </c>
      <c r="AA975" t="s">
        <v>39</v>
      </c>
      <c r="AB975">
        <f>IF(datos_transformados[[#This Row],[Cancelacion_reserva]]="Verdadero",1,0)</f>
        <v>0</v>
      </c>
      <c r="AC975">
        <v>4</v>
      </c>
      <c r="AD975">
        <v>12</v>
      </c>
      <c r="AE975" t="s">
        <v>3116</v>
      </c>
      <c r="AF975" t="s">
        <v>41</v>
      </c>
      <c r="AG975" t="s">
        <v>82</v>
      </c>
      <c r="AH975" t="s">
        <v>54</v>
      </c>
      <c r="AI975">
        <v>1</v>
      </c>
      <c r="AJ975">
        <v>8</v>
      </c>
      <c r="AK975">
        <v>11</v>
      </c>
      <c r="AL975">
        <v>10</v>
      </c>
      <c r="AM975" t="s">
        <v>55</v>
      </c>
      <c r="AN975" t="s">
        <v>3123</v>
      </c>
      <c r="AO975" t="s">
        <v>88</v>
      </c>
      <c r="AP975">
        <v>5</v>
      </c>
      <c r="AQ975" t="s">
        <v>115</v>
      </c>
      <c r="AR975" t="s">
        <v>146</v>
      </c>
      <c r="AS975" s="1">
        <v>2440.6999999999998</v>
      </c>
      <c r="AT975" s="2">
        <v>750.98</v>
      </c>
    </row>
    <row r="976" spans="1:46" x14ac:dyDescent="0.25">
      <c r="A976" t="s">
        <v>3008</v>
      </c>
      <c r="B976" t="s">
        <v>3009</v>
      </c>
      <c r="C976">
        <v>55</v>
      </c>
      <c r="D976" t="s">
        <v>3111</v>
      </c>
      <c r="E976" t="s">
        <v>32</v>
      </c>
      <c r="F976" t="s">
        <v>59</v>
      </c>
      <c r="G976" t="s">
        <v>59</v>
      </c>
      <c r="H976" t="s">
        <v>34</v>
      </c>
      <c r="I976" t="s">
        <v>34</v>
      </c>
      <c r="J976" t="s">
        <v>3010</v>
      </c>
      <c r="K976" s="3">
        <v>45484</v>
      </c>
      <c r="L976" s="3">
        <v>45493</v>
      </c>
      <c r="M976">
        <v>2</v>
      </c>
      <c r="N976">
        <v>9</v>
      </c>
      <c r="O976">
        <v>2</v>
      </c>
      <c r="P976">
        <v>1</v>
      </c>
      <c r="Q976" t="s">
        <v>3114</v>
      </c>
      <c r="R976" t="s">
        <v>36</v>
      </c>
      <c r="S976" s="2">
        <v>4715.1000000000004</v>
      </c>
      <c r="T976" t="s">
        <v>80</v>
      </c>
      <c r="U976" t="s">
        <v>87</v>
      </c>
      <c r="V976" t="s">
        <v>87</v>
      </c>
      <c r="W976" t="s">
        <v>39</v>
      </c>
      <c r="X976" t="s">
        <v>40</v>
      </c>
      <c r="Y976" t="s">
        <v>39</v>
      </c>
      <c r="Z976" t="s">
        <v>39</v>
      </c>
      <c r="AA976" t="s">
        <v>39</v>
      </c>
      <c r="AB976">
        <f>IF(datos_transformados[[#This Row],[Cancelacion_reserva]]="Verdadero",1,0)</f>
        <v>1</v>
      </c>
      <c r="AC976">
        <v>1</v>
      </c>
      <c r="AD976">
        <v>1</v>
      </c>
      <c r="AE976" t="s">
        <v>3123</v>
      </c>
      <c r="AF976" t="s">
        <v>88</v>
      </c>
      <c r="AG976" t="s">
        <v>42</v>
      </c>
      <c r="AH976" t="s">
        <v>54</v>
      </c>
      <c r="AI976">
        <v>1</v>
      </c>
      <c r="AJ976">
        <v>7</v>
      </c>
      <c r="AK976">
        <v>3</v>
      </c>
      <c r="AL976">
        <v>7</v>
      </c>
      <c r="AM976" t="s">
        <v>55</v>
      </c>
      <c r="AN976" t="s">
        <v>3116</v>
      </c>
      <c r="AO976" t="s">
        <v>41</v>
      </c>
      <c r="AP976">
        <v>2</v>
      </c>
      <c r="AQ976" t="s">
        <v>99</v>
      </c>
      <c r="AR976" t="s">
        <v>146</v>
      </c>
      <c r="AS976" s="1">
        <v>4715.1000000000004</v>
      </c>
      <c r="AT976" s="2">
        <v>2357.5500000000002</v>
      </c>
    </row>
    <row r="977" spans="1:46" x14ac:dyDescent="0.25">
      <c r="A977" t="s">
        <v>3011</v>
      </c>
      <c r="B977" t="s">
        <v>3012</v>
      </c>
      <c r="C977">
        <v>21</v>
      </c>
      <c r="D977" t="s">
        <v>3111</v>
      </c>
      <c r="E977" t="s">
        <v>32</v>
      </c>
      <c r="F977" t="s">
        <v>3126</v>
      </c>
      <c r="G977" t="s">
        <v>110</v>
      </c>
      <c r="H977" t="s">
        <v>34</v>
      </c>
      <c r="I977" t="s">
        <v>34</v>
      </c>
      <c r="J977" t="s">
        <v>3013</v>
      </c>
      <c r="K977" s="3">
        <v>45338</v>
      </c>
      <c r="L977" s="3">
        <v>45643</v>
      </c>
      <c r="M977">
        <v>161</v>
      </c>
      <c r="N977">
        <v>305</v>
      </c>
      <c r="O977">
        <v>8</v>
      </c>
      <c r="P977">
        <v>4</v>
      </c>
      <c r="Q977" t="s">
        <v>72</v>
      </c>
      <c r="R977" t="s">
        <v>72</v>
      </c>
      <c r="S977" s="2">
        <v>4212.3999999999996</v>
      </c>
      <c r="T977" t="s">
        <v>73</v>
      </c>
      <c r="U977" t="s">
        <v>87</v>
      </c>
      <c r="V977" t="s">
        <v>87</v>
      </c>
      <c r="W977" t="s">
        <v>63</v>
      </c>
      <c r="X977" t="s">
        <v>64</v>
      </c>
      <c r="Y977" t="s">
        <v>39</v>
      </c>
      <c r="Z977" t="s">
        <v>39</v>
      </c>
      <c r="AA977" t="s">
        <v>39</v>
      </c>
      <c r="AB977">
        <f>IF(datos_transformados[[#This Row],[Cancelacion_reserva]]="Verdadero",1,0)</f>
        <v>1</v>
      </c>
      <c r="AC977">
        <v>4</v>
      </c>
      <c r="AD977">
        <v>7</v>
      </c>
      <c r="AE977" t="s">
        <v>3123</v>
      </c>
      <c r="AF977" t="s">
        <v>88</v>
      </c>
      <c r="AG977" t="s">
        <v>82</v>
      </c>
      <c r="AH977" t="s">
        <v>43</v>
      </c>
      <c r="AI977">
        <v>11</v>
      </c>
      <c r="AJ977">
        <v>2</v>
      </c>
      <c r="AK977">
        <v>7</v>
      </c>
      <c r="AL977">
        <v>12</v>
      </c>
      <c r="AM977" t="s">
        <v>44</v>
      </c>
      <c r="AN977" t="s">
        <v>3116</v>
      </c>
      <c r="AO977" t="s">
        <v>41</v>
      </c>
      <c r="AP977">
        <v>4</v>
      </c>
      <c r="AQ977" t="s">
        <v>99</v>
      </c>
      <c r="AR977" t="s">
        <v>67</v>
      </c>
      <c r="AS977" s="1">
        <v>1053.0999999999999</v>
      </c>
      <c r="AT977" s="2">
        <v>526.54999999999995</v>
      </c>
    </row>
    <row r="978" spans="1:46" x14ac:dyDescent="0.25">
      <c r="A978" t="s">
        <v>3014</v>
      </c>
      <c r="B978" t="s">
        <v>3015</v>
      </c>
      <c r="C978">
        <v>23</v>
      </c>
      <c r="D978" t="s">
        <v>3119</v>
      </c>
      <c r="E978" t="s">
        <v>58</v>
      </c>
      <c r="F978" t="s">
        <v>85</v>
      </c>
      <c r="G978" t="s">
        <v>85</v>
      </c>
      <c r="H978" t="s">
        <v>34</v>
      </c>
      <c r="I978" t="s">
        <v>34</v>
      </c>
      <c r="J978" t="s">
        <v>3016</v>
      </c>
      <c r="K978" s="3">
        <v>45407</v>
      </c>
      <c r="L978" s="3">
        <v>45622</v>
      </c>
      <c r="M978">
        <v>225</v>
      </c>
      <c r="N978">
        <v>215</v>
      </c>
      <c r="O978">
        <v>12</v>
      </c>
      <c r="P978">
        <v>2</v>
      </c>
      <c r="Q978" t="s">
        <v>61</v>
      </c>
      <c r="R978" t="s">
        <v>61</v>
      </c>
      <c r="S978" s="2">
        <v>13075.4</v>
      </c>
      <c r="T978" t="s">
        <v>37</v>
      </c>
      <c r="U978" t="s">
        <v>3115</v>
      </c>
      <c r="V978" t="s">
        <v>38</v>
      </c>
      <c r="W978" t="s">
        <v>103</v>
      </c>
      <c r="X978" t="s">
        <v>40</v>
      </c>
      <c r="Y978" t="s">
        <v>39</v>
      </c>
      <c r="Z978" t="s">
        <v>120</v>
      </c>
      <c r="AA978" t="s">
        <v>120</v>
      </c>
      <c r="AB978">
        <f>IF(datos_transformados[[#This Row],[Cancelacion_reserva]]="Verdadero",1,0)</f>
        <v>0</v>
      </c>
      <c r="AC978">
        <v>4</v>
      </c>
      <c r="AD978">
        <v>11</v>
      </c>
      <c r="AE978" t="s">
        <v>3123</v>
      </c>
      <c r="AF978" t="s">
        <v>88</v>
      </c>
      <c r="AG978" t="s">
        <v>82</v>
      </c>
      <c r="AH978" t="s">
        <v>54</v>
      </c>
      <c r="AI978">
        <v>7</v>
      </c>
      <c r="AJ978">
        <v>4</v>
      </c>
      <c r="AK978">
        <v>2</v>
      </c>
      <c r="AL978">
        <v>11</v>
      </c>
      <c r="AM978" t="s">
        <v>55</v>
      </c>
      <c r="AN978" t="s">
        <v>3123</v>
      </c>
      <c r="AO978" t="s">
        <v>88</v>
      </c>
      <c r="AP978">
        <v>4</v>
      </c>
      <c r="AQ978" t="s">
        <v>99</v>
      </c>
      <c r="AR978" t="s">
        <v>67</v>
      </c>
      <c r="AS978" s="1">
        <v>6537.7</v>
      </c>
      <c r="AT978" s="2">
        <v>1089.6199999999999</v>
      </c>
    </row>
    <row r="979" spans="1:46" x14ac:dyDescent="0.25">
      <c r="A979" t="s">
        <v>3017</v>
      </c>
      <c r="B979" t="s">
        <v>3018</v>
      </c>
      <c r="C979">
        <v>27</v>
      </c>
      <c r="D979" t="s">
        <v>3119</v>
      </c>
      <c r="E979" t="s">
        <v>58</v>
      </c>
      <c r="F979" t="s">
        <v>3126</v>
      </c>
      <c r="G979" t="s">
        <v>110</v>
      </c>
      <c r="H979" t="s">
        <v>34</v>
      </c>
      <c r="I979" t="s">
        <v>34</v>
      </c>
      <c r="J979" t="s">
        <v>3019</v>
      </c>
      <c r="K979" s="3">
        <v>45472</v>
      </c>
      <c r="L979" s="3">
        <v>45524</v>
      </c>
      <c r="M979">
        <v>257</v>
      </c>
      <c r="N979">
        <v>52</v>
      </c>
      <c r="O979">
        <v>6</v>
      </c>
      <c r="P979">
        <v>2</v>
      </c>
      <c r="Q979" t="s">
        <v>72</v>
      </c>
      <c r="R979" t="s">
        <v>72</v>
      </c>
      <c r="S979" s="2">
        <v>13638.5</v>
      </c>
      <c r="T979" t="s">
        <v>73</v>
      </c>
      <c r="U979" t="s">
        <v>3122</v>
      </c>
      <c r="V979" t="s">
        <v>81</v>
      </c>
      <c r="W979" t="s">
        <v>63</v>
      </c>
      <c r="X979" t="s">
        <v>40</v>
      </c>
      <c r="Y979" t="s">
        <v>39</v>
      </c>
      <c r="Z979" t="s">
        <v>39</v>
      </c>
      <c r="AA979" t="s">
        <v>39</v>
      </c>
      <c r="AB979">
        <f>IF(datos_transformados[[#This Row],[Cancelacion_reserva]]="Verdadero",1,0)</f>
        <v>1</v>
      </c>
      <c r="AC979">
        <v>2</v>
      </c>
      <c r="AD979">
        <v>5</v>
      </c>
      <c r="AE979" t="s">
        <v>3123</v>
      </c>
      <c r="AF979" t="s">
        <v>88</v>
      </c>
      <c r="AG979" t="s">
        <v>53</v>
      </c>
      <c r="AH979" t="s">
        <v>54</v>
      </c>
      <c r="AI979">
        <v>2</v>
      </c>
      <c r="AJ979">
        <v>6</v>
      </c>
      <c r="AK979">
        <v>12</v>
      </c>
      <c r="AL979">
        <v>8</v>
      </c>
      <c r="AM979" t="s">
        <v>55</v>
      </c>
      <c r="AN979" t="s">
        <v>3116</v>
      </c>
      <c r="AO979" t="s">
        <v>41</v>
      </c>
      <c r="AP979">
        <v>2</v>
      </c>
      <c r="AQ979" t="s">
        <v>99</v>
      </c>
      <c r="AR979" t="s">
        <v>67</v>
      </c>
      <c r="AS979" s="1">
        <v>6819.25</v>
      </c>
      <c r="AT979" s="2">
        <v>2273.08</v>
      </c>
    </row>
    <row r="980" spans="1:46" x14ac:dyDescent="0.25">
      <c r="A980" t="s">
        <v>3020</v>
      </c>
      <c r="B980" t="s">
        <v>3021</v>
      </c>
      <c r="C980">
        <v>58</v>
      </c>
      <c r="D980" t="s">
        <v>3119</v>
      </c>
      <c r="E980" t="s">
        <v>58</v>
      </c>
      <c r="F980" t="s">
        <v>85</v>
      </c>
      <c r="G980" t="s">
        <v>85</v>
      </c>
      <c r="H980" t="s">
        <v>3113</v>
      </c>
      <c r="I980" t="s">
        <v>34</v>
      </c>
      <c r="J980" t="s">
        <v>3022</v>
      </c>
      <c r="K980" s="3">
        <v>45334</v>
      </c>
      <c r="L980" s="3">
        <v>45493</v>
      </c>
      <c r="M980">
        <v>143</v>
      </c>
      <c r="N980">
        <v>159</v>
      </c>
      <c r="O980">
        <v>11</v>
      </c>
      <c r="P980">
        <v>2</v>
      </c>
      <c r="Q980" t="s">
        <v>61</v>
      </c>
      <c r="R980" t="s">
        <v>61</v>
      </c>
      <c r="S980" s="2">
        <v>469.9</v>
      </c>
      <c r="T980" t="s">
        <v>80</v>
      </c>
      <c r="U980" t="s">
        <v>87</v>
      </c>
      <c r="V980" t="s">
        <v>87</v>
      </c>
      <c r="W980" t="s">
        <v>74</v>
      </c>
      <c r="X980" t="s">
        <v>52</v>
      </c>
      <c r="Y980" t="s">
        <v>229</v>
      </c>
      <c r="Z980" t="s">
        <v>229</v>
      </c>
      <c r="AA980" t="s">
        <v>229</v>
      </c>
      <c r="AB980">
        <f>IF(datos_transformados[[#This Row],[Cancelacion_reserva]]="Verdadero",1,0)</f>
        <v>0</v>
      </c>
      <c r="AC980">
        <v>7</v>
      </c>
      <c r="AD980">
        <v>10</v>
      </c>
      <c r="AE980" t="s">
        <v>3123</v>
      </c>
      <c r="AF980" t="s">
        <v>88</v>
      </c>
      <c r="AG980" t="s">
        <v>53</v>
      </c>
      <c r="AH980" t="s">
        <v>104</v>
      </c>
      <c r="AI980">
        <v>6</v>
      </c>
      <c r="AJ980">
        <v>2</v>
      </c>
      <c r="AK980">
        <v>2</v>
      </c>
      <c r="AL980">
        <v>7</v>
      </c>
      <c r="AM980" t="s">
        <v>55</v>
      </c>
      <c r="AN980" t="s">
        <v>3123</v>
      </c>
      <c r="AO980" t="s">
        <v>88</v>
      </c>
      <c r="AP980">
        <v>2</v>
      </c>
      <c r="AQ980" t="s">
        <v>45</v>
      </c>
      <c r="AR980" t="s">
        <v>146</v>
      </c>
      <c r="AS980" s="1">
        <v>234.95</v>
      </c>
      <c r="AT980" s="2">
        <v>42.72</v>
      </c>
    </row>
    <row r="981" spans="1:46" x14ac:dyDescent="0.25">
      <c r="A981" t="s">
        <v>3023</v>
      </c>
      <c r="B981" t="s">
        <v>3024</v>
      </c>
      <c r="C981">
        <v>29</v>
      </c>
      <c r="D981" t="s">
        <v>3111</v>
      </c>
      <c r="E981" t="s">
        <v>32</v>
      </c>
      <c r="F981" t="s">
        <v>59</v>
      </c>
      <c r="G981" t="s">
        <v>59</v>
      </c>
      <c r="H981" t="s">
        <v>34</v>
      </c>
      <c r="I981" t="s">
        <v>34</v>
      </c>
      <c r="J981" t="s">
        <v>3025</v>
      </c>
      <c r="K981" s="3">
        <v>45307</v>
      </c>
      <c r="L981" s="3">
        <v>45459</v>
      </c>
      <c r="M981">
        <v>332</v>
      </c>
      <c r="N981">
        <v>152</v>
      </c>
      <c r="O981">
        <v>14</v>
      </c>
      <c r="P981">
        <v>1</v>
      </c>
      <c r="Q981" t="s">
        <v>3114</v>
      </c>
      <c r="R981" t="s">
        <v>36</v>
      </c>
      <c r="S981" s="2">
        <v>13518.2</v>
      </c>
      <c r="T981" t="s">
        <v>80</v>
      </c>
      <c r="U981" t="s">
        <v>87</v>
      </c>
      <c r="V981" t="s">
        <v>87</v>
      </c>
      <c r="W981" t="s">
        <v>39</v>
      </c>
      <c r="X981" t="s">
        <v>52</v>
      </c>
      <c r="Y981" t="s">
        <v>39</v>
      </c>
      <c r="Z981" t="s">
        <v>39</v>
      </c>
      <c r="AA981" t="s">
        <v>39</v>
      </c>
      <c r="AB981">
        <f>IF(datos_transformados[[#This Row],[Cancelacion_reserva]]="Verdadero",1,0)</f>
        <v>1</v>
      </c>
      <c r="AC981">
        <v>4</v>
      </c>
      <c r="AD981">
        <v>13</v>
      </c>
      <c r="AE981" t="s">
        <v>3123</v>
      </c>
      <c r="AF981" t="s">
        <v>88</v>
      </c>
      <c r="AG981" t="s">
        <v>53</v>
      </c>
      <c r="AH981" t="s">
        <v>54</v>
      </c>
      <c r="AI981">
        <v>12</v>
      </c>
      <c r="AJ981">
        <v>1</v>
      </c>
      <c r="AK981">
        <v>4</v>
      </c>
      <c r="AL981">
        <v>6</v>
      </c>
      <c r="AM981" t="s">
        <v>55</v>
      </c>
      <c r="AN981" t="s">
        <v>3116</v>
      </c>
      <c r="AO981" t="s">
        <v>41</v>
      </c>
      <c r="AP981">
        <v>5</v>
      </c>
      <c r="AQ981" t="s">
        <v>39</v>
      </c>
      <c r="AR981" t="s">
        <v>67</v>
      </c>
      <c r="AS981" s="1">
        <v>13518.2</v>
      </c>
      <c r="AT981" s="2">
        <v>965.59</v>
      </c>
    </row>
    <row r="982" spans="1:46" x14ac:dyDescent="0.25">
      <c r="A982" t="s">
        <v>3026</v>
      </c>
      <c r="B982" t="s">
        <v>3027</v>
      </c>
      <c r="C982">
        <v>42</v>
      </c>
      <c r="D982" t="s">
        <v>3125</v>
      </c>
      <c r="E982" t="s">
        <v>97</v>
      </c>
      <c r="F982" t="s">
        <v>59</v>
      </c>
      <c r="G982" t="s">
        <v>59</v>
      </c>
      <c r="H982" t="s">
        <v>91</v>
      </c>
      <c r="I982" t="s">
        <v>91</v>
      </c>
      <c r="J982" t="s">
        <v>3028</v>
      </c>
      <c r="K982" s="3">
        <v>45292</v>
      </c>
      <c r="L982" s="3">
        <v>45348</v>
      </c>
      <c r="M982">
        <v>334</v>
      </c>
      <c r="N982">
        <v>56</v>
      </c>
      <c r="O982">
        <v>10</v>
      </c>
      <c r="P982">
        <v>1</v>
      </c>
      <c r="Q982" t="s">
        <v>61</v>
      </c>
      <c r="R982" t="s">
        <v>61</v>
      </c>
      <c r="S982" s="2">
        <v>14457.5</v>
      </c>
      <c r="T982" t="s">
        <v>80</v>
      </c>
      <c r="U982" t="s">
        <v>119</v>
      </c>
      <c r="V982" t="s">
        <v>119</v>
      </c>
      <c r="W982" t="s">
        <v>63</v>
      </c>
      <c r="X982" t="s">
        <v>64</v>
      </c>
      <c r="Y982" t="s">
        <v>3127</v>
      </c>
      <c r="Z982" t="s">
        <v>3127</v>
      </c>
      <c r="AA982" t="s">
        <v>130</v>
      </c>
      <c r="AB982">
        <f>IF(datos_transformados[[#This Row],[Cancelacion_reserva]]="Verdadero",1,0)</f>
        <v>0</v>
      </c>
      <c r="AC982">
        <v>6</v>
      </c>
      <c r="AD982">
        <v>9</v>
      </c>
      <c r="AE982" t="s">
        <v>3123</v>
      </c>
      <c r="AF982" t="s">
        <v>88</v>
      </c>
      <c r="AG982" t="s">
        <v>53</v>
      </c>
      <c r="AH982" t="s">
        <v>43</v>
      </c>
      <c r="AI982">
        <v>6</v>
      </c>
      <c r="AJ982">
        <v>1</v>
      </c>
      <c r="AK982">
        <v>7</v>
      </c>
      <c r="AL982">
        <v>2</v>
      </c>
      <c r="AM982" t="s">
        <v>44</v>
      </c>
      <c r="AN982" t="s">
        <v>3123</v>
      </c>
      <c r="AO982" t="s">
        <v>88</v>
      </c>
      <c r="AP982">
        <v>3</v>
      </c>
      <c r="AQ982" t="s">
        <v>99</v>
      </c>
      <c r="AR982" t="s">
        <v>94</v>
      </c>
      <c r="AS982" s="1">
        <v>14457.5</v>
      </c>
      <c r="AT982" s="2">
        <v>1445.75</v>
      </c>
    </row>
    <row r="983" spans="1:46" x14ac:dyDescent="0.25">
      <c r="A983" t="s">
        <v>3029</v>
      </c>
      <c r="B983" t="s">
        <v>3030</v>
      </c>
      <c r="C983">
        <v>26</v>
      </c>
      <c r="D983" t="s">
        <v>3119</v>
      </c>
      <c r="E983" t="s">
        <v>58</v>
      </c>
      <c r="F983" t="s">
        <v>3120</v>
      </c>
      <c r="G983" t="s">
        <v>70</v>
      </c>
      <c r="H983" t="s">
        <v>91</v>
      </c>
      <c r="I983" t="s">
        <v>91</v>
      </c>
      <c r="J983" t="s">
        <v>3031</v>
      </c>
      <c r="K983" s="3">
        <v>45312</v>
      </c>
      <c r="L983" s="3">
        <v>45484</v>
      </c>
      <c r="M983">
        <v>95</v>
      </c>
      <c r="N983">
        <v>172</v>
      </c>
      <c r="O983">
        <v>12</v>
      </c>
      <c r="P983">
        <v>2</v>
      </c>
      <c r="Q983" t="s">
        <v>3114</v>
      </c>
      <c r="R983" t="s">
        <v>36</v>
      </c>
      <c r="S983" s="2">
        <v>4691.6000000000004</v>
      </c>
      <c r="T983" t="s">
        <v>37</v>
      </c>
      <c r="U983" t="s">
        <v>3115</v>
      </c>
      <c r="V983" t="s">
        <v>38</v>
      </c>
      <c r="W983" t="s">
        <v>39</v>
      </c>
      <c r="X983" t="s">
        <v>40</v>
      </c>
      <c r="Y983" t="s">
        <v>39</v>
      </c>
      <c r="Z983" t="s">
        <v>39</v>
      </c>
      <c r="AA983" t="s">
        <v>39</v>
      </c>
      <c r="AB983">
        <f>IF(datos_transformados[[#This Row],[Cancelacion_reserva]]="Verdadero",1,0)</f>
        <v>1</v>
      </c>
      <c r="AC983">
        <v>1</v>
      </c>
      <c r="AD983">
        <v>11</v>
      </c>
      <c r="AE983" t="s">
        <v>3123</v>
      </c>
      <c r="AF983" t="s">
        <v>88</v>
      </c>
      <c r="AG983" t="s">
        <v>82</v>
      </c>
      <c r="AH983" t="s">
        <v>54</v>
      </c>
      <c r="AI983">
        <v>3</v>
      </c>
      <c r="AJ983">
        <v>1</v>
      </c>
      <c r="AK983">
        <v>3</v>
      </c>
      <c r="AL983">
        <v>7</v>
      </c>
      <c r="AM983" t="s">
        <v>55</v>
      </c>
      <c r="AN983" t="s">
        <v>3116</v>
      </c>
      <c r="AO983" t="s">
        <v>41</v>
      </c>
      <c r="AP983">
        <v>2</v>
      </c>
      <c r="AQ983" t="s">
        <v>45</v>
      </c>
      <c r="AR983" t="s">
        <v>67</v>
      </c>
      <c r="AS983" s="1">
        <v>2345.8000000000002</v>
      </c>
      <c r="AT983" s="2">
        <v>390.97</v>
      </c>
    </row>
    <row r="984" spans="1:46" x14ac:dyDescent="0.25">
      <c r="A984" t="s">
        <v>3032</v>
      </c>
      <c r="B984" t="s">
        <v>3033</v>
      </c>
      <c r="C984">
        <v>35</v>
      </c>
      <c r="D984" t="s">
        <v>3125</v>
      </c>
      <c r="E984" t="s">
        <v>97</v>
      </c>
      <c r="F984" t="s">
        <v>3112</v>
      </c>
      <c r="G984" t="s">
        <v>33</v>
      </c>
      <c r="H984" t="s">
        <v>91</v>
      </c>
      <c r="I984" t="s">
        <v>91</v>
      </c>
      <c r="J984" t="s">
        <v>3034</v>
      </c>
      <c r="K984" s="3">
        <v>45343</v>
      </c>
      <c r="L984" s="3">
        <v>45546</v>
      </c>
      <c r="M984">
        <v>143</v>
      </c>
      <c r="N984">
        <v>203</v>
      </c>
      <c r="O984">
        <v>9</v>
      </c>
      <c r="P984">
        <v>4</v>
      </c>
      <c r="Q984" t="s">
        <v>72</v>
      </c>
      <c r="R984" t="s">
        <v>72</v>
      </c>
      <c r="S984" s="2">
        <v>15769.3</v>
      </c>
      <c r="T984" t="s">
        <v>73</v>
      </c>
      <c r="U984" t="s">
        <v>87</v>
      </c>
      <c r="V984" t="s">
        <v>87</v>
      </c>
      <c r="W984" t="s">
        <v>103</v>
      </c>
      <c r="X984" t="s">
        <v>40</v>
      </c>
      <c r="Y984" t="s">
        <v>39</v>
      </c>
      <c r="Z984" t="s">
        <v>39</v>
      </c>
      <c r="AA984" t="s">
        <v>39</v>
      </c>
      <c r="AB984">
        <f>IF(datos_transformados[[#This Row],[Cancelacion_reserva]]="Verdadero",1,0)</f>
        <v>0</v>
      </c>
      <c r="AC984">
        <v>3</v>
      </c>
      <c r="AD984">
        <v>8</v>
      </c>
      <c r="AE984" t="s">
        <v>3116</v>
      </c>
      <c r="AF984" t="s">
        <v>41</v>
      </c>
      <c r="AG984" t="s">
        <v>42</v>
      </c>
      <c r="AH984" t="s">
        <v>43</v>
      </c>
      <c r="AI984">
        <v>3</v>
      </c>
      <c r="AJ984">
        <v>2</v>
      </c>
      <c r="AK984">
        <v>10</v>
      </c>
      <c r="AL984">
        <v>9</v>
      </c>
      <c r="AM984" t="s">
        <v>44</v>
      </c>
      <c r="AN984" t="s">
        <v>3123</v>
      </c>
      <c r="AO984" t="s">
        <v>88</v>
      </c>
      <c r="AP984">
        <v>1</v>
      </c>
      <c r="AQ984" t="s">
        <v>66</v>
      </c>
      <c r="AR984" t="s">
        <v>46</v>
      </c>
      <c r="AS984" s="1">
        <v>3942.33</v>
      </c>
      <c r="AT984" s="2">
        <v>1752.14</v>
      </c>
    </row>
    <row r="985" spans="1:46" x14ac:dyDescent="0.25">
      <c r="A985" t="s">
        <v>3035</v>
      </c>
      <c r="B985" t="s">
        <v>3036</v>
      </c>
      <c r="C985">
        <v>25</v>
      </c>
      <c r="D985" t="s">
        <v>3125</v>
      </c>
      <c r="E985" t="s">
        <v>97</v>
      </c>
      <c r="F985" t="s">
        <v>3126</v>
      </c>
      <c r="G985" t="s">
        <v>110</v>
      </c>
      <c r="H985" t="s">
        <v>91</v>
      </c>
      <c r="I985" t="s">
        <v>91</v>
      </c>
      <c r="J985" t="s">
        <v>3037</v>
      </c>
      <c r="K985" s="3">
        <v>45457</v>
      </c>
      <c r="L985" s="3">
        <v>45475</v>
      </c>
      <c r="M985">
        <v>183</v>
      </c>
      <c r="N985">
        <v>18</v>
      </c>
      <c r="O985">
        <v>8</v>
      </c>
      <c r="P985">
        <v>1</v>
      </c>
      <c r="Q985" t="s">
        <v>3114</v>
      </c>
      <c r="R985" t="s">
        <v>36</v>
      </c>
      <c r="S985" s="2">
        <v>14553.7</v>
      </c>
      <c r="T985" t="s">
        <v>73</v>
      </c>
      <c r="U985" t="s">
        <v>3118</v>
      </c>
      <c r="V985" t="s">
        <v>51</v>
      </c>
      <c r="W985" t="s">
        <v>39</v>
      </c>
      <c r="X985" t="s">
        <v>64</v>
      </c>
      <c r="Y985" t="s">
        <v>39</v>
      </c>
      <c r="Z985" t="s">
        <v>39</v>
      </c>
      <c r="AA985" t="s">
        <v>39</v>
      </c>
      <c r="AB985">
        <f>IF(datos_transformados[[#This Row],[Cancelacion_reserva]]="Verdadero",1,0)</f>
        <v>1</v>
      </c>
      <c r="AC985">
        <v>5</v>
      </c>
      <c r="AD985">
        <v>7</v>
      </c>
      <c r="AE985" t="s">
        <v>3123</v>
      </c>
      <c r="AF985" t="s">
        <v>88</v>
      </c>
      <c r="AG985" t="s">
        <v>53</v>
      </c>
      <c r="AH985" t="s">
        <v>54</v>
      </c>
      <c r="AI985">
        <v>9</v>
      </c>
      <c r="AJ985">
        <v>6</v>
      </c>
      <c r="AK985">
        <v>5</v>
      </c>
      <c r="AL985">
        <v>7</v>
      </c>
      <c r="AM985" t="s">
        <v>44</v>
      </c>
      <c r="AN985" t="s">
        <v>3116</v>
      </c>
      <c r="AO985" t="s">
        <v>41</v>
      </c>
      <c r="AP985">
        <v>2</v>
      </c>
      <c r="AQ985" t="s">
        <v>45</v>
      </c>
      <c r="AR985" t="s">
        <v>67</v>
      </c>
      <c r="AS985" s="1">
        <v>14553.7</v>
      </c>
      <c r="AT985" s="2">
        <v>1819.21</v>
      </c>
    </row>
    <row r="986" spans="1:46" x14ac:dyDescent="0.25">
      <c r="A986" t="s">
        <v>3038</v>
      </c>
      <c r="B986" t="s">
        <v>3039</v>
      </c>
      <c r="C986">
        <v>23</v>
      </c>
      <c r="D986" t="s">
        <v>3125</v>
      </c>
      <c r="E986" t="s">
        <v>97</v>
      </c>
      <c r="F986" t="s">
        <v>3126</v>
      </c>
      <c r="G986" t="s">
        <v>110</v>
      </c>
      <c r="H986" t="s">
        <v>91</v>
      </c>
      <c r="I986" t="s">
        <v>91</v>
      </c>
      <c r="J986" t="s">
        <v>3040</v>
      </c>
      <c r="K986" s="3">
        <v>45533</v>
      </c>
      <c r="L986" s="3">
        <v>45586</v>
      </c>
      <c r="M986">
        <v>231</v>
      </c>
      <c r="N986">
        <v>53</v>
      </c>
      <c r="O986">
        <v>12</v>
      </c>
      <c r="P986">
        <v>1</v>
      </c>
      <c r="Q986" t="s">
        <v>72</v>
      </c>
      <c r="R986" t="s">
        <v>72</v>
      </c>
      <c r="S986" s="2">
        <v>994.2</v>
      </c>
      <c r="T986" t="s">
        <v>80</v>
      </c>
      <c r="U986" t="s">
        <v>3124</v>
      </c>
      <c r="V986" t="s">
        <v>93</v>
      </c>
      <c r="W986" t="s">
        <v>74</v>
      </c>
      <c r="X986" t="s">
        <v>40</v>
      </c>
      <c r="Y986" t="s">
        <v>39</v>
      </c>
      <c r="Z986" t="s">
        <v>39</v>
      </c>
      <c r="AA986" t="s">
        <v>39</v>
      </c>
      <c r="AB986">
        <f>IF(datos_transformados[[#This Row],[Cancelacion_reserva]]="Verdadero",1,0)</f>
        <v>1</v>
      </c>
      <c r="AC986">
        <v>6</v>
      </c>
      <c r="AD986">
        <v>11</v>
      </c>
      <c r="AE986" t="s">
        <v>3116</v>
      </c>
      <c r="AF986" t="s">
        <v>41</v>
      </c>
      <c r="AG986" t="s">
        <v>53</v>
      </c>
      <c r="AH986" t="s">
        <v>54</v>
      </c>
      <c r="AI986">
        <v>11</v>
      </c>
      <c r="AJ986">
        <v>8</v>
      </c>
      <c r="AK986">
        <v>1</v>
      </c>
      <c r="AL986">
        <v>10</v>
      </c>
      <c r="AM986" t="s">
        <v>55</v>
      </c>
      <c r="AN986" t="s">
        <v>3116</v>
      </c>
      <c r="AO986" t="s">
        <v>41</v>
      </c>
      <c r="AP986">
        <v>1</v>
      </c>
      <c r="AQ986" t="s">
        <v>39</v>
      </c>
      <c r="AR986" t="s">
        <v>67</v>
      </c>
      <c r="AS986" s="1">
        <v>994.2</v>
      </c>
      <c r="AT986" s="2">
        <v>82.85</v>
      </c>
    </row>
    <row r="987" spans="1:46" x14ac:dyDescent="0.25">
      <c r="A987" t="s">
        <v>3041</v>
      </c>
      <c r="B987" t="s">
        <v>3042</v>
      </c>
      <c r="C987">
        <v>48</v>
      </c>
      <c r="D987" t="s">
        <v>3119</v>
      </c>
      <c r="E987" t="s">
        <v>58</v>
      </c>
      <c r="F987" t="s">
        <v>3121</v>
      </c>
      <c r="G987" t="s">
        <v>78</v>
      </c>
      <c r="H987" t="s">
        <v>91</v>
      </c>
      <c r="I987" t="s">
        <v>91</v>
      </c>
      <c r="J987" t="s">
        <v>3043</v>
      </c>
      <c r="K987" s="3">
        <v>45335</v>
      </c>
      <c r="L987" s="3">
        <v>45407</v>
      </c>
      <c r="M987">
        <v>24</v>
      </c>
      <c r="N987">
        <v>72</v>
      </c>
      <c r="O987">
        <v>6</v>
      </c>
      <c r="P987">
        <v>1</v>
      </c>
      <c r="Q987" t="s">
        <v>61</v>
      </c>
      <c r="R987" t="s">
        <v>61</v>
      </c>
      <c r="S987" s="2">
        <v>5361.2</v>
      </c>
      <c r="T987" t="s">
        <v>37</v>
      </c>
      <c r="U987" t="s">
        <v>3115</v>
      </c>
      <c r="V987" t="s">
        <v>38</v>
      </c>
      <c r="W987" t="s">
        <v>63</v>
      </c>
      <c r="X987" t="s">
        <v>64</v>
      </c>
      <c r="Y987" t="s">
        <v>65</v>
      </c>
      <c r="Z987" t="s">
        <v>65</v>
      </c>
      <c r="AA987" t="s">
        <v>65</v>
      </c>
      <c r="AB987">
        <f>IF(datos_transformados[[#This Row],[Cancelacion_reserva]]="Verdadero",1,0)</f>
        <v>0</v>
      </c>
      <c r="AC987">
        <v>5</v>
      </c>
      <c r="AD987">
        <v>5</v>
      </c>
      <c r="AE987" t="s">
        <v>3116</v>
      </c>
      <c r="AF987" t="s">
        <v>41</v>
      </c>
      <c r="AG987" t="s">
        <v>53</v>
      </c>
      <c r="AH987" t="s">
        <v>104</v>
      </c>
      <c r="AI987">
        <v>3</v>
      </c>
      <c r="AJ987">
        <v>2</v>
      </c>
      <c r="AK987">
        <v>8</v>
      </c>
      <c r="AL987">
        <v>4</v>
      </c>
      <c r="AM987" t="s">
        <v>44</v>
      </c>
      <c r="AN987" t="s">
        <v>3123</v>
      </c>
      <c r="AO987" t="s">
        <v>88</v>
      </c>
      <c r="AP987">
        <v>4</v>
      </c>
      <c r="AQ987" t="s">
        <v>99</v>
      </c>
      <c r="AR987" t="s">
        <v>94</v>
      </c>
      <c r="AS987" s="1">
        <v>5361.2</v>
      </c>
      <c r="AT987" s="2">
        <v>893.53</v>
      </c>
    </row>
    <row r="988" spans="1:46" x14ac:dyDescent="0.25">
      <c r="A988" t="s">
        <v>3044</v>
      </c>
      <c r="B988" t="s">
        <v>3045</v>
      </c>
      <c r="C988">
        <v>47</v>
      </c>
      <c r="D988" t="s">
        <v>3119</v>
      </c>
      <c r="E988" t="s">
        <v>58</v>
      </c>
      <c r="F988" t="s">
        <v>3126</v>
      </c>
      <c r="G988" t="s">
        <v>110</v>
      </c>
      <c r="H988" t="s">
        <v>3113</v>
      </c>
      <c r="I988" t="s">
        <v>34</v>
      </c>
      <c r="J988" t="s">
        <v>3046</v>
      </c>
      <c r="K988" s="3">
        <v>45353</v>
      </c>
      <c r="L988" s="3">
        <v>45548</v>
      </c>
      <c r="M988">
        <v>247</v>
      </c>
      <c r="N988">
        <v>195</v>
      </c>
      <c r="O988">
        <v>14</v>
      </c>
      <c r="P988">
        <v>4</v>
      </c>
      <c r="Q988" t="s">
        <v>61</v>
      </c>
      <c r="R988" t="s">
        <v>61</v>
      </c>
      <c r="S988" s="2">
        <v>1176.8</v>
      </c>
      <c r="T988" t="s">
        <v>80</v>
      </c>
      <c r="U988" t="s">
        <v>3115</v>
      </c>
      <c r="V988" t="s">
        <v>38</v>
      </c>
      <c r="W988" t="s">
        <v>103</v>
      </c>
      <c r="X988" t="s">
        <v>52</v>
      </c>
      <c r="Y988" t="s">
        <v>39</v>
      </c>
      <c r="Z988" t="s">
        <v>120</v>
      </c>
      <c r="AA988" t="s">
        <v>120</v>
      </c>
      <c r="AB988">
        <f>IF(datos_transformados[[#This Row],[Cancelacion_reserva]]="Verdadero",1,0)</f>
        <v>1</v>
      </c>
      <c r="AC988">
        <v>5</v>
      </c>
      <c r="AD988">
        <v>13</v>
      </c>
      <c r="AE988" t="s">
        <v>3123</v>
      </c>
      <c r="AF988" t="s">
        <v>88</v>
      </c>
      <c r="AG988" t="s">
        <v>82</v>
      </c>
      <c r="AH988" t="s">
        <v>54</v>
      </c>
      <c r="AI988">
        <v>3</v>
      </c>
      <c r="AJ988">
        <v>3</v>
      </c>
      <c r="AK988">
        <v>4</v>
      </c>
      <c r="AL988">
        <v>9</v>
      </c>
      <c r="AM988" t="s">
        <v>55</v>
      </c>
      <c r="AN988" t="s">
        <v>3116</v>
      </c>
      <c r="AO988" t="s">
        <v>41</v>
      </c>
      <c r="AP988">
        <v>1</v>
      </c>
      <c r="AQ988" t="s">
        <v>66</v>
      </c>
      <c r="AR988" t="s">
        <v>94</v>
      </c>
      <c r="AS988" s="1">
        <v>294.2</v>
      </c>
      <c r="AT988" s="2">
        <v>84.06</v>
      </c>
    </row>
    <row r="989" spans="1:46" x14ac:dyDescent="0.25">
      <c r="A989" t="s">
        <v>3047</v>
      </c>
      <c r="B989" t="s">
        <v>3048</v>
      </c>
      <c r="C989">
        <v>64</v>
      </c>
      <c r="D989" t="s">
        <v>3119</v>
      </c>
      <c r="E989" t="s">
        <v>58</v>
      </c>
      <c r="F989" t="s">
        <v>59</v>
      </c>
      <c r="G989" t="s">
        <v>59</v>
      </c>
      <c r="H989" t="s">
        <v>91</v>
      </c>
      <c r="I989" t="s">
        <v>91</v>
      </c>
      <c r="J989" t="s">
        <v>3049</v>
      </c>
      <c r="K989" s="3">
        <v>45483</v>
      </c>
      <c r="L989" s="3">
        <v>45531</v>
      </c>
      <c r="M989">
        <v>285</v>
      </c>
      <c r="N989">
        <v>48</v>
      </c>
      <c r="O989">
        <v>12</v>
      </c>
      <c r="P989">
        <v>3</v>
      </c>
      <c r="Q989" t="s">
        <v>3114</v>
      </c>
      <c r="R989" t="s">
        <v>36</v>
      </c>
      <c r="S989" s="2">
        <v>14171.7</v>
      </c>
      <c r="T989" t="s">
        <v>73</v>
      </c>
      <c r="U989" t="s">
        <v>3122</v>
      </c>
      <c r="V989" t="s">
        <v>81</v>
      </c>
      <c r="W989" t="s">
        <v>39</v>
      </c>
      <c r="X989" t="s">
        <v>64</v>
      </c>
      <c r="Y989" t="s">
        <v>39</v>
      </c>
      <c r="Z989" t="s">
        <v>39</v>
      </c>
      <c r="AA989" t="s">
        <v>39</v>
      </c>
      <c r="AB989">
        <f>IF(datos_transformados[[#This Row],[Cancelacion_reserva]]="Verdadero",1,0)</f>
        <v>0</v>
      </c>
      <c r="AC989">
        <v>1</v>
      </c>
      <c r="AD989">
        <v>11</v>
      </c>
      <c r="AE989" t="s">
        <v>3116</v>
      </c>
      <c r="AF989" t="s">
        <v>41</v>
      </c>
      <c r="AG989" t="s">
        <v>82</v>
      </c>
      <c r="AH989" t="s">
        <v>104</v>
      </c>
      <c r="AI989">
        <v>6</v>
      </c>
      <c r="AJ989">
        <v>7</v>
      </c>
      <c r="AK989">
        <v>11</v>
      </c>
      <c r="AL989">
        <v>8</v>
      </c>
      <c r="AM989" t="s">
        <v>55</v>
      </c>
      <c r="AN989" t="s">
        <v>3123</v>
      </c>
      <c r="AO989" t="s">
        <v>88</v>
      </c>
      <c r="AP989">
        <v>1</v>
      </c>
      <c r="AQ989" t="s">
        <v>66</v>
      </c>
      <c r="AR989" t="s">
        <v>146</v>
      </c>
      <c r="AS989" s="1">
        <v>4723.8999999999996</v>
      </c>
      <c r="AT989" s="2">
        <v>1180.98</v>
      </c>
    </row>
    <row r="990" spans="1:46" x14ac:dyDescent="0.25">
      <c r="A990" t="s">
        <v>3050</v>
      </c>
      <c r="B990" t="s">
        <v>3051</v>
      </c>
      <c r="C990">
        <v>50</v>
      </c>
      <c r="D990" t="s">
        <v>3111</v>
      </c>
      <c r="E990" t="s">
        <v>32</v>
      </c>
      <c r="F990" t="s">
        <v>3120</v>
      </c>
      <c r="G990" t="s">
        <v>70</v>
      </c>
      <c r="H990" t="s">
        <v>34</v>
      </c>
      <c r="I990" t="s">
        <v>34</v>
      </c>
      <c r="J990" t="s">
        <v>3052</v>
      </c>
      <c r="K990" s="3">
        <v>45531</v>
      </c>
      <c r="L990" s="3">
        <v>45557</v>
      </c>
      <c r="M990">
        <v>323</v>
      </c>
      <c r="N990">
        <v>26</v>
      </c>
      <c r="O990">
        <v>6</v>
      </c>
      <c r="P990">
        <v>1</v>
      </c>
      <c r="Q990" t="s">
        <v>3114</v>
      </c>
      <c r="R990" t="s">
        <v>36</v>
      </c>
      <c r="S990" s="2">
        <v>17846.3</v>
      </c>
      <c r="T990" t="s">
        <v>80</v>
      </c>
      <c r="U990" t="s">
        <v>3118</v>
      </c>
      <c r="V990" t="s">
        <v>51</v>
      </c>
      <c r="W990" t="s">
        <v>39</v>
      </c>
      <c r="X990" t="s">
        <v>40</v>
      </c>
      <c r="Y990" t="s">
        <v>39</v>
      </c>
      <c r="Z990" t="s">
        <v>39</v>
      </c>
      <c r="AA990" t="s">
        <v>39</v>
      </c>
      <c r="AB990">
        <f>IF(datos_transformados[[#This Row],[Cancelacion_reserva]]="Verdadero",1,0)</f>
        <v>1</v>
      </c>
      <c r="AC990">
        <v>3</v>
      </c>
      <c r="AD990">
        <v>5</v>
      </c>
      <c r="AE990" t="s">
        <v>3123</v>
      </c>
      <c r="AF990" t="s">
        <v>88</v>
      </c>
      <c r="AG990" t="s">
        <v>53</v>
      </c>
      <c r="AH990" t="s">
        <v>43</v>
      </c>
      <c r="AI990">
        <v>6</v>
      </c>
      <c r="AJ990">
        <v>8</v>
      </c>
      <c r="AK990">
        <v>12</v>
      </c>
      <c r="AL990">
        <v>9</v>
      </c>
      <c r="AM990" t="s">
        <v>55</v>
      </c>
      <c r="AN990" t="s">
        <v>3116</v>
      </c>
      <c r="AO990" t="s">
        <v>41</v>
      </c>
      <c r="AP990">
        <v>5</v>
      </c>
      <c r="AQ990" t="s">
        <v>99</v>
      </c>
      <c r="AR990" t="s">
        <v>146</v>
      </c>
      <c r="AS990" s="1">
        <v>17846.3</v>
      </c>
      <c r="AT990" s="2">
        <v>2974.38</v>
      </c>
    </row>
    <row r="991" spans="1:46" x14ac:dyDescent="0.25">
      <c r="A991" t="s">
        <v>3053</v>
      </c>
      <c r="B991" t="s">
        <v>3054</v>
      </c>
      <c r="C991">
        <v>25</v>
      </c>
      <c r="D991" t="s">
        <v>3111</v>
      </c>
      <c r="E991" t="s">
        <v>32</v>
      </c>
      <c r="F991" t="s">
        <v>3121</v>
      </c>
      <c r="G991" t="s">
        <v>78</v>
      </c>
      <c r="H991" t="s">
        <v>34</v>
      </c>
      <c r="I991" t="s">
        <v>34</v>
      </c>
      <c r="J991" t="s">
        <v>3055</v>
      </c>
      <c r="K991" s="3">
        <v>45455</v>
      </c>
      <c r="L991" s="3">
        <v>45617</v>
      </c>
      <c r="M991">
        <v>81</v>
      </c>
      <c r="N991">
        <v>162</v>
      </c>
      <c r="O991">
        <v>7</v>
      </c>
      <c r="P991">
        <v>3</v>
      </c>
      <c r="Q991" t="s">
        <v>72</v>
      </c>
      <c r="R991" t="s">
        <v>72</v>
      </c>
      <c r="S991" s="2">
        <v>12325.6</v>
      </c>
      <c r="T991" t="s">
        <v>80</v>
      </c>
      <c r="U991" t="s">
        <v>3122</v>
      </c>
      <c r="V991" t="s">
        <v>81</v>
      </c>
      <c r="W991" t="s">
        <v>74</v>
      </c>
      <c r="X991" t="s">
        <v>64</v>
      </c>
      <c r="Y991" t="s">
        <v>39</v>
      </c>
      <c r="Z991" t="s">
        <v>39</v>
      </c>
      <c r="AA991" t="s">
        <v>39</v>
      </c>
      <c r="AB991">
        <f>IF(datos_transformados[[#This Row],[Cancelacion_reserva]]="Verdadero",1,0)</f>
        <v>1</v>
      </c>
      <c r="AC991">
        <v>7</v>
      </c>
      <c r="AD991">
        <v>6</v>
      </c>
      <c r="AE991" t="s">
        <v>3123</v>
      </c>
      <c r="AF991" t="s">
        <v>88</v>
      </c>
      <c r="AG991" t="s">
        <v>82</v>
      </c>
      <c r="AH991" t="s">
        <v>104</v>
      </c>
      <c r="AI991">
        <v>8</v>
      </c>
      <c r="AJ991">
        <v>6</v>
      </c>
      <c r="AK991">
        <v>9</v>
      </c>
      <c r="AL991">
        <v>11</v>
      </c>
      <c r="AM991" t="s">
        <v>55</v>
      </c>
      <c r="AN991" t="s">
        <v>3116</v>
      </c>
      <c r="AO991" t="s">
        <v>41</v>
      </c>
      <c r="AP991">
        <v>5</v>
      </c>
      <c r="AQ991" t="s">
        <v>115</v>
      </c>
      <c r="AR991" t="s">
        <v>67</v>
      </c>
      <c r="AS991" s="1">
        <v>4108.53</v>
      </c>
      <c r="AT991" s="2">
        <v>1760.8</v>
      </c>
    </row>
    <row r="992" spans="1:46" x14ac:dyDescent="0.25">
      <c r="A992" t="s">
        <v>3056</v>
      </c>
      <c r="B992" t="s">
        <v>3057</v>
      </c>
      <c r="C992">
        <v>36</v>
      </c>
      <c r="D992" t="s">
        <v>3111</v>
      </c>
      <c r="E992" t="s">
        <v>32</v>
      </c>
      <c r="F992" t="s">
        <v>3121</v>
      </c>
      <c r="G992" t="s">
        <v>78</v>
      </c>
      <c r="H992" t="s">
        <v>34</v>
      </c>
      <c r="I992" t="s">
        <v>34</v>
      </c>
      <c r="J992" t="s">
        <v>3058</v>
      </c>
      <c r="K992" s="3">
        <v>45340</v>
      </c>
      <c r="L992" s="3">
        <v>45632</v>
      </c>
      <c r="M992">
        <v>192</v>
      </c>
      <c r="N992">
        <v>292</v>
      </c>
      <c r="O992">
        <v>12</v>
      </c>
      <c r="P992">
        <v>3</v>
      </c>
      <c r="Q992" t="s">
        <v>3114</v>
      </c>
      <c r="R992" t="s">
        <v>36</v>
      </c>
      <c r="S992" s="2">
        <v>10812.5</v>
      </c>
      <c r="T992" t="s">
        <v>80</v>
      </c>
      <c r="U992" t="s">
        <v>119</v>
      </c>
      <c r="V992" t="s">
        <v>119</v>
      </c>
      <c r="W992" t="s">
        <v>39</v>
      </c>
      <c r="X992" t="s">
        <v>40</v>
      </c>
      <c r="Y992" t="s">
        <v>39</v>
      </c>
      <c r="Z992" t="s">
        <v>39</v>
      </c>
      <c r="AA992" t="s">
        <v>39</v>
      </c>
      <c r="AB992">
        <f>IF(datos_transformados[[#This Row],[Cancelacion_reserva]]="Verdadero",1,0)</f>
        <v>0</v>
      </c>
      <c r="AC992">
        <v>5</v>
      </c>
      <c r="AD992">
        <v>11</v>
      </c>
      <c r="AE992" t="s">
        <v>3116</v>
      </c>
      <c r="AF992" t="s">
        <v>41</v>
      </c>
      <c r="AG992" t="s">
        <v>42</v>
      </c>
      <c r="AH992" t="s">
        <v>104</v>
      </c>
      <c r="AI992">
        <v>8</v>
      </c>
      <c r="AJ992">
        <v>2</v>
      </c>
      <c r="AK992">
        <v>6</v>
      </c>
      <c r="AL992">
        <v>12</v>
      </c>
      <c r="AM992" t="s">
        <v>44</v>
      </c>
      <c r="AN992" t="s">
        <v>3123</v>
      </c>
      <c r="AO992" t="s">
        <v>88</v>
      </c>
      <c r="AP992">
        <v>5</v>
      </c>
      <c r="AQ992" t="s">
        <v>165</v>
      </c>
      <c r="AR992" t="s">
        <v>46</v>
      </c>
      <c r="AS992" s="1">
        <v>3604.17</v>
      </c>
      <c r="AT992" s="2">
        <v>901.04</v>
      </c>
    </row>
    <row r="993" spans="1:46" x14ac:dyDescent="0.25">
      <c r="A993" t="s">
        <v>3059</v>
      </c>
      <c r="B993" t="s">
        <v>3060</v>
      </c>
      <c r="C993">
        <v>46</v>
      </c>
      <c r="D993" t="s">
        <v>3119</v>
      </c>
      <c r="E993" t="s">
        <v>58</v>
      </c>
      <c r="F993" t="s">
        <v>3126</v>
      </c>
      <c r="G993" t="s">
        <v>110</v>
      </c>
      <c r="H993" t="s">
        <v>34</v>
      </c>
      <c r="I993" t="s">
        <v>34</v>
      </c>
      <c r="J993" t="s">
        <v>3061</v>
      </c>
      <c r="K993" s="3">
        <v>45357</v>
      </c>
      <c r="L993" s="3">
        <v>45618</v>
      </c>
      <c r="M993">
        <v>106</v>
      </c>
      <c r="N993">
        <v>261</v>
      </c>
      <c r="O993">
        <v>5</v>
      </c>
      <c r="P993">
        <v>1</v>
      </c>
      <c r="Q993" t="s">
        <v>61</v>
      </c>
      <c r="R993" t="s">
        <v>61</v>
      </c>
      <c r="S993" s="2">
        <v>520.79999999999995</v>
      </c>
      <c r="T993" t="s">
        <v>73</v>
      </c>
      <c r="U993" t="s">
        <v>119</v>
      </c>
      <c r="V993" t="s">
        <v>119</v>
      </c>
      <c r="W993" t="s">
        <v>74</v>
      </c>
      <c r="X993" t="s">
        <v>64</v>
      </c>
      <c r="Y993" t="s">
        <v>3127</v>
      </c>
      <c r="Z993" t="s">
        <v>3127</v>
      </c>
      <c r="AA993" t="s">
        <v>130</v>
      </c>
      <c r="AB993">
        <f>IF(datos_transformados[[#This Row],[Cancelacion_reserva]]="Verdadero",1,0)</f>
        <v>0</v>
      </c>
      <c r="AC993">
        <v>2</v>
      </c>
      <c r="AD993">
        <v>4</v>
      </c>
      <c r="AE993" t="s">
        <v>3116</v>
      </c>
      <c r="AF993" t="s">
        <v>41</v>
      </c>
      <c r="AG993" t="s">
        <v>82</v>
      </c>
      <c r="AH993" t="s">
        <v>43</v>
      </c>
      <c r="AI993">
        <v>10</v>
      </c>
      <c r="AJ993">
        <v>3</v>
      </c>
      <c r="AK993">
        <v>8</v>
      </c>
      <c r="AL993">
        <v>11</v>
      </c>
      <c r="AM993" t="s">
        <v>44</v>
      </c>
      <c r="AN993" t="s">
        <v>3123</v>
      </c>
      <c r="AO993" t="s">
        <v>88</v>
      </c>
      <c r="AP993">
        <v>2</v>
      </c>
      <c r="AQ993" t="s">
        <v>99</v>
      </c>
      <c r="AR993" t="s">
        <v>94</v>
      </c>
      <c r="AS993" s="1">
        <v>520.79999999999995</v>
      </c>
      <c r="AT993" s="2">
        <v>104.16</v>
      </c>
    </row>
    <row r="994" spans="1:46" x14ac:dyDescent="0.25">
      <c r="A994" t="s">
        <v>3062</v>
      </c>
      <c r="B994" t="s">
        <v>3063</v>
      </c>
      <c r="C994">
        <v>22</v>
      </c>
      <c r="D994" t="s">
        <v>3119</v>
      </c>
      <c r="E994" t="s">
        <v>58</v>
      </c>
      <c r="F994" t="s">
        <v>3121</v>
      </c>
      <c r="G994" t="s">
        <v>78</v>
      </c>
      <c r="H994" t="s">
        <v>91</v>
      </c>
      <c r="I994" t="s">
        <v>91</v>
      </c>
      <c r="J994" t="s">
        <v>3064</v>
      </c>
      <c r="K994" s="3">
        <v>45384</v>
      </c>
      <c r="L994" s="3">
        <v>45499</v>
      </c>
      <c r="M994">
        <v>282</v>
      </c>
      <c r="N994">
        <v>115</v>
      </c>
      <c r="O994">
        <v>10</v>
      </c>
      <c r="P994">
        <v>3</v>
      </c>
      <c r="Q994" t="s">
        <v>61</v>
      </c>
      <c r="R994" t="s">
        <v>61</v>
      </c>
      <c r="S994" s="2">
        <v>6649.2</v>
      </c>
      <c r="T994" t="s">
        <v>73</v>
      </c>
      <c r="U994" t="s">
        <v>87</v>
      </c>
      <c r="V994" t="s">
        <v>87</v>
      </c>
      <c r="W994" t="s">
        <v>63</v>
      </c>
      <c r="X994" t="s">
        <v>64</v>
      </c>
      <c r="Y994" t="s">
        <v>39</v>
      </c>
      <c r="Z994" t="s">
        <v>120</v>
      </c>
      <c r="AA994" t="s">
        <v>120</v>
      </c>
      <c r="AB994">
        <f>IF(datos_transformados[[#This Row],[Cancelacion_reserva]]="Verdadero",1,0)</f>
        <v>0</v>
      </c>
      <c r="AC994">
        <v>6</v>
      </c>
      <c r="AD994">
        <v>9</v>
      </c>
      <c r="AE994" t="s">
        <v>3116</v>
      </c>
      <c r="AF994" t="s">
        <v>41</v>
      </c>
      <c r="AG994" t="s">
        <v>53</v>
      </c>
      <c r="AH994" t="s">
        <v>54</v>
      </c>
      <c r="AI994">
        <v>1</v>
      </c>
      <c r="AJ994">
        <v>4</v>
      </c>
      <c r="AK994">
        <v>7</v>
      </c>
      <c r="AL994">
        <v>7</v>
      </c>
      <c r="AM994" t="s">
        <v>44</v>
      </c>
      <c r="AN994" t="s">
        <v>3123</v>
      </c>
      <c r="AO994" t="s">
        <v>88</v>
      </c>
      <c r="AP994">
        <v>5</v>
      </c>
      <c r="AQ994" t="s">
        <v>115</v>
      </c>
      <c r="AR994" t="s">
        <v>67</v>
      </c>
      <c r="AS994" s="1">
        <v>2216.4</v>
      </c>
      <c r="AT994" s="2">
        <v>664.92</v>
      </c>
    </row>
    <row r="995" spans="1:46" x14ac:dyDescent="0.25">
      <c r="A995" t="s">
        <v>3065</v>
      </c>
      <c r="B995" t="s">
        <v>3066</v>
      </c>
      <c r="C995">
        <v>40</v>
      </c>
      <c r="D995" t="s">
        <v>3111</v>
      </c>
      <c r="E995" t="s">
        <v>32</v>
      </c>
      <c r="F995" t="s">
        <v>85</v>
      </c>
      <c r="G995" t="s">
        <v>85</v>
      </c>
      <c r="H995" t="s">
        <v>34</v>
      </c>
      <c r="I995" t="s">
        <v>34</v>
      </c>
      <c r="J995" t="s">
        <v>3067</v>
      </c>
      <c r="K995" s="3">
        <v>45341</v>
      </c>
      <c r="L995" s="3">
        <v>45610</v>
      </c>
      <c r="M995">
        <v>284</v>
      </c>
      <c r="N995">
        <v>269</v>
      </c>
      <c r="O995">
        <v>13</v>
      </c>
      <c r="P995">
        <v>4</v>
      </c>
      <c r="Q995" t="s">
        <v>61</v>
      </c>
      <c r="R995" t="s">
        <v>61</v>
      </c>
      <c r="S995" s="2">
        <v>4931.5</v>
      </c>
      <c r="T995" t="s">
        <v>80</v>
      </c>
      <c r="U995" t="s">
        <v>87</v>
      </c>
      <c r="V995" t="s">
        <v>87</v>
      </c>
      <c r="W995" t="s">
        <v>74</v>
      </c>
      <c r="X995" t="s">
        <v>40</v>
      </c>
      <c r="Y995" t="s">
        <v>3127</v>
      </c>
      <c r="Z995" t="s">
        <v>3127</v>
      </c>
      <c r="AA995" t="s">
        <v>130</v>
      </c>
      <c r="AB995">
        <f>IF(datos_transformados[[#This Row],[Cancelacion_reserva]]="Verdadero",1,0)</f>
        <v>1</v>
      </c>
      <c r="AC995">
        <v>7</v>
      </c>
      <c r="AD995">
        <v>12</v>
      </c>
      <c r="AE995" t="s">
        <v>3116</v>
      </c>
      <c r="AF995" t="s">
        <v>41</v>
      </c>
      <c r="AG995" t="s">
        <v>82</v>
      </c>
      <c r="AH995" t="s">
        <v>43</v>
      </c>
      <c r="AI995">
        <v>11</v>
      </c>
      <c r="AJ995">
        <v>2</v>
      </c>
      <c r="AK995">
        <v>9</v>
      </c>
      <c r="AL995">
        <v>11</v>
      </c>
      <c r="AM995" t="s">
        <v>44</v>
      </c>
      <c r="AN995" t="s">
        <v>3116</v>
      </c>
      <c r="AO995" t="s">
        <v>41</v>
      </c>
      <c r="AP995">
        <v>1</v>
      </c>
      <c r="AQ995" t="s">
        <v>45</v>
      </c>
      <c r="AR995" t="s">
        <v>94</v>
      </c>
      <c r="AS995" s="1">
        <v>1232.8800000000001</v>
      </c>
      <c r="AT995" s="2">
        <v>379.35</v>
      </c>
    </row>
    <row r="996" spans="1:46" x14ac:dyDescent="0.25">
      <c r="A996" t="s">
        <v>3068</v>
      </c>
      <c r="B996" t="s">
        <v>3069</v>
      </c>
      <c r="C996">
        <v>20</v>
      </c>
      <c r="D996" t="s">
        <v>3119</v>
      </c>
      <c r="E996" t="s">
        <v>58</v>
      </c>
      <c r="F996" t="s">
        <v>3121</v>
      </c>
      <c r="G996" t="s">
        <v>78</v>
      </c>
      <c r="H996" t="s">
        <v>91</v>
      </c>
      <c r="I996" t="s">
        <v>91</v>
      </c>
      <c r="J996" t="s">
        <v>3070</v>
      </c>
      <c r="K996" s="3">
        <v>45414</v>
      </c>
      <c r="L996" s="3">
        <v>45515</v>
      </c>
      <c r="M996">
        <v>32</v>
      </c>
      <c r="N996">
        <v>101</v>
      </c>
      <c r="O996">
        <v>11</v>
      </c>
      <c r="P996">
        <v>2</v>
      </c>
      <c r="Q996" t="s">
        <v>3114</v>
      </c>
      <c r="R996" t="s">
        <v>36</v>
      </c>
      <c r="S996" s="2">
        <v>3960.8</v>
      </c>
      <c r="T996" t="s">
        <v>80</v>
      </c>
      <c r="U996" t="s">
        <v>87</v>
      </c>
      <c r="V996" t="s">
        <v>87</v>
      </c>
      <c r="W996" t="s">
        <v>39</v>
      </c>
      <c r="X996" t="s">
        <v>52</v>
      </c>
      <c r="Y996" t="s">
        <v>39</v>
      </c>
      <c r="Z996" t="s">
        <v>39</v>
      </c>
      <c r="AA996" t="s">
        <v>39</v>
      </c>
      <c r="AB996">
        <f>IF(datos_transformados[[#This Row],[Cancelacion_reserva]]="Verdadero",1,0)</f>
        <v>0</v>
      </c>
      <c r="AC996">
        <v>3</v>
      </c>
      <c r="AD996">
        <v>10</v>
      </c>
      <c r="AE996" t="s">
        <v>3123</v>
      </c>
      <c r="AF996" t="s">
        <v>88</v>
      </c>
      <c r="AG996" t="s">
        <v>53</v>
      </c>
      <c r="AH996" t="s">
        <v>54</v>
      </c>
      <c r="AI996">
        <v>5</v>
      </c>
      <c r="AJ996">
        <v>5</v>
      </c>
      <c r="AK996">
        <v>8</v>
      </c>
      <c r="AL996">
        <v>8</v>
      </c>
      <c r="AM996" t="s">
        <v>44</v>
      </c>
      <c r="AN996" t="s">
        <v>3123</v>
      </c>
      <c r="AO996" t="s">
        <v>88</v>
      </c>
      <c r="AP996">
        <v>2</v>
      </c>
      <c r="AQ996" t="s">
        <v>99</v>
      </c>
      <c r="AR996" t="s">
        <v>67</v>
      </c>
      <c r="AS996" s="1">
        <v>1980.4</v>
      </c>
      <c r="AT996" s="2">
        <v>360.07</v>
      </c>
    </row>
    <row r="997" spans="1:46" x14ac:dyDescent="0.25">
      <c r="A997" t="s">
        <v>3071</v>
      </c>
      <c r="B997" t="s">
        <v>3072</v>
      </c>
      <c r="C997">
        <v>43</v>
      </c>
      <c r="D997" t="s">
        <v>3125</v>
      </c>
      <c r="E997" t="s">
        <v>97</v>
      </c>
      <c r="F997" t="s">
        <v>3112</v>
      </c>
      <c r="G997" t="s">
        <v>33</v>
      </c>
      <c r="H997" t="s">
        <v>3113</v>
      </c>
      <c r="I997" t="s">
        <v>34</v>
      </c>
      <c r="J997" t="s">
        <v>3073</v>
      </c>
      <c r="K997" s="3">
        <v>45400</v>
      </c>
      <c r="L997" s="3">
        <v>45478</v>
      </c>
      <c r="M997">
        <v>136</v>
      </c>
      <c r="N997">
        <v>78</v>
      </c>
      <c r="O997">
        <v>6</v>
      </c>
      <c r="P997">
        <v>3</v>
      </c>
      <c r="Q997" t="s">
        <v>3114</v>
      </c>
      <c r="R997" t="s">
        <v>36</v>
      </c>
      <c r="S997" s="2">
        <v>1746.6</v>
      </c>
      <c r="T997" t="s">
        <v>37</v>
      </c>
      <c r="U997" t="s">
        <v>3124</v>
      </c>
      <c r="V997" t="s">
        <v>93</v>
      </c>
      <c r="W997" t="s">
        <v>39</v>
      </c>
      <c r="X997" t="s">
        <v>40</v>
      </c>
      <c r="Y997" t="s">
        <v>39</v>
      </c>
      <c r="Z997" t="s">
        <v>39</v>
      </c>
      <c r="AA997" t="s">
        <v>39</v>
      </c>
      <c r="AB997">
        <f>IF(datos_transformados[[#This Row],[Cancelacion_reserva]]="Verdadero",1,0)</f>
        <v>0</v>
      </c>
      <c r="AC997">
        <v>4</v>
      </c>
      <c r="AD997">
        <v>5</v>
      </c>
      <c r="AE997" t="s">
        <v>3123</v>
      </c>
      <c r="AF997" t="s">
        <v>88</v>
      </c>
      <c r="AG997" t="s">
        <v>53</v>
      </c>
      <c r="AH997" t="s">
        <v>104</v>
      </c>
      <c r="AI997">
        <v>7</v>
      </c>
      <c r="AJ997">
        <v>4</v>
      </c>
      <c r="AK997">
        <v>5</v>
      </c>
      <c r="AL997">
        <v>7</v>
      </c>
      <c r="AM997" t="s">
        <v>44</v>
      </c>
      <c r="AN997" t="s">
        <v>3123</v>
      </c>
      <c r="AO997" t="s">
        <v>88</v>
      </c>
      <c r="AP997">
        <v>3</v>
      </c>
      <c r="AQ997" t="s">
        <v>115</v>
      </c>
      <c r="AR997" t="s">
        <v>94</v>
      </c>
      <c r="AS997" s="1">
        <v>582.20000000000005</v>
      </c>
      <c r="AT997" s="2">
        <v>291.10000000000002</v>
      </c>
    </row>
    <row r="998" spans="1:46" x14ac:dyDescent="0.25">
      <c r="A998" t="s">
        <v>3074</v>
      </c>
      <c r="B998" t="s">
        <v>3075</v>
      </c>
      <c r="C998">
        <v>21</v>
      </c>
      <c r="D998" t="s">
        <v>3119</v>
      </c>
      <c r="E998" t="s">
        <v>58</v>
      </c>
      <c r="F998" t="s">
        <v>59</v>
      </c>
      <c r="G998" t="s">
        <v>59</v>
      </c>
      <c r="H998" t="s">
        <v>91</v>
      </c>
      <c r="I998" t="s">
        <v>91</v>
      </c>
      <c r="J998" t="s">
        <v>3076</v>
      </c>
      <c r="K998" s="3">
        <v>45522</v>
      </c>
      <c r="L998" s="3">
        <v>45564</v>
      </c>
      <c r="M998">
        <v>154</v>
      </c>
      <c r="N998">
        <v>42</v>
      </c>
      <c r="O998">
        <v>10</v>
      </c>
      <c r="P998">
        <v>1</v>
      </c>
      <c r="Q998" t="s">
        <v>72</v>
      </c>
      <c r="R998" t="s">
        <v>72</v>
      </c>
      <c r="S998" s="2">
        <v>1446.3</v>
      </c>
      <c r="T998" t="s">
        <v>80</v>
      </c>
      <c r="U998" t="s">
        <v>3115</v>
      </c>
      <c r="V998" t="s">
        <v>38</v>
      </c>
      <c r="W998" t="s">
        <v>63</v>
      </c>
      <c r="X998" t="s">
        <v>40</v>
      </c>
      <c r="Y998" t="s">
        <v>39</v>
      </c>
      <c r="Z998" t="s">
        <v>39</v>
      </c>
      <c r="AA998" t="s">
        <v>39</v>
      </c>
      <c r="AB998">
        <f>IF(datos_transformados[[#This Row],[Cancelacion_reserva]]="Verdadero",1,0)</f>
        <v>1</v>
      </c>
      <c r="AC998">
        <v>6</v>
      </c>
      <c r="AD998">
        <v>9</v>
      </c>
      <c r="AE998" t="s">
        <v>3116</v>
      </c>
      <c r="AF998" t="s">
        <v>41</v>
      </c>
      <c r="AG998" t="s">
        <v>53</v>
      </c>
      <c r="AH998" t="s">
        <v>54</v>
      </c>
      <c r="AI998">
        <v>5</v>
      </c>
      <c r="AJ998">
        <v>8</v>
      </c>
      <c r="AK998">
        <v>3</v>
      </c>
      <c r="AL998">
        <v>9</v>
      </c>
      <c r="AM998" t="s">
        <v>55</v>
      </c>
      <c r="AN998" t="s">
        <v>3116</v>
      </c>
      <c r="AO998" t="s">
        <v>41</v>
      </c>
      <c r="AP998">
        <v>4</v>
      </c>
      <c r="AQ998" t="s">
        <v>39</v>
      </c>
      <c r="AR998" t="s">
        <v>67</v>
      </c>
      <c r="AS998" s="1">
        <v>1446.3</v>
      </c>
      <c r="AT998" s="2">
        <v>144.63</v>
      </c>
    </row>
    <row r="999" spans="1:46" x14ac:dyDescent="0.25">
      <c r="A999" t="s">
        <v>3077</v>
      </c>
      <c r="B999" t="s">
        <v>3078</v>
      </c>
      <c r="C999">
        <v>26</v>
      </c>
      <c r="D999" t="s">
        <v>3111</v>
      </c>
      <c r="E999" t="s">
        <v>32</v>
      </c>
      <c r="F999" t="s">
        <v>3120</v>
      </c>
      <c r="G999" t="s">
        <v>70</v>
      </c>
      <c r="H999" t="s">
        <v>91</v>
      </c>
      <c r="I999" t="s">
        <v>91</v>
      </c>
      <c r="J999" t="s">
        <v>3079</v>
      </c>
      <c r="K999" s="3">
        <v>45429</v>
      </c>
      <c r="L999" s="3">
        <v>45486</v>
      </c>
      <c r="M999">
        <v>112</v>
      </c>
      <c r="N999">
        <v>57</v>
      </c>
      <c r="O999">
        <v>2</v>
      </c>
      <c r="P999">
        <v>2</v>
      </c>
      <c r="Q999" t="s">
        <v>72</v>
      </c>
      <c r="R999" t="s">
        <v>72</v>
      </c>
      <c r="S999" s="2">
        <v>11340.8</v>
      </c>
      <c r="T999" t="s">
        <v>80</v>
      </c>
      <c r="U999" t="s">
        <v>3115</v>
      </c>
      <c r="V999" t="s">
        <v>38</v>
      </c>
      <c r="W999" t="s">
        <v>63</v>
      </c>
      <c r="X999" t="s">
        <v>40</v>
      </c>
      <c r="Y999" t="s">
        <v>39</v>
      </c>
      <c r="Z999" t="s">
        <v>39</v>
      </c>
      <c r="AA999" t="s">
        <v>39</v>
      </c>
      <c r="AB999">
        <f>IF(datos_transformados[[#This Row],[Cancelacion_reserva]]="Verdadero",1,0)</f>
        <v>1</v>
      </c>
      <c r="AC999">
        <v>1</v>
      </c>
      <c r="AD999">
        <v>1</v>
      </c>
      <c r="AE999" t="s">
        <v>3123</v>
      </c>
      <c r="AF999" t="s">
        <v>88</v>
      </c>
      <c r="AG999" t="s">
        <v>42</v>
      </c>
      <c r="AH999" t="s">
        <v>54</v>
      </c>
      <c r="AI999">
        <v>1</v>
      </c>
      <c r="AJ999">
        <v>5</v>
      </c>
      <c r="AK999">
        <v>4</v>
      </c>
      <c r="AL999">
        <v>7</v>
      </c>
      <c r="AM999" t="s">
        <v>55</v>
      </c>
      <c r="AN999" t="s">
        <v>3116</v>
      </c>
      <c r="AO999" t="s">
        <v>41</v>
      </c>
      <c r="AP999">
        <v>4</v>
      </c>
      <c r="AQ999" t="s">
        <v>99</v>
      </c>
      <c r="AR999" t="s">
        <v>67</v>
      </c>
      <c r="AS999" s="1">
        <v>5670.4</v>
      </c>
      <c r="AT999" s="2">
        <v>5670.4</v>
      </c>
    </row>
    <row r="1000" spans="1:46" x14ac:dyDescent="0.25">
      <c r="A1000" t="s">
        <v>3080</v>
      </c>
      <c r="B1000" t="s">
        <v>3081</v>
      </c>
      <c r="C1000">
        <v>25</v>
      </c>
      <c r="D1000" t="s">
        <v>3125</v>
      </c>
      <c r="E1000" t="s">
        <v>97</v>
      </c>
      <c r="F1000" t="s">
        <v>3120</v>
      </c>
      <c r="G1000" t="s">
        <v>70</v>
      </c>
      <c r="H1000" t="s">
        <v>3113</v>
      </c>
      <c r="I1000" t="s">
        <v>34</v>
      </c>
      <c r="J1000" t="s">
        <v>3082</v>
      </c>
      <c r="K1000" s="3">
        <v>45598</v>
      </c>
      <c r="L1000" s="3">
        <v>45651</v>
      </c>
      <c r="M1000">
        <v>265</v>
      </c>
      <c r="N1000">
        <v>53</v>
      </c>
      <c r="O1000">
        <v>3</v>
      </c>
      <c r="P1000">
        <v>1</v>
      </c>
      <c r="Q1000" t="s">
        <v>72</v>
      </c>
      <c r="R1000" t="s">
        <v>72</v>
      </c>
      <c r="S1000" s="2">
        <v>14616.7</v>
      </c>
      <c r="T1000" t="s">
        <v>37</v>
      </c>
      <c r="U1000" t="s">
        <v>62</v>
      </c>
      <c r="V1000" t="s">
        <v>62</v>
      </c>
      <c r="W1000" t="s">
        <v>74</v>
      </c>
      <c r="X1000" t="s">
        <v>40</v>
      </c>
      <c r="Y1000" t="s">
        <v>39</v>
      </c>
      <c r="Z1000" t="s">
        <v>39</v>
      </c>
      <c r="AA1000" t="s">
        <v>39</v>
      </c>
      <c r="AB1000">
        <f>IF(datos_transformados[[#This Row],[Cancelacion_reserva]]="Verdadero",1,0)</f>
        <v>0</v>
      </c>
      <c r="AC1000">
        <v>4</v>
      </c>
      <c r="AD1000">
        <v>2</v>
      </c>
      <c r="AE1000" t="s">
        <v>3116</v>
      </c>
      <c r="AF1000" t="s">
        <v>41</v>
      </c>
      <c r="AG1000" t="s">
        <v>42</v>
      </c>
      <c r="AH1000" t="s">
        <v>104</v>
      </c>
      <c r="AI1000">
        <v>10</v>
      </c>
      <c r="AJ1000">
        <v>11</v>
      </c>
      <c r="AK1000">
        <v>1</v>
      </c>
      <c r="AL1000">
        <v>12</v>
      </c>
      <c r="AM1000" t="s">
        <v>44</v>
      </c>
      <c r="AN1000" t="s">
        <v>3123</v>
      </c>
      <c r="AO1000" t="s">
        <v>88</v>
      </c>
      <c r="AP1000">
        <v>5</v>
      </c>
      <c r="AQ1000" t="s">
        <v>165</v>
      </c>
      <c r="AR1000" t="s">
        <v>67</v>
      </c>
      <c r="AS1000" s="1">
        <v>14616.7</v>
      </c>
      <c r="AT1000" s="2">
        <v>4872.2299999999996</v>
      </c>
    </row>
    <row r="1001" spans="1:46" x14ac:dyDescent="0.25">
      <c r="A1001" t="s">
        <v>3083</v>
      </c>
      <c r="B1001" t="s">
        <v>3084</v>
      </c>
      <c r="C1001">
        <v>43</v>
      </c>
      <c r="D1001" t="s">
        <v>3125</v>
      </c>
      <c r="E1001" t="s">
        <v>97</v>
      </c>
      <c r="F1001" t="s">
        <v>3117</v>
      </c>
      <c r="G1001" t="s">
        <v>49</v>
      </c>
      <c r="H1001" t="s">
        <v>91</v>
      </c>
      <c r="I1001" t="s">
        <v>91</v>
      </c>
      <c r="J1001" t="s">
        <v>3085</v>
      </c>
      <c r="K1001" s="3">
        <v>45479</v>
      </c>
      <c r="L1001" s="3">
        <v>45541</v>
      </c>
      <c r="M1001">
        <v>283</v>
      </c>
      <c r="N1001">
        <v>62</v>
      </c>
      <c r="O1001">
        <v>9</v>
      </c>
      <c r="P1001">
        <v>4</v>
      </c>
      <c r="Q1001" t="s">
        <v>72</v>
      </c>
      <c r="R1001" t="s">
        <v>72</v>
      </c>
      <c r="S1001" s="2">
        <v>5838.8</v>
      </c>
      <c r="T1001" t="s">
        <v>73</v>
      </c>
      <c r="U1001" t="s">
        <v>3118</v>
      </c>
      <c r="V1001" t="s">
        <v>51</v>
      </c>
      <c r="W1001" t="s">
        <v>103</v>
      </c>
      <c r="X1001" t="s">
        <v>64</v>
      </c>
      <c r="Y1001" t="s">
        <v>39</v>
      </c>
      <c r="Z1001" t="s">
        <v>39</v>
      </c>
      <c r="AA1001" t="s">
        <v>39</v>
      </c>
      <c r="AB1001">
        <f>IF(datos_transformados[[#This Row],[Cancelacion_reserva]]="Verdadero",1,0)</f>
        <v>1</v>
      </c>
      <c r="AC1001">
        <v>8</v>
      </c>
      <c r="AD1001">
        <v>8</v>
      </c>
      <c r="AE1001" t="s">
        <v>3116</v>
      </c>
      <c r="AF1001" t="s">
        <v>41</v>
      </c>
      <c r="AG1001" t="s">
        <v>42</v>
      </c>
      <c r="AH1001" t="s">
        <v>54</v>
      </c>
      <c r="AI1001">
        <v>6</v>
      </c>
      <c r="AJ1001">
        <v>7</v>
      </c>
      <c r="AK1001">
        <v>12</v>
      </c>
      <c r="AL1001">
        <v>9</v>
      </c>
      <c r="AM1001" t="s">
        <v>44</v>
      </c>
      <c r="AN1001" t="s">
        <v>3116</v>
      </c>
      <c r="AO1001" t="s">
        <v>41</v>
      </c>
      <c r="AP1001">
        <v>4</v>
      </c>
      <c r="AQ1001" t="s">
        <v>115</v>
      </c>
      <c r="AR1001" t="s">
        <v>94</v>
      </c>
      <c r="AS1001" s="1">
        <v>1459.7</v>
      </c>
      <c r="AT1001" s="2">
        <v>648.76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F49-AAAF-42C2-9052-42AEF3B6B5E2}">
  <dimension ref="B14:K108"/>
  <sheetViews>
    <sheetView showGridLines="0" topLeftCell="A45" zoomScaleNormal="100" workbookViewId="0">
      <selection activeCell="C70" sqref="C70"/>
    </sheetView>
  </sheetViews>
  <sheetFormatPr baseColWidth="10" defaultRowHeight="15" x14ac:dyDescent="0.25"/>
  <cols>
    <col min="2" max="2" width="21" bestFit="1" customWidth="1"/>
    <col min="3" max="3" width="22.85546875" bestFit="1" customWidth="1"/>
    <col min="4" max="4" width="10.28515625" bestFit="1" customWidth="1"/>
    <col min="5" max="5" width="12.5703125" bestFit="1" customWidth="1"/>
    <col min="6" max="6" width="26" bestFit="1" customWidth="1"/>
    <col min="7" max="7" width="33" bestFit="1" customWidth="1"/>
  </cols>
  <sheetData>
    <row r="14" spans="2:3" x14ac:dyDescent="0.25">
      <c r="B14" s="5" t="s">
        <v>3087</v>
      </c>
      <c r="C14" t="s">
        <v>3086</v>
      </c>
    </row>
    <row r="15" spans="2:3" x14ac:dyDescent="0.25">
      <c r="B15" s="6" t="s">
        <v>88</v>
      </c>
      <c r="C15">
        <v>506</v>
      </c>
    </row>
    <row r="16" spans="2:3" x14ac:dyDescent="0.25">
      <c r="B16" s="6" t="s">
        <v>41</v>
      </c>
      <c r="C16">
        <v>494</v>
      </c>
    </row>
    <row r="17" spans="2:11" x14ac:dyDescent="0.25">
      <c r="B17" s="6" t="s">
        <v>3088</v>
      </c>
      <c r="C17">
        <v>1000</v>
      </c>
    </row>
    <row r="22" spans="2:11" x14ac:dyDescent="0.25">
      <c r="B22" s="5" t="s">
        <v>3086</v>
      </c>
      <c r="C22" s="5" t="s">
        <v>3089</v>
      </c>
    </row>
    <row r="23" spans="2:11" x14ac:dyDescent="0.25">
      <c r="B23" s="5" t="s">
        <v>3087</v>
      </c>
      <c r="C23" t="s">
        <v>88</v>
      </c>
      <c r="D23" t="s">
        <v>41</v>
      </c>
      <c r="E23" t="s">
        <v>3088</v>
      </c>
    </row>
    <row r="24" spans="2:11" x14ac:dyDescent="0.25">
      <c r="B24" s="6" t="s">
        <v>32</v>
      </c>
      <c r="C24" s="13">
        <v>0.44082840236686388</v>
      </c>
      <c r="D24" s="13">
        <v>0.55917159763313606</v>
      </c>
      <c r="E24" s="13">
        <v>1</v>
      </c>
    </row>
    <row r="25" spans="2:11" x14ac:dyDescent="0.25">
      <c r="B25" s="6" t="s">
        <v>58</v>
      </c>
      <c r="C25" s="13">
        <v>0.51232876712328768</v>
      </c>
      <c r="D25" s="13">
        <v>0.48767123287671232</v>
      </c>
      <c r="E25" s="13">
        <v>1</v>
      </c>
    </row>
    <row r="26" spans="2:11" x14ac:dyDescent="0.25">
      <c r="B26" s="6" t="s">
        <v>97</v>
      </c>
      <c r="C26" s="13">
        <v>0.57239057239057234</v>
      </c>
      <c r="D26" s="13">
        <v>0.42760942760942761</v>
      </c>
      <c r="E26" s="13">
        <v>1</v>
      </c>
    </row>
    <row r="27" spans="2:11" x14ac:dyDescent="0.25">
      <c r="B27" s="6" t="s">
        <v>3088</v>
      </c>
      <c r="C27" s="13">
        <v>0.50600000000000001</v>
      </c>
      <c r="D27" s="13">
        <v>0.49399999999999999</v>
      </c>
      <c r="E27" s="13">
        <v>1</v>
      </c>
    </row>
    <row r="29" spans="2:11" x14ac:dyDescent="0.25">
      <c r="K29" s="7"/>
    </row>
    <row r="38" spans="2:5" x14ac:dyDescent="0.25">
      <c r="B38" s="5" t="s">
        <v>3086</v>
      </c>
      <c r="C38" s="5" t="s">
        <v>3089</v>
      </c>
    </row>
    <row r="39" spans="2:5" x14ac:dyDescent="0.25">
      <c r="B39" s="5" t="s">
        <v>3087</v>
      </c>
      <c r="C39" t="s">
        <v>88</v>
      </c>
      <c r="D39" t="s">
        <v>41</v>
      </c>
      <c r="E39" t="s">
        <v>3088</v>
      </c>
    </row>
    <row r="40" spans="2:5" x14ac:dyDescent="0.25">
      <c r="B40" s="6" t="s">
        <v>33</v>
      </c>
      <c r="C40" s="13">
        <v>0.52991452991452992</v>
      </c>
      <c r="D40" s="13">
        <v>0.47008547008547008</v>
      </c>
      <c r="E40" s="13">
        <v>1</v>
      </c>
    </row>
    <row r="41" spans="2:5" x14ac:dyDescent="0.25">
      <c r="B41" s="6" t="s">
        <v>85</v>
      </c>
      <c r="C41" s="13">
        <v>0.53900709219858156</v>
      </c>
      <c r="D41" s="13">
        <v>0.46099290780141844</v>
      </c>
      <c r="E41" s="13">
        <v>1</v>
      </c>
    </row>
    <row r="42" spans="2:5" x14ac:dyDescent="0.25">
      <c r="B42" s="6" t="s">
        <v>49</v>
      </c>
      <c r="C42" s="13">
        <v>0.56209150326797386</v>
      </c>
      <c r="D42" s="13">
        <v>0.43790849673202614</v>
      </c>
      <c r="E42" s="13">
        <v>1</v>
      </c>
    </row>
    <row r="43" spans="2:5" x14ac:dyDescent="0.25">
      <c r="B43" s="6" t="s">
        <v>78</v>
      </c>
      <c r="C43" s="13">
        <v>0.50684931506849318</v>
      </c>
      <c r="D43" s="13">
        <v>0.49315068493150682</v>
      </c>
      <c r="E43" s="13">
        <v>1</v>
      </c>
    </row>
    <row r="44" spans="2:5" x14ac:dyDescent="0.25">
      <c r="B44" s="6" t="s">
        <v>70</v>
      </c>
      <c r="C44" s="13">
        <v>0.50331125827814571</v>
      </c>
      <c r="D44" s="13">
        <v>0.49668874172185429</v>
      </c>
      <c r="E44" s="13">
        <v>1</v>
      </c>
    </row>
    <row r="45" spans="2:5" x14ac:dyDescent="0.25">
      <c r="B45" s="6" t="s">
        <v>110</v>
      </c>
      <c r="C45" s="13">
        <v>0.47222222222222221</v>
      </c>
      <c r="D45" s="13">
        <v>0.52777777777777779</v>
      </c>
      <c r="E45" s="13">
        <v>1</v>
      </c>
    </row>
    <row r="46" spans="2:5" x14ac:dyDescent="0.25">
      <c r="B46" s="6" t="s">
        <v>59</v>
      </c>
      <c r="C46" s="13">
        <v>0.43243243243243246</v>
      </c>
      <c r="D46" s="13">
        <v>0.56756756756756754</v>
      </c>
      <c r="E46" s="13">
        <v>1</v>
      </c>
    </row>
    <row r="47" spans="2:5" x14ac:dyDescent="0.25">
      <c r="B47" s="6" t="s">
        <v>3088</v>
      </c>
      <c r="C47" s="13">
        <v>0.50600000000000001</v>
      </c>
      <c r="D47" s="13">
        <v>0.49399999999999999</v>
      </c>
      <c r="E47" s="13">
        <v>1</v>
      </c>
    </row>
    <row r="54" spans="2:5" x14ac:dyDescent="0.25">
      <c r="B54" s="5" t="s">
        <v>3086</v>
      </c>
      <c r="C54" s="5" t="s">
        <v>3089</v>
      </c>
    </row>
    <row r="55" spans="2:5" x14ac:dyDescent="0.25">
      <c r="B55" s="5" t="s">
        <v>3087</v>
      </c>
      <c r="C55" t="s">
        <v>88</v>
      </c>
      <c r="D55" t="s">
        <v>41</v>
      </c>
      <c r="E55" t="s">
        <v>3088</v>
      </c>
    </row>
    <row r="56" spans="2:5" x14ac:dyDescent="0.25">
      <c r="B56" s="6" t="s">
        <v>34</v>
      </c>
      <c r="C56" s="13">
        <v>0.49695121951219512</v>
      </c>
      <c r="D56" s="13">
        <v>0.50304878048780488</v>
      </c>
      <c r="E56" s="13">
        <v>1</v>
      </c>
    </row>
    <row r="57" spans="2:5" x14ac:dyDescent="0.25">
      <c r="B57" s="6" t="s">
        <v>91</v>
      </c>
      <c r="C57" s="13">
        <v>0.52325581395348841</v>
      </c>
      <c r="D57" s="13">
        <v>0.47674418604651164</v>
      </c>
      <c r="E57" s="13">
        <v>1</v>
      </c>
    </row>
    <row r="58" spans="2:5" x14ac:dyDescent="0.25">
      <c r="B58" s="6" t="s">
        <v>3088</v>
      </c>
      <c r="C58" s="13">
        <v>0.50600000000000001</v>
      </c>
      <c r="D58" s="13">
        <v>0.49399999999999999</v>
      </c>
      <c r="E58" s="13">
        <v>1</v>
      </c>
    </row>
    <row r="67" spans="2:5" x14ac:dyDescent="0.25">
      <c r="B67" s="5" t="s">
        <v>3086</v>
      </c>
      <c r="C67" s="5" t="s">
        <v>3089</v>
      </c>
    </row>
    <row r="68" spans="2:5" x14ac:dyDescent="0.25">
      <c r="B68" s="5" t="s">
        <v>3087</v>
      </c>
      <c r="C68" t="s">
        <v>88</v>
      </c>
      <c r="D68" t="s">
        <v>41</v>
      </c>
      <c r="E68" t="s">
        <v>3088</v>
      </c>
    </row>
    <row r="69" spans="2:5" x14ac:dyDescent="0.25">
      <c r="B69" s="6" t="s">
        <v>67</v>
      </c>
      <c r="C69" s="13">
        <v>0.4037735849056604</v>
      </c>
      <c r="D69" s="13">
        <v>0.5962264150943396</v>
      </c>
      <c r="E69" s="13">
        <v>1</v>
      </c>
    </row>
    <row r="70" spans="2:5" x14ac:dyDescent="0.25">
      <c r="B70" s="6" t="s">
        <v>46</v>
      </c>
      <c r="C70" s="13">
        <v>0.51485148514851486</v>
      </c>
      <c r="D70" s="13">
        <v>0.48514851485148514</v>
      </c>
      <c r="E70" s="13">
        <v>1</v>
      </c>
    </row>
    <row r="71" spans="2:5" x14ac:dyDescent="0.25">
      <c r="B71" s="6" t="s">
        <v>94</v>
      </c>
      <c r="C71" s="13">
        <v>0.55288461538461542</v>
      </c>
      <c r="D71" s="13">
        <v>0.44711538461538464</v>
      </c>
      <c r="E71" s="13">
        <v>1</v>
      </c>
    </row>
    <row r="72" spans="2:5" x14ac:dyDescent="0.25">
      <c r="B72" s="6" t="s">
        <v>146</v>
      </c>
      <c r="C72" s="13">
        <v>0.55384615384615388</v>
      </c>
      <c r="D72" s="13">
        <v>0.44615384615384618</v>
      </c>
      <c r="E72" s="13">
        <v>1</v>
      </c>
    </row>
    <row r="73" spans="2:5" x14ac:dyDescent="0.25">
      <c r="B73" s="6" t="s">
        <v>3088</v>
      </c>
      <c r="C73" s="13">
        <v>0.50600000000000001</v>
      </c>
      <c r="D73" s="13">
        <v>0.49399999999999999</v>
      </c>
      <c r="E73" s="13">
        <v>1</v>
      </c>
    </row>
    <row r="83" spans="2:5" x14ac:dyDescent="0.25">
      <c r="B83" s="5" t="s">
        <v>3086</v>
      </c>
      <c r="C83" s="5" t="s">
        <v>3089</v>
      </c>
    </row>
    <row r="84" spans="2:5" x14ac:dyDescent="0.25">
      <c r="B84" s="5" t="s">
        <v>3087</v>
      </c>
      <c r="C84" t="s">
        <v>88</v>
      </c>
      <c r="D84" t="s">
        <v>41</v>
      </c>
      <c r="E84" t="s">
        <v>3088</v>
      </c>
    </row>
    <row r="85" spans="2:5" x14ac:dyDescent="0.25">
      <c r="B85" s="6">
        <v>1</v>
      </c>
      <c r="C85" s="13">
        <v>0.44559585492227977</v>
      </c>
      <c r="D85" s="13">
        <v>0.55440414507772018</v>
      </c>
      <c r="E85" s="13">
        <v>1</v>
      </c>
    </row>
    <row r="86" spans="2:5" x14ac:dyDescent="0.25">
      <c r="B86" s="6">
        <v>5</v>
      </c>
      <c r="C86" s="13">
        <v>0.48223350253807107</v>
      </c>
      <c r="D86" s="13">
        <v>0.51776649746192893</v>
      </c>
      <c r="E86" s="13">
        <v>1</v>
      </c>
    </row>
    <row r="87" spans="2:5" x14ac:dyDescent="0.25">
      <c r="B87" s="6">
        <v>2</v>
      </c>
      <c r="C87" s="13">
        <v>0.51923076923076927</v>
      </c>
      <c r="D87" s="13">
        <v>0.48076923076923078</v>
      </c>
      <c r="E87" s="13">
        <v>1</v>
      </c>
    </row>
    <row r="88" spans="2:5" x14ac:dyDescent="0.25">
      <c r="B88" s="6">
        <v>4</v>
      </c>
      <c r="C88" s="13">
        <v>0.54929577464788737</v>
      </c>
      <c r="D88" s="13">
        <v>0.45070422535211269</v>
      </c>
      <c r="E88" s="13">
        <v>1</v>
      </c>
    </row>
    <row r="89" spans="2:5" x14ac:dyDescent="0.25">
      <c r="B89" s="6">
        <v>3</v>
      </c>
      <c r="C89" s="13">
        <v>0.52910052910052907</v>
      </c>
      <c r="D89" s="13">
        <v>0.47089947089947087</v>
      </c>
      <c r="E89" s="13">
        <v>1</v>
      </c>
    </row>
    <row r="90" spans="2:5" x14ac:dyDescent="0.25">
      <c r="B90" s="6" t="s">
        <v>3088</v>
      </c>
      <c r="C90" s="13">
        <v>0.50600000000000001</v>
      </c>
      <c r="D90" s="13">
        <v>0.49399999999999999</v>
      </c>
      <c r="E90" s="13">
        <v>1</v>
      </c>
    </row>
    <row r="91" spans="2:5" x14ac:dyDescent="0.25">
      <c r="B91" s="6"/>
    </row>
    <row r="92" spans="2:5" x14ac:dyDescent="0.25">
      <c r="B92" s="6"/>
    </row>
    <row r="93" spans="2:5" x14ac:dyDescent="0.25">
      <c r="B93" s="6"/>
    </row>
    <row r="94" spans="2:5" x14ac:dyDescent="0.25">
      <c r="B94" s="6"/>
    </row>
    <row r="95" spans="2:5" x14ac:dyDescent="0.25">
      <c r="B95" s="6"/>
    </row>
    <row r="96" spans="2:5" x14ac:dyDescent="0.25">
      <c r="B96" s="6"/>
    </row>
    <row r="100" spans="2:5" x14ac:dyDescent="0.25">
      <c r="B100" s="5" t="s">
        <v>3086</v>
      </c>
      <c r="C100" s="5" t="s">
        <v>3089</v>
      </c>
    </row>
    <row r="101" spans="2:5" x14ac:dyDescent="0.25">
      <c r="B101" s="5" t="s">
        <v>3087</v>
      </c>
      <c r="C101" t="s">
        <v>88</v>
      </c>
      <c r="D101" t="s">
        <v>41</v>
      </c>
      <c r="E101" t="s">
        <v>3088</v>
      </c>
    </row>
    <row r="102" spans="2:5" x14ac:dyDescent="0.25">
      <c r="B102" s="6" t="s">
        <v>165</v>
      </c>
      <c r="C102" s="13">
        <v>0.7142857142857143</v>
      </c>
      <c r="D102" s="13">
        <v>0.2857142857142857</v>
      </c>
      <c r="E102" s="13">
        <v>1</v>
      </c>
    </row>
    <row r="103" spans="2:5" x14ac:dyDescent="0.25">
      <c r="B103" s="6" t="s">
        <v>75</v>
      </c>
      <c r="C103" s="13">
        <v>0.27848101265822783</v>
      </c>
      <c r="D103" s="13">
        <v>0.72151898734177211</v>
      </c>
      <c r="E103" s="13">
        <v>1</v>
      </c>
    </row>
    <row r="104" spans="2:5" x14ac:dyDescent="0.25">
      <c r="B104" s="6" t="s">
        <v>99</v>
      </c>
      <c r="C104" s="13">
        <v>0.54891304347826086</v>
      </c>
      <c r="D104" s="13">
        <v>0.45108695652173914</v>
      </c>
      <c r="E104" s="13">
        <v>1</v>
      </c>
    </row>
    <row r="105" spans="2:5" x14ac:dyDescent="0.25">
      <c r="B105" s="6" t="s">
        <v>115</v>
      </c>
      <c r="C105" s="13">
        <v>0.5258215962441315</v>
      </c>
      <c r="D105" s="13">
        <v>0.47417840375586856</v>
      </c>
      <c r="E105" s="13">
        <v>1</v>
      </c>
    </row>
    <row r="106" spans="2:5" x14ac:dyDescent="0.25">
      <c r="B106" s="6" t="s">
        <v>45</v>
      </c>
      <c r="C106" s="13">
        <v>0.39548022598870058</v>
      </c>
      <c r="D106" s="13">
        <v>0.60451977401129942</v>
      </c>
      <c r="E106" s="13">
        <v>1</v>
      </c>
    </row>
    <row r="107" spans="2:5" x14ac:dyDescent="0.25">
      <c r="B107" s="6" t="s">
        <v>66</v>
      </c>
      <c r="C107" s="13">
        <v>0.51489361702127656</v>
      </c>
      <c r="D107" s="13">
        <v>0.48510638297872338</v>
      </c>
      <c r="E107" s="13">
        <v>1</v>
      </c>
    </row>
    <row r="108" spans="2:5" x14ac:dyDescent="0.25">
      <c r="B108" s="6" t="s">
        <v>3088</v>
      </c>
      <c r="C108" s="13">
        <v>0.50600000000000001</v>
      </c>
      <c r="D108" s="13">
        <v>0.49399999999999999</v>
      </c>
      <c r="E108" s="13">
        <v>1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DE00-9B80-4AA2-B6A7-748376E786DF}">
  <dimension ref="B3:G16"/>
  <sheetViews>
    <sheetView workbookViewId="0">
      <selection activeCell="G24" sqref="G24"/>
    </sheetView>
  </sheetViews>
  <sheetFormatPr baseColWidth="10" defaultRowHeight="15" x14ac:dyDescent="0.25"/>
  <cols>
    <col min="2" max="2" width="9.28515625" bestFit="1" customWidth="1"/>
    <col min="3" max="3" width="22.85546875" bestFit="1" customWidth="1"/>
    <col min="4" max="4" width="12.5703125" bestFit="1" customWidth="1"/>
    <col min="5" max="5" width="23.42578125" bestFit="1" customWidth="1"/>
    <col min="6" max="6" width="27.7109375" bestFit="1" customWidth="1"/>
    <col min="7" max="7" width="29.85546875" bestFit="1" customWidth="1"/>
  </cols>
  <sheetData>
    <row r="3" spans="2:7" x14ac:dyDescent="0.25">
      <c r="B3" t="s">
        <v>3090</v>
      </c>
      <c r="D3" t="s">
        <v>3091</v>
      </c>
      <c r="F3" t="s">
        <v>3092</v>
      </c>
    </row>
    <row r="4" spans="2:7" x14ac:dyDescent="0.25">
      <c r="B4">
        <v>1000</v>
      </c>
      <c r="D4" s="8">
        <v>1044373.9600000003</v>
      </c>
      <c r="F4" s="10">
        <v>3.0129999999999999</v>
      </c>
    </row>
    <row r="6" spans="2:7" x14ac:dyDescent="0.25">
      <c r="B6">
        <f>GETPIVOTDATA("ID_Reserva",$B$3)</f>
        <v>1000</v>
      </c>
      <c r="D6" s="9">
        <f>GETPIVOTDATA("Costo_Total",$D$3)</f>
        <v>1044373.9600000003</v>
      </c>
      <c r="F6" s="2">
        <f>GETPIVOTDATA("Calificacion_Usuario",$F$3)</f>
        <v>3.0129999999999999</v>
      </c>
    </row>
    <row r="13" spans="2:7" x14ac:dyDescent="0.25">
      <c r="B13" t="s">
        <v>3093</v>
      </c>
      <c r="D13" t="s">
        <v>3094</v>
      </c>
      <c r="F13" t="s">
        <v>3128</v>
      </c>
      <c r="G13" s="4" t="s">
        <v>3129</v>
      </c>
    </row>
    <row r="14" spans="2:7" x14ac:dyDescent="0.25">
      <c r="B14" s="8">
        <v>558.38712250000015</v>
      </c>
      <c r="D14" s="8">
        <v>243.41271648104686</v>
      </c>
      <c r="F14">
        <v>494</v>
      </c>
      <c r="G14" s="12">
        <f>GETPIVOTDATA("Cancelaciones_num",$F$13)/B6</f>
        <v>0.49399999999999999</v>
      </c>
    </row>
    <row r="16" spans="2:7" x14ac:dyDescent="0.25">
      <c r="B16" s="11">
        <f>GETPIVOTDATA("Gasto_persona",$B$13)</f>
        <v>558.38712250000015</v>
      </c>
      <c r="D16" s="11">
        <f>GETPIVOTDATA("Gasto_duracion",$D$13)</f>
        <v>243.41271648104686</v>
      </c>
      <c r="F16">
        <f>GETPIVOTDATA("Cancelaciones_num",$F$13)</f>
        <v>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3DD0-1932-4B80-8E38-74607277BEAA}">
  <dimension ref="A1"/>
  <sheetViews>
    <sheetView showGridLines="0" tabSelected="1" workbookViewId="0">
      <selection activeCell="I8" sqref="I8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a 2 8 7 0 9 0 - 8 8 7 2 - 4 a c 2 - b 5 1 f - 2 9 d 3 5 2 2 d 0 c 5 6 "   x m l n s = " h t t p : / / s c h e m a s . m i c r o s o f t . c o m / D a t a M a s h u p " > A A A A A J Q F A A B Q S w M E F A A C A A g A + 2 6 w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+ 2 6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t u s F p D P X B 7 j g I A A I k H A A A T A B w A R m 9 y b X V s Y X M v U 2 V j d G l v b j E u b S C i G A A o o B Q A A A A A A A A A A A A A A A A A A A A A A A A A A A C N V c F O 2 0 A Q v U f K P 1 j u J U h W B B V w K M o h s g P l Q E g h c M G V t V k P Y d F 6 J 9 1 d R 9 C I D + q 5 n 8 C P d W w n J M p 6 U X O J P e / N 7 M z s m 7 E B b g W q 4 L b 5 P z r r d r o d 8 8 Q 0 5 E H O L J r M a q b M I + q C 5 W i C Q S D B d j s B / a 6 1 m I M i S 2 y W / Q R 5 W Y C y v X M h o R + j s v R i e m H 8 L b 0 z o E 1 a c A q U X i t I t F h C O j J c C 4 t a Y D r R + E q n o 0 l H y T C 7 F + w Z T D Z 6 4 S B T y o C l L W n 0 u V m G B 9 F D A l I U w o I e h G d h F M Q o y 0 K Z w f F J F I w U x 1 y o + e D 0 5 P D w K A p + l G j h 1 r 5 K G G w f + 2 N U 8 P M g a g r 6 E p I T m 8 H v u t K F x g K X g h 5 D q n H K Z k S f V D Y L 3 4 H l V F O v 6 U A U P K z t Q y l v O Z N M m 4 H V 5 W 7 g q V h g w F k x E x R 7 G 2 + 6 K a r J f P q 6 A N P z p h G t V u F l k t 2 Z k l H f q F 5 L / M D C i 3 2 L g l W Y j C + 9 2 C h n O R k v l T 0 9 7 l f H 1 N a L 9 z 8 K N G a m 5 C 0 + a 9 S x 3 8 0 E Z 1 y 8 / 1 U e x y 3 B g a o + N F f s P X a X 4 o B U / g 2 Q n p b M g c 6 B P 7 F 9 l L Q D O 2 g d 1 s G G J F Z J C a P a u H + k t t c w l + l y k l I 3 j P o w X 6 Q x T Q u 1 Y E I y Q s W M S 6 j b M G G / S r D w W a f W F A e M 0 V j M p m i Z 3 G C q L G a g a / Q K L O a V 8 7 x F R 2 C s U L 7 r W a P t y Q w l P r N C 0 O j 7 3 G P J D G T 3 J U g X G 9 I K I q X T b J l N e 3 N m P I E c c s P 7 + p 9 R H d r 6 Q s b I n 6 r 1 Y y x T X H i F 0 M 5 2 e f V i q N U w X E i a i p x 5 y n G J r s B L 6 i t 4 9 V 8 l Q V f q g 6 + 2 5 f u K 2 q G 0 g 5 8 q + o P g Q l V q V W 1 M i m Y P 7 W m C m u c b Q D 9 T e w q N 6 Z T H e g E R a b s P 9 1 K K s f p a V Z g r h R u m 5 p i N 2 l K 9 Y N V U L Z q p b Z m r B s / X K 2 C P 8 H b Q 7 Q j V / k k 4 + w d Q S w E C L Q A U A A I A C A D 7 b r B a m B a L E K Q A A A D 2 A A A A E g A A A A A A A A A A A A A A A A A A A A A A Q 2 9 u Z m l n L 1 B h Y 2 t h Z 2 U u e G 1 s U E s B A i 0 A F A A C A A g A + 2 6 w W g / K 6 a u k A A A A 6 Q A A A B M A A A A A A A A A A A A A A A A A 8 A A A A F t D b 2 5 0 Z W 5 0 X 1 R 5 c G V z X S 5 4 b W x Q S w E C L Q A U A A I A C A D 7 b r B a Q z 1 w e 4 4 C A A C J B w A A E w A A A A A A A A A A A A A A A A D h A Q A A R m 9 y b X V s Y X M v U 2 V j d G l v b j E u b V B L B Q Y A A A A A A w A D A M I A A A C 8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K g A A A A A A A G 0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v c 1 9 0 c m F u c 2 Z v c m 1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M y M m J m N m E t M m F k N C 0 0 Z D B h L W E 1 N G Q t M T c z Z W M 3 N D E z Y j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9 z X 3 R y Y W 5 z Z m 9 y b W F k b 3 M i I C 8 + P E V u d H J 5 I F R 5 c G U 9 I k Z p b G x l Z E N v b X B s Z X R l U m V z d W x 0 V G 9 X b 3 J r c 2 h l Z X Q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Z U M T E 6 N T U 6 N T M u O T c x O D E 4 O V o i I C 8 + P E V u d H J 5 I F R 5 c G U 9 I k Z p b G x D b 2 x 1 b W 5 U e X B l c y I g V m F s d W U 9 I n N C Z 1 l E Q m d Z R 0 J n W U d C Z 2 t K Q X d N R E F 3 W U d C U V l H Q m d Z R 0 J n W U d B d 0 1 H Q m d Z R 0 F 3 T U R B d 1 l H Q m d N R 0 J n V U Y i I C 8 + P E V u d H J 5 I F R 5 c G U 9 I k Z p b G x D b 2 x 1 b W 5 O Y W 1 l c y I g V m F s d W U 9 I n N b J n F 1 b 3 Q 7 S U R f V X N 1 Y X J p b y Z x d W 9 0 O y w m c X V v d D t E T k l f V X N 1 Y X J p b y Z x d W 9 0 O y w m c X V v d D t F Z G F k J n F 1 b 3 Q 7 L C Z x d W 9 0 O 0 f D q W 5 l c m 9 f c 3 V j a W 8 m c X V v d D s s J n F 1 b 3 Q 7 R 8 O p b m V y b y Z x d W 9 0 O y w m c X V v d D t V Y m l j Y W N p w 7 N u X 3 N 1 Y 2 l v J n F 1 b 3 Q 7 L C Z x d W 9 0 O 1 V i a W N h Y 2 n D s 2 4 m c X V v d D s s J n F 1 b 3 Q 7 V G l w b 1 9 W a W F q Z X J v X 3 N 1 Y 2 l v J n F 1 b 3 Q 7 L C Z x d W 9 0 O 1 R p c G 9 f V m l h a m V y b y Z x d W 9 0 O y w m c X V v d D t J R F 9 S Z X N l c n Z h J n F 1 b 3 Q 7 L C Z x d W 9 0 O 0 Z l Y 2 h h X 1 J l c 2 V y d m E m c X V v d D s s J n F 1 b 3 Q 7 R m V j a G F f V m l h a m U m c X V v d D s s J n F 1 b 3 Q 7 Q W 5 0 Z W x h Y 2 l v b l 9 S Z X N l c n Z h X 3 N 1 Y 2 l v J n F 1 b 3 Q 7 L C Z x d W 9 0 O 0 F u d G V s Y W N p b 2 5 f U m V z Z X J 2 Y S Z x d W 9 0 O y w m c X V v d D t E d X J h Y 2 l v b l 9 W a W F q Z V 9 z d W N p b y Z x d W 9 0 O y w m c X V v d D t O d W 1 l c m 9 f U G V y c 2 9 u Y X M m c X V v d D s s J n F 1 b 3 Q 7 V G l w b 1 9 Q Y X F 1 Z X R l X 3 N 1 Y 2 l v J n F 1 b 3 Q 7 L C Z x d W 9 0 O 1 R p c G 9 f U G F x d W V 0 Z S Z x d W 9 0 O y w m c X V v d D t D b 3 N 0 b 1 9 U b 3 R h b C Z x d W 9 0 O y w m c X V v d D t N Z X R v Z G 9 f U G F n b y Z x d W 9 0 O y w m c X V v d D t E Z X N 0 a W 5 v X 3 N 1 Y 2 l v J n F 1 b 3 Q 7 L C Z x d W 9 0 O 0 R l c 3 R p b m 8 m c X V v d D s s J n F 1 b 3 Q 7 V G l w b 1 9 B b G 9 q Y W 1 p Z W 5 0 b 1 9 z d W N p b y Z x d W 9 0 O y w m c X V v d D t D b G F z Z V 9 W d W V s b y Z x d W 9 0 O y w m c X V v d D t B Y 3 R p d m l k Y W R l c 1 9 S Z X N l c n Z h Z G F z X 3 N 1 Y 2 l v J n F 1 b 3 Q 7 L C Z x d W 9 0 O 0 F j d G l 2 a W R h Z G V z X 1 J l c 2 V y X 3 N 1 Y 2 l v M i Z x d W 9 0 O y w m c X V v d D t B Y 3 R p d m l k Y W R l c 1 9 S Z X N l c n Z h Z G F z J n F 1 b 3 Q 7 L C Z x d W 9 0 O 0 5 1 b W V y b 1 9 O b 2 N o Z X N f R X N 0 Y W 5 j a W F f c 3 V j a W 8 m c X V v d D s s J n F 1 b 3 Q 7 T n V t Z X J v X 0 5 v Y 2 h l c 1 9 F c 3 R h b m N p Y S Z x d W 9 0 O y w m c X V v d D t Q c m 9 t b 2 N p b 2 5 f Q X B s a W N h Z G F f c 3 V j a W 8 m c X V v d D s s J n F 1 b 3 Q 7 U H J v b W 9 j a W 9 u X 0 F w b G l j Y W R h J n F 1 b 3 Q 7 L C Z x d W 9 0 O 0 Z 1 Z W 5 0 Z V 9 S Z X N l c n Z h J n F 1 b 3 Q 7 L C Z x d W 9 0 O 0 V z d G F k b 1 9 S Z X N l c n Z h J n F 1 b 3 Q 7 L C Z x d W 9 0 O 0 1 l c 1 9 S Z X N l c n Z h X 3 N 1 Y 2 l v J n F 1 b 3 Q 7 L C Z x d W 9 0 O 0 1 l c 1 9 S Z X N l c n Z h J n F 1 b 3 Q 7 L C Z x d W 9 0 O 0 1 l c 1 9 W a W F q Z V 9 z d W N p b y Z x d W 9 0 O y w m c X V v d D t N Z X N f V m l h a m U m c X V v d D s s J n F 1 b 3 Q 7 R X N 0 Y W N p b 2 5 h b G l k Y W Q m c X V v d D s s J n F 1 b 3 Q 7 Q 2 F u Y 2 V s Y W N p b 2 5 f U m V z Z X J 2 Y V 9 z d W N p b y Z x d W 9 0 O y w m c X V v d D t D Y W 5 j Z W x h Y 2 l v b l 9 y Z X N l c n Z h J n F 1 b 3 Q 7 L C Z x d W 9 0 O 0 N h b G l m a W N h Y 2 l v b l 9 V c 3 V h c m l v J n F 1 b 3 Q 7 L C Z x d W 9 0 O 0 N v b W V u d G F y a W 9 z J n F 1 b 3 Q 7 L C Z x d W 9 0 O 1 J h b m d v X 0 V k Y W Q m c X V v d D s s J n F 1 b 3 Q 7 R 2 F z d G 9 f c G V y c 2 9 u Y S Z x d W 9 0 O y w m c X V v d D t H Y X N 0 b 1 9 k d X J h Y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1 9 0 c m F u c 2 Z v c m 1 h Z G 9 z L 0 F 1 d G 9 S Z W 1 v d m V k Q 2 9 s d W 1 u c z E u e 0 l E X 1 V z d W F y a W 8 s M H 0 m c X V v d D s s J n F 1 b 3 Q 7 U 2 V j d G l v b j E v Z G F 0 b 3 N f d H J h b n N m b 3 J t Y W R v c y 9 B d X R v U m V t b 3 Z l Z E N v b H V t b n M x L n t E T k l f V X N 1 Y X J p b y w x f S Z x d W 9 0 O y w m c X V v d D t T Z W N 0 a W 9 u M S 9 k Y X R v c 1 9 0 c m F u c 2 Z v c m 1 h Z G 9 z L 0 F 1 d G 9 S Z W 1 v d m V k Q 2 9 s d W 1 u c z E u e 0 V k Y W Q s M n 0 m c X V v d D s s J n F 1 b 3 Q 7 U 2 V j d G l v b j E v Z G F 0 b 3 N f d H J h b n N m b 3 J t Y W R v c y 9 B d X R v U m V t b 3 Z l Z E N v b H V t b n M x L n t H w 6 l u Z X J v X 3 N 1 Y 2 l v L D N 9 J n F 1 b 3 Q 7 L C Z x d W 9 0 O 1 N l Y 3 R p b 2 4 x L 2 R h d G 9 z X 3 R y Y W 5 z Z m 9 y b W F k b 3 M v Q X V 0 b 1 J l b W 9 2 Z W R D b 2 x 1 b W 5 z M S 5 7 R 8 O p b m V y b y w 0 f S Z x d W 9 0 O y w m c X V v d D t T Z W N 0 a W 9 u M S 9 k Y X R v c 1 9 0 c m F u c 2 Z v c m 1 h Z G 9 z L 0 F 1 d G 9 S Z W 1 v d m V k Q 2 9 s d W 1 u c z E u e 1 V i a W N h Y 2 n D s 2 5 f c 3 V j a W 8 s N X 0 m c X V v d D s s J n F 1 b 3 Q 7 U 2 V j d G l v b j E v Z G F 0 b 3 N f d H J h b n N m b 3 J t Y W R v c y 9 B d X R v U m V t b 3 Z l Z E N v b H V t b n M x L n t V Y m l j Y W N p w 7 N u L D Z 9 J n F 1 b 3 Q 7 L C Z x d W 9 0 O 1 N l Y 3 R p b 2 4 x L 2 R h d G 9 z X 3 R y Y W 5 z Z m 9 y b W F k b 3 M v Q X V 0 b 1 J l b W 9 2 Z W R D b 2 x 1 b W 5 z M S 5 7 V G l w b 1 9 W a W F q Z X J v X 3 N 1 Y 2 l v L D d 9 J n F 1 b 3 Q 7 L C Z x d W 9 0 O 1 N l Y 3 R p b 2 4 x L 2 R h d G 9 z X 3 R y Y W 5 z Z m 9 y b W F k b 3 M v Q X V 0 b 1 J l b W 9 2 Z W R D b 2 x 1 b W 5 z M S 5 7 V G l w b 1 9 W a W F q Z X J v L D h 9 J n F 1 b 3 Q 7 L C Z x d W 9 0 O 1 N l Y 3 R p b 2 4 x L 2 R h d G 9 z X 3 R y Y W 5 z Z m 9 y b W F k b 3 M v Q X V 0 b 1 J l b W 9 2 Z W R D b 2 x 1 b W 5 z M S 5 7 S U R f U m V z Z X J 2 Y S w 5 f S Z x d W 9 0 O y w m c X V v d D t T Z W N 0 a W 9 u M S 9 k Y X R v c 1 9 0 c m F u c 2 Z v c m 1 h Z G 9 z L 0 F 1 d G 9 S Z W 1 v d m V k Q 2 9 s d W 1 u c z E u e 0 Z l Y 2 h h X 1 J l c 2 V y d m E s M T B 9 J n F 1 b 3 Q 7 L C Z x d W 9 0 O 1 N l Y 3 R p b 2 4 x L 2 R h d G 9 z X 3 R y Y W 5 z Z m 9 y b W F k b 3 M v Q X V 0 b 1 J l b W 9 2 Z W R D b 2 x 1 b W 5 z M S 5 7 R m V j a G F f V m l h a m U s M T F 9 J n F 1 b 3 Q 7 L C Z x d W 9 0 O 1 N l Y 3 R p b 2 4 x L 2 R h d G 9 z X 3 R y Y W 5 z Z m 9 y b W F k b 3 M v Q X V 0 b 1 J l b W 9 2 Z W R D b 2 x 1 b W 5 z M S 5 7 Q W 5 0 Z W x h Y 2 l v b l 9 S Z X N l c n Z h X 3 N 1 Y 2 l v L D E y f S Z x d W 9 0 O y w m c X V v d D t T Z W N 0 a W 9 u M S 9 k Y X R v c 1 9 0 c m F u c 2 Z v c m 1 h Z G 9 z L 0 F 1 d G 9 S Z W 1 v d m V k Q 2 9 s d W 1 u c z E u e 0 F u d G V s Y W N p b 2 5 f U m V z Z X J 2 Y S w x M 3 0 m c X V v d D s s J n F 1 b 3 Q 7 U 2 V j d G l v b j E v Z G F 0 b 3 N f d H J h b n N m b 3 J t Y W R v c y 9 B d X R v U m V t b 3 Z l Z E N v b H V t b n M x L n t E d X J h Y 2 l v b l 9 W a W F q Z V 9 z d W N p b y w x N H 0 m c X V v d D s s J n F 1 b 3 Q 7 U 2 V j d G l v b j E v Z G F 0 b 3 N f d H J h b n N m b 3 J t Y W R v c y 9 B d X R v U m V t b 3 Z l Z E N v b H V t b n M x L n t O d W 1 l c m 9 f U G V y c 2 9 u Y X M s M T V 9 J n F 1 b 3 Q 7 L C Z x d W 9 0 O 1 N l Y 3 R p b 2 4 x L 2 R h d G 9 z X 3 R y Y W 5 z Z m 9 y b W F k b 3 M v Q X V 0 b 1 J l b W 9 2 Z W R D b 2 x 1 b W 5 z M S 5 7 V G l w b 1 9 Q Y X F 1 Z X R l X 3 N 1 Y 2 l v L D E 2 f S Z x d W 9 0 O y w m c X V v d D t T Z W N 0 a W 9 u M S 9 k Y X R v c 1 9 0 c m F u c 2 Z v c m 1 h Z G 9 z L 0 F 1 d G 9 S Z W 1 v d m V k Q 2 9 s d W 1 u c z E u e 1 R p c G 9 f U G F x d W V 0 Z S w x N 3 0 m c X V v d D s s J n F 1 b 3 Q 7 U 2 V j d G l v b j E v Z G F 0 b 3 N f d H J h b n N m b 3 J t Y W R v c y 9 B d X R v U m V t b 3 Z l Z E N v b H V t b n M x L n t D b 3 N 0 b 1 9 U b 3 R h b C w x O H 0 m c X V v d D s s J n F 1 b 3 Q 7 U 2 V j d G l v b j E v Z G F 0 b 3 N f d H J h b n N m b 3 J t Y W R v c y 9 B d X R v U m V t b 3 Z l Z E N v b H V t b n M x L n t N Z X R v Z G 9 f U G F n b y w x O X 0 m c X V v d D s s J n F 1 b 3 Q 7 U 2 V j d G l v b j E v Z G F 0 b 3 N f d H J h b n N m b 3 J t Y W R v c y 9 B d X R v U m V t b 3 Z l Z E N v b H V t b n M x L n t E Z X N 0 a W 5 v X 3 N 1 Y 2 l v L D I w f S Z x d W 9 0 O y w m c X V v d D t T Z W N 0 a W 9 u M S 9 k Y X R v c 1 9 0 c m F u c 2 Z v c m 1 h Z G 9 z L 0 F 1 d G 9 S Z W 1 v d m V k Q 2 9 s d W 1 u c z E u e 0 R l c 3 R p b m 8 s M j F 9 J n F 1 b 3 Q 7 L C Z x d W 9 0 O 1 N l Y 3 R p b 2 4 x L 2 R h d G 9 z X 3 R y Y W 5 z Z m 9 y b W F k b 3 M v Q X V 0 b 1 J l b W 9 2 Z W R D b 2 x 1 b W 5 z M S 5 7 V G l w b 1 9 B b G 9 q Y W 1 p Z W 5 0 b 1 9 z d W N p b y w y M n 0 m c X V v d D s s J n F 1 b 3 Q 7 U 2 V j d G l v b j E v Z G F 0 b 3 N f d H J h b n N m b 3 J t Y W R v c y 9 B d X R v U m V t b 3 Z l Z E N v b H V t b n M x L n t D b G F z Z V 9 W d W V s b y w y M 3 0 m c X V v d D s s J n F 1 b 3 Q 7 U 2 V j d G l v b j E v Z G F 0 b 3 N f d H J h b n N m b 3 J t Y W R v c y 9 B d X R v U m V t b 3 Z l Z E N v b H V t b n M x L n t B Y 3 R p d m l k Y W R l c 1 9 S Z X N l c n Z h Z G F z X 3 N 1 Y 2 l v L D I 0 f S Z x d W 9 0 O y w m c X V v d D t T Z W N 0 a W 9 u M S 9 k Y X R v c 1 9 0 c m F u c 2 Z v c m 1 h Z G 9 z L 0 F 1 d G 9 S Z W 1 v d m V k Q 2 9 s d W 1 u c z E u e 0 F j d G l 2 a W R h Z G V z X 1 J l c 2 V y X 3 N 1 Y 2 l v M i w y N X 0 m c X V v d D s s J n F 1 b 3 Q 7 U 2 V j d G l v b j E v Z G F 0 b 3 N f d H J h b n N m b 3 J t Y W R v c y 9 B d X R v U m V t b 3 Z l Z E N v b H V t b n M x L n t B Y 3 R p d m l k Y W R l c 1 9 S Z X N l c n Z h Z G F z L D I 2 f S Z x d W 9 0 O y w m c X V v d D t T Z W N 0 a W 9 u M S 9 k Y X R v c 1 9 0 c m F u c 2 Z v c m 1 h Z G 9 z L 0 F 1 d G 9 S Z W 1 v d m V k Q 2 9 s d W 1 u c z E u e 0 5 1 b W V y b 1 9 O b 2 N o Z X N f R X N 0 Y W 5 j a W F f c 3 V j a W 8 s M j d 9 J n F 1 b 3 Q 7 L C Z x d W 9 0 O 1 N l Y 3 R p b 2 4 x L 2 R h d G 9 z X 3 R y Y W 5 z Z m 9 y b W F k b 3 M v Q X V 0 b 1 J l b W 9 2 Z W R D b 2 x 1 b W 5 z M S 5 7 T n V t Z X J v X 0 5 v Y 2 h l c 1 9 F c 3 R h b m N p Y S w y O H 0 m c X V v d D s s J n F 1 b 3 Q 7 U 2 V j d G l v b j E v Z G F 0 b 3 N f d H J h b n N m b 3 J t Y W R v c y 9 B d X R v U m V t b 3 Z l Z E N v b H V t b n M x L n t Q c m 9 t b 2 N p b 2 5 f Q X B s a W N h Z G F f c 3 V j a W 8 s M j l 9 J n F 1 b 3 Q 7 L C Z x d W 9 0 O 1 N l Y 3 R p b 2 4 x L 2 R h d G 9 z X 3 R y Y W 5 z Z m 9 y b W F k b 3 M v Q X V 0 b 1 J l b W 9 2 Z W R D b 2 x 1 b W 5 z M S 5 7 U H J v b W 9 j a W 9 u X 0 F w b G l j Y W R h L D M w f S Z x d W 9 0 O y w m c X V v d D t T Z W N 0 a W 9 u M S 9 k Y X R v c 1 9 0 c m F u c 2 Z v c m 1 h Z G 9 z L 0 F 1 d G 9 S Z W 1 v d m V k Q 2 9 s d W 1 u c z E u e 0 Z 1 Z W 5 0 Z V 9 S Z X N l c n Z h L D M x f S Z x d W 9 0 O y w m c X V v d D t T Z W N 0 a W 9 u M S 9 k Y X R v c 1 9 0 c m F u c 2 Z v c m 1 h Z G 9 z L 0 F 1 d G 9 S Z W 1 v d m V k Q 2 9 s d W 1 u c z E u e 0 V z d G F k b 1 9 S Z X N l c n Z h L D M y f S Z x d W 9 0 O y w m c X V v d D t T Z W N 0 a W 9 u M S 9 k Y X R v c 1 9 0 c m F u c 2 Z v c m 1 h Z G 9 z L 0 F 1 d G 9 S Z W 1 v d m V k Q 2 9 s d W 1 u c z E u e 0 1 l c 1 9 S Z X N l c n Z h X 3 N 1 Y 2 l v L D M z f S Z x d W 9 0 O y w m c X V v d D t T Z W N 0 a W 9 u M S 9 k Y X R v c 1 9 0 c m F u c 2 Z v c m 1 h Z G 9 z L 0 F 1 d G 9 S Z W 1 v d m V k Q 2 9 s d W 1 u c z E u e 0 1 l c 1 9 S Z X N l c n Z h L D M 0 f S Z x d W 9 0 O y w m c X V v d D t T Z W N 0 a W 9 u M S 9 k Y X R v c 1 9 0 c m F u c 2 Z v c m 1 h Z G 9 z L 0 F 1 d G 9 S Z W 1 v d m V k Q 2 9 s d W 1 u c z E u e 0 1 l c 1 9 W a W F q Z V 9 z d W N p b y w z N X 0 m c X V v d D s s J n F 1 b 3 Q 7 U 2 V j d G l v b j E v Z G F 0 b 3 N f d H J h b n N m b 3 J t Y W R v c y 9 B d X R v U m V t b 3 Z l Z E N v b H V t b n M x L n t N Z X N f V m l h a m U s M z Z 9 J n F 1 b 3 Q 7 L C Z x d W 9 0 O 1 N l Y 3 R p b 2 4 x L 2 R h d G 9 z X 3 R y Y W 5 z Z m 9 y b W F k b 3 M v Q X V 0 b 1 J l b W 9 2 Z W R D b 2 x 1 b W 5 z M S 5 7 R X N 0 Y W N p b 2 5 h b G l k Y W Q s M z d 9 J n F 1 b 3 Q 7 L C Z x d W 9 0 O 1 N l Y 3 R p b 2 4 x L 2 R h d G 9 z X 3 R y Y W 5 z Z m 9 y b W F k b 3 M v Q X V 0 b 1 J l b W 9 2 Z W R D b 2 x 1 b W 5 z M S 5 7 Q 2 F u Y 2 V s Y W N p b 2 5 f U m V z Z X J 2 Y V 9 z d W N p b y w z O H 0 m c X V v d D s s J n F 1 b 3 Q 7 U 2 V j d G l v b j E v Z G F 0 b 3 N f d H J h b n N m b 3 J t Y W R v c y 9 B d X R v U m V t b 3 Z l Z E N v b H V t b n M x L n t D Y W 5 j Z W x h Y 2 l v b l 9 y Z X N l c n Z h L D M 5 f S Z x d W 9 0 O y w m c X V v d D t T Z W N 0 a W 9 u M S 9 k Y X R v c 1 9 0 c m F u c 2 Z v c m 1 h Z G 9 z L 0 F 1 d G 9 S Z W 1 v d m V k Q 2 9 s d W 1 u c z E u e 0 N h b G l m a W N h Y 2 l v b l 9 V c 3 V h c m l v L D Q w f S Z x d W 9 0 O y w m c X V v d D t T Z W N 0 a W 9 u M S 9 k Y X R v c 1 9 0 c m F u c 2 Z v c m 1 h Z G 9 z L 0 F 1 d G 9 S Z W 1 v d m V k Q 2 9 s d W 1 u c z E u e 0 N v b W V u d G F y a W 9 z L D Q x f S Z x d W 9 0 O y w m c X V v d D t T Z W N 0 a W 9 u M S 9 k Y X R v c 1 9 0 c m F u c 2 Z v c m 1 h Z G 9 z L 0 F 1 d G 9 S Z W 1 v d m V k Q 2 9 s d W 1 u c z E u e 1 J h b m d v X 0 V k Y W Q s N D J 9 J n F 1 b 3 Q 7 L C Z x d W 9 0 O 1 N l Y 3 R p b 2 4 x L 2 R h d G 9 z X 3 R y Y W 5 z Z m 9 y b W F k b 3 M v Q X V 0 b 1 J l b W 9 2 Z W R D b 2 x 1 b W 5 z M S 5 7 R 2 F z d G 9 f c G V y c 2 9 u Y S w 0 M 3 0 m c X V v d D s s J n F 1 b 3 Q 7 U 2 V j d G l v b j E v Z G F 0 b 3 N f d H J h b n N m b 3 J t Y W R v c y 9 B d X R v U m V t b 3 Z l Z E N v b H V t b n M x L n t H Y X N 0 b 1 9 k d X J h Y 2 l v b i w 0 N H 0 m c X V v d D t d L C Z x d W 9 0 O 0 N v b H V t b k N v d W 5 0 J n F 1 b 3 Q 7 O j Q 1 L C Z x d W 9 0 O 0 t l e U N v b H V t b k 5 h b W V z J n F 1 b 3 Q 7 O l t d L C Z x d W 9 0 O 0 N v b H V t b k l k Z W 5 0 a X R p Z X M m c X V v d D s 6 W y Z x d W 9 0 O 1 N l Y 3 R p b 2 4 x L 2 R h d G 9 z X 3 R y Y W 5 z Z m 9 y b W F k b 3 M v Q X V 0 b 1 J l b W 9 2 Z W R D b 2 x 1 b W 5 z M S 5 7 S U R f V X N 1 Y X J p b y w w f S Z x d W 9 0 O y w m c X V v d D t T Z W N 0 a W 9 u M S 9 k Y X R v c 1 9 0 c m F u c 2 Z v c m 1 h Z G 9 z L 0 F 1 d G 9 S Z W 1 v d m V k Q 2 9 s d W 1 u c z E u e 0 R O S V 9 V c 3 V h c m l v L D F 9 J n F 1 b 3 Q 7 L C Z x d W 9 0 O 1 N l Y 3 R p b 2 4 x L 2 R h d G 9 z X 3 R y Y W 5 z Z m 9 y b W F k b 3 M v Q X V 0 b 1 J l b W 9 2 Z W R D b 2 x 1 b W 5 z M S 5 7 R W R h Z C w y f S Z x d W 9 0 O y w m c X V v d D t T Z W N 0 a W 9 u M S 9 k Y X R v c 1 9 0 c m F u c 2 Z v c m 1 h Z G 9 z L 0 F 1 d G 9 S Z W 1 v d m V k Q 2 9 s d W 1 u c z E u e 0 f D q W 5 l c m 9 f c 3 V j a W 8 s M 3 0 m c X V v d D s s J n F 1 b 3 Q 7 U 2 V j d G l v b j E v Z G F 0 b 3 N f d H J h b n N m b 3 J t Y W R v c y 9 B d X R v U m V t b 3 Z l Z E N v b H V t b n M x L n t H w 6 l u Z X J v L D R 9 J n F 1 b 3 Q 7 L C Z x d W 9 0 O 1 N l Y 3 R p b 2 4 x L 2 R h d G 9 z X 3 R y Y W 5 z Z m 9 y b W F k b 3 M v Q X V 0 b 1 J l b W 9 2 Z W R D b 2 x 1 b W 5 z M S 5 7 V W J p Y 2 F j a c O z b l 9 z d W N p b y w 1 f S Z x d W 9 0 O y w m c X V v d D t T Z W N 0 a W 9 u M S 9 k Y X R v c 1 9 0 c m F u c 2 Z v c m 1 h Z G 9 z L 0 F 1 d G 9 S Z W 1 v d m V k Q 2 9 s d W 1 u c z E u e 1 V i a W N h Y 2 n D s 2 4 s N n 0 m c X V v d D s s J n F 1 b 3 Q 7 U 2 V j d G l v b j E v Z G F 0 b 3 N f d H J h b n N m b 3 J t Y W R v c y 9 B d X R v U m V t b 3 Z l Z E N v b H V t b n M x L n t U a X B v X 1 Z p Y W p l c m 9 f c 3 V j a W 8 s N 3 0 m c X V v d D s s J n F 1 b 3 Q 7 U 2 V j d G l v b j E v Z G F 0 b 3 N f d H J h b n N m b 3 J t Y W R v c y 9 B d X R v U m V t b 3 Z l Z E N v b H V t b n M x L n t U a X B v X 1 Z p Y W p l c m 8 s O H 0 m c X V v d D s s J n F 1 b 3 Q 7 U 2 V j d G l v b j E v Z G F 0 b 3 N f d H J h b n N m b 3 J t Y W R v c y 9 B d X R v U m V t b 3 Z l Z E N v b H V t b n M x L n t J R F 9 S Z X N l c n Z h L D l 9 J n F 1 b 3 Q 7 L C Z x d W 9 0 O 1 N l Y 3 R p b 2 4 x L 2 R h d G 9 z X 3 R y Y W 5 z Z m 9 y b W F k b 3 M v Q X V 0 b 1 J l b W 9 2 Z W R D b 2 x 1 b W 5 z M S 5 7 R m V j a G F f U m V z Z X J 2 Y S w x M H 0 m c X V v d D s s J n F 1 b 3 Q 7 U 2 V j d G l v b j E v Z G F 0 b 3 N f d H J h b n N m b 3 J t Y W R v c y 9 B d X R v U m V t b 3 Z l Z E N v b H V t b n M x L n t G Z W N o Y V 9 W a W F q Z S w x M X 0 m c X V v d D s s J n F 1 b 3 Q 7 U 2 V j d G l v b j E v Z G F 0 b 3 N f d H J h b n N m b 3 J t Y W R v c y 9 B d X R v U m V t b 3 Z l Z E N v b H V t b n M x L n t B b n R l b G F j a W 9 u X 1 J l c 2 V y d m F f c 3 V j a W 8 s M T J 9 J n F 1 b 3 Q 7 L C Z x d W 9 0 O 1 N l Y 3 R p b 2 4 x L 2 R h d G 9 z X 3 R y Y W 5 z Z m 9 y b W F k b 3 M v Q X V 0 b 1 J l b W 9 2 Z W R D b 2 x 1 b W 5 z M S 5 7 Q W 5 0 Z W x h Y 2 l v b l 9 S Z X N l c n Z h L D E z f S Z x d W 9 0 O y w m c X V v d D t T Z W N 0 a W 9 u M S 9 k Y X R v c 1 9 0 c m F u c 2 Z v c m 1 h Z G 9 z L 0 F 1 d G 9 S Z W 1 v d m V k Q 2 9 s d W 1 u c z E u e 0 R 1 c m F j a W 9 u X 1 Z p Y W p l X 3 N 1 Y 2 l v L D E 0 f S Z x d W 9 0 O y w m c X V v d D t T Z W N 0 a W 9 u M S 9 k Y X R v c 1 9 0 c m F u c 2 Z v c m 1 h Z G 9 z L 0 F 1 d G 9 S Z W 1 v d m V k Q 2 9 s d W 1 u c z E u e 0 5 1 b W V y b 1 9 Q Z X J z b 2 5 h c y w x N X 0 m c X V v d D s s J n F 1 b 3 Q 7 U 2 V j d G l v b j E v Z G F 0 b 3 N f d H J h b n N m b 3 J t Y W R v c y 9 B d X R v U m V t b 3 Z l Z E N v b H V t b n M x L n t U a X B v X 1 B h c X V l d G V f c 3 V j a W 8 s M T Z 9 J n F 1 b 3 Q 7 L C Z x d W 9 0 O 1 N l Y 3 R p b 2 4 x L 2 R h d G 9 z X 3 R y Y W 5 z Z m 9 y b W F k b 3 M v Q X V 0 b 1 J l b W 9 2 Z W R D b 2 x 1 b W 5 z M S 5 7 V G l w b 1 9 Q Y X F 1 Z X R l L D E 3 f S Z x d W 9 0 O y w m c X V v d D t T Z W N 0 a W 9 u M S 9 k Y X R v c 1 9 0 c m F u c 2 Z v c m 1 h Z G 9 z L 0 F 1 d G 9 S Z W 1 v d m V k Q 2 9 s d W 1 u c z E u e 0 N v c 3 R v X 1 R v d G F s L D E 4 f S Z x d W 9 0 O y w m c X V v d D t T Z W N 0 a W 9 u M S 9 k Y X R v c 1 9 0 c m F u c 2 Z v c m 1 h Z G 9 z L 0 F 1 d G 9 S Z W 1 v d m V k Q 2 9 s d W 1 u c z E u e 0 1 l d G 9 k b 1 9 Q Y W d v L D E 5 f S Z x d W 9 0 O y w m c X V v d D t T Z W N 0 a W 9 u M S 9 k Y X R v c 1 9 0 c m F u c 2 Z v c m 1 h Z G 9 z L 0 F 1 d G 9 S Z W 1 v d m V k Q 2 9 s d W 1 u c z E u e 0 R l c 3 R p b m 9 f c 3 V j a W 8 s M j B 9 J n F 1 b 3 Q 7 L C Z x d W 9 0 O 1 N l Y 3 R p b 2 4 x L 2 R h d G 9 z X 3 R y Y W 5 z Z m 9 y b W F k b 3 M v Q X V 0 b 1 J l b W 9 2 Z W R D b 2 x 1 b W 5 z M S 5 7 R G V z d G l u b y w y M X 0 m c X V v d D s s J n F 1 b 3 Q 7 U 2 V j d G l v b j E v Z G F 0 b 3 N f d H J h b n N m b 3 J t Y W R v c y 9 B d X R v U m V t b 3 Z l Z E N v b H V t b n M x L n t U a X B v X 0 F s b 2 p h b W l l b n R v X 3 N 1 Y 2 l v L D I y f S Z x d W 9 0 O y w m c X V v d D t T Z W N 0 a W 9 u M S 9 k Y X R v c 1 9 0 c m F u c 2 Z v c m 1 h Z G 9 z L 0 F 1 d G 9 S Z W 1 v d m V k Q 2 9 s d W 1 u c z E u e 0 N s Y X N l X 1 Z 1 Z W x v L D I z f S Z x d W 9 0 O y w m c X V v d D t T Z W N 0 a W 9 u M S 9 k Y X R v c 1 9 0 c m F u c 2 Z v c m 1 h Z G 9 z L 0 F 1 d G 9 S Z W 1 v d m V k Q 2 9 s d W 1 u c z E u e 0 F j d G l 2 a W R h Z G V z X 1 J l c 2 V y d m F k Y X N f c 3 V j a W 8 s M j R 9 J n F 1 b 3 Q 7 L C Z x d W 9 0 O 1 N l Y 3 R p b 2 4 x L 2 R h d G 9 z X 3 R y Y W 5 z Z m 9 y b W F k b 3 M v Q X V 0 b 1 J l b W 9 2 Z W R D b 2 x 1 b W 5 z M S 5 7 Q W N 0 a X Z p Z G F k Z X N f U m V z Z X J f c 3 V j a W 8 y L D I 1 f S Z x d W 9 0 O y w m c X V v d D t T Z W N 0 a W 9 u M S 9 k Y X R v c 1 9 0 c m F u c 2 Z v c m 1 h Z G 9 z L 0 F 1 d G 9 S Z W 1 v d m V k Q 2 9 s d W 1 u c z E u e 0 F j d G l 2 a W R h Z G V z X 1 J l c 2 V y d m F k Y X M s M j Z 9 J n F 1 b 3 Q 7 L C Z x d W 9 0 O 1 N l Y 3 R p b 2 4 x L 2 R h d G 9 z X 3 R y Y W 5 z Z m 9 y b W F k b 3 M v Q X V 0 b 1 J l b W 9 2 Z W R D b 2 x 1 b W 5 z M S 5 7 T n V t Z X J v X 0 5 v Y 2 h l c 1 9 F c 3 R h b m N p Y V 9 z d W N p b y w y N 3 0 m c X V v d D s s J n F 1 b 3 Q 7 U 2 V j d G l v b j E v Z G F 0 b 3 N f d H J h b n N m b 3 J t Y W R v c y 9 B d X R v U m V t b 3 Z l Z E N v b H V t b n M x L n t O d W 1 l c m 9 f T m 9 j a G V z X 0 V z d G F u Y 2 l h L D I 4 f S Z x d W 9 0 O y w m c X V v d D t T Z W N 0 a W 9 u M S 9 k Y X R v c 1 9 0 c m F u c 2 Z v c m 1 h Z G 9 z L 0 F 1 d G 9 S Z W 1 v d m V k Q 2 9 s d W 1 u c z E u e 1 B y b 2 1 v Y 2 l v b l 9 B c G x p Y 2 F k Y V 9 z d W N p b y w y O X 0 m c X V v d D s s J n F 1 b 3 Q 7 U 2 V j d G l v b j E v Z G F 0 b 3 N f d H J h b n N m b 3 J t Y W R v c y 9 B d X R v U m V t b 3 Z l Z E N v b H V t b n M x L n t Q c m 9 t b 2 N p b 2 5 f Q X B s a W N h Z G E s M z B 9 J n F 1 b 3 Q 7 L C Z x d W 9 0 O 1 N l Y 3 R p b 2 4 x L 2 R h d G 9 z X 3 R y Y W 5 z Z m 9 y b W F k b 3 M v Q X V 0 b 1 J l b W 9 2 Z W R D b 2 x 1 b W 5 z M S 5 7 R n V l b n R l X 1 J l c 2 V y d m E s M z F 9 J n F 1 b 3 Q 7 L C Z x d W 9 0 O 1 N l Y 3 R p b 2 4 x L 2 R h d G 9 z X 3 R y Y W 5 z Z m 9 y b W F k b 3 M v Q X V 0 b 1 J l b W 9 2 Z W R D b 2 x 1 b W 5 z M S 5 7 R X N 0 Y W R v X 1 J l c 2 V y d m E s M z J 9 J n F 1 b 3 Q 7 L C Z x d W 9 0 O 1 N l Y 3 R p b 2 4 x L 2 R h d G 9 z X 3 R y Y W 5 z Z m 9 y b W F k b 3 M v Q X V 0 b 1 J l b W 9 2 Z W R D b 2 x 1 b W 5 z M S 5 7 T W V z X 1 J l c 2 V y d m F f c 3 V j a W 8 s M z N 9 J n F 1 b 3 Q 7 L C Z x d W 9 0 O 1 N l Y 3 R p b 2 4 x L 2 R h d G 9 z X 3 R y Y W 5 z Z m 9 y b W F k b 3 M v Q X V 0 b 1 J l b W 9 2 Z W R D b 2 x 1 b W 5 z M S 5 7 T W V z X 1 J l c 2 V y d m E s M z R 9 J n F 1 b 3 Q 7 L C Z x d W 9 0 O 1 N l Y 3 R p b 2 4 x L 2 R h d G 9 z X 3 R y Y W 5 z Z m 9 y b W F k b 3 M v Q X V 0 b 1 J l b W 9 2 Z W R D b 2 x 1 b W 5 z M S 5 7 T W V z X 1 Z p Y W p l X 3 N 1 Y 2 l v L D M 1 f S Z x d W 9 0 O y w m c X V v d D t T Z W N 0 a W 9 u M S 9 k Y X R v c 1 9 0 c m F u c 2 Z v c m 1 h Z G 9 z L 0 F 1 d G 9 S Z W 1 v d m V k Q 2 9 s d W 1 u c z E u e 0 1 l c 1 9 W a W F q Z S w z N n 0 m c X V v d D s s J n F 1 b 3 Q 7 U 2 V j d G l v b j E v Z G F 0 b 3 N f d H J h b n N m b 3 J t Y W R v c y 9 B d X R v U m V t b 3 Z l Z E N v b H V t b n M x L n t F c 3 R h Y 2 l v b m F s a W R h Z C w z N 3 0 m c X V v d D s s J n F 1 b 3 Q 7 U 2 V j d G l v b j E v Z G F 0 b 3 N f d H J h b n N m b 3 J t Y W R v c y 9 B d X R v U m V t b 3 Z l Z E N v b H V t b n M x L n t D Y W 5 j Z W x h Y 2 l v b l 9 S Z X N l c n Z h X 3 N 1 Y 2 l v L D M 4 f S Z x d W 9 0 O y w m c X V v d D t T Z W N 0 a W 9 u M S 9 k Y X R v c 1 9 0 c m F u c 2 Z v c m 1 h Z G 9 z L 0 F 1 d G 9 S Z W 1 v d m V k Q 2 9 s d W 1 u c z E u e 0 N h b m N l b G F j a W 9 u X 3 J l c 2 V y d m E s M z l 9 J n F 1 b 3 Q 7 L C Z x d W 9 0 O 1 N l Y 3 R p b 2 4 x L 2 R h d G 9 z X 3 R y Y W 5 z Z m 9 y b W F k b 3 M v Q X V 0 b 1 J l b W 9 2 Z W R D b 2 x 1 b W 5 z M S 5 7 Q 2 F s a W Z p Y 2 F j a W 9 u X 1 V z d W F y a W 8 s N D B 9 J n F 1 b 3 Q 7 L C Z x d W 9 0 O 1 N l Y 3 R p b 2 4 x L 2 R h d G 9 z X 3 R y Y W 5 z Z m 9 y b W F k b 3 M v Q X V 0 b 1 J l b W 9 2 Z W R D b 2 x 1 b W 5 z M S 5 7 Q 2 9 t Z W 5 0 Y X J p b 3 M s N D F 9 J n F 1 b 3 Q 7 L C Z x d W 9 0 O 1 N l Y 3 R p b 2 4 x L 2 R h d G 9 z X 3 R y Y W 5 z Z m 9 y b W F k b 3 M v Q X V 0 b 1 J l b W 9 2 Z W R D b 2 x 1 b W 5 z M S 5 7 U m F u Z 2 9 f R W R h Z C w 0 M n 0 m c X V v d D s s J n F 1 b 3 Q 7 U 2 V j d G l v b j E v Z G F 0 b 3 N f d H J h b n N m b 3 J t Y W R v c y 9 B d X R v U m V t b 3 Z l Z E N v b H V t b n M x L n t H Y X N 0 b 1 9 w Z X J z b 2 5 h L D Q z f S Z x d W 9 0 O y w m c X V v d D t T Z W N 0 a W 9 u M S 9 k Y X R v c 1 9 0 c m F u c 2 Z v c m 1 h Z G 9 z L 0 F 1 d G 9 S Z W 1 v d m V k Q 2 9 s d W 1 u c z E u e 0 d h c 3 R v X 2 R 1 c m F j a W 9 u L D Q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v c 1 9 0 c m F u c 2 Z v c m 1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3 R y Y W 5 z Z m 9 y b W F k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d H J h b n N m b 3 J t Y W R v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Z D Y A t F e w U S I x a z f B D A A a w A A A A A C A A A A A A A Q Z g A A A A E A A C A A A A C c V + N L N m z 6 u T o T M n N 6 2 n d I q I W R 2 6 Y 8 + k D i f 7 Y 3 n B r E i w A A A A A O g A A A A A I A A C A A A A B M 8 r Z c T w E U J v s x 7 r v 0 t 6 o f j b g I p x b 1 d 7 9 T o n 5 x D t 4 P J 1 A A A A B 9 R B l 2 E M Y e d E q m P l U r t b 9 p 7 O + 0 g 3 3 o u Y W M G C M K t t s 9 v k n q Q h V k r D f w l 4 b c I Z i 6 m j 3 D D 5 r j Y N 6 D 3 k K T B q R M T t U q 7 l s r f U R 1 n j L V k r y 9 R N J v R 0 A A A A A t E j G F H h o Y g K K 7 6 i h P F Q B j 6 + 3 2 T R l 2 k Y c y U X E n Z G p k j 6 v 3 F v G c V i X g L B B R 8 / i N 8 G j e 9 1 r k B A 7 U p V I R a 4 L g Y a 5 n < / D a t a M a s h u p > 
</file>

<file path=customXml/itemProps1.xml><?xml version="1.0" encoding="utf-8"?>
<ds:datastoreItem xmlns:ds="http://schemas.openxmlformats.org/officeDocument/2006/customXml" ds:itemID="{0A0D86BB-219A-4545-9416-1BE4FCD58A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datos_transformados</vt:lpstr>
      <vt:lpstr>tablas_usua</vt:lpstr>
      <vt:lpstr>kpi's</vt:lpstr>
      <vt:lpstr>dashboard-usuarios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Cruz Trasande Exposito</dc:creator>
  <cp:lastModifiedBy>Mari Cruz Trasande Exposito</cp:lastModifiedBy>
  <dcterms:created xsi:type="dcterms:W3CDTF">2025-05-16T10:43:41Z</dcterms:created>
  <dcterms:modified xsi:type="dcterms:W3CDTF">2025-05-16T17:11:18Z</dcterms:modified>
</cp:coreProperties>
</file>