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xampp\htdocs\Tecnoventas-document\"/>
    </mc:Choice>
  </mc:AlternateContent>
  <xr:revisionPtr revIDLastSave="0" documentId="13_ncr:1_{85FAA22B-F8D0-4285-A1E7-C1D4E2FCB17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H6" i="3" l="1"/>
  <c r="H6" i="3"/>
  <c r="AG6" i="3"/>
  <c r="Z6" i="3"/>
  <c r="Y6" i="3"/>
  <c r="R6" i="3"/>
  <c r="Q6" i="3"/>
  <c r="I6" i="3"/>
  <c r="J6" i="3"/>
  <c r="AE6" i="3"/>
  <c r="W6" i="3"/>
  <c r="O6" i="3"/>
  <c r="AD6" i="3"/>
  <c r="V6" i="3"/>
  <c r="N6" i="3"/>
  <c r="N4" i="3"/>
  <c r="AC6" i="3"/>
  <c r="U6" i="3"/>
  <c r="M6" i="3"/>
  <c r="U4" i="3"/>
  <c r="AF6" i="3"/>
  <c r="X6" i="3"/>
  <c r="P6" i="3"/>
  <c r="AB6" i="3"/>
  <c r="T6" i="3"/>
  <c r="L6" i="3"/>
  <c r="AB4" i="3"/>
  <c r="AA6" i="3"/>
  <c r="S6" i="3"/>
  <c r="K6" i="3"/>
  <c r="G4" i="3"/>
  <c r="G6" i="3"/>
</calcChain>
</file>

<file path=xl/sharedStrings.xml><?xml version="1.0" encoding="utf-8"?>
<sst xmlns="http://schemas.openxmlformats.org/spreadsheetml/2006/main" count="62" uniqueCount="51">
  <si>
    <t>Santiago</t>
  </si>
  <si>
    <t>Paula</t>
  </si>
  <si>
    <t>Visualizar disponibilidad del producto</t>
  </si>
  <si>
    <t>William, Sofia</t>
  </si>
  <si>
    <t>Comprar producto</t>
  </si>
  <si>
    <t>Diego</t>
  </si>
  <si>
    <t>Generar tabla comparativa</t>
  </si>
  <si>
    <t>William</t>
  </si>
  <si>
    <t>Modificar caracteristicas</t>
  </si>
  <si>
    <t>TAREA</t>
  </si>
  <si>
    <t>RESPONSABLE</t>
  </si>
  <si>
    <t>PROGRESO</t>
  </si>
  <si>
    <t>INICIO</t>
  </si>
  <si>
    <t>FIN</t>
  </si>
  <si>
    <t>Lisbeth, Paula</t>
  </si>
  <si>
    <t>Diego, Lisbeth, Paula, Santiago</t>
  </si>
  <si>
    <t>Seleccionar caracteristicas con filtro</t>
  </si>
  <si>
    <t>Inicio sesion Admin</t>
  </si>
  <si>
    <t>Sección de productos admin</t>
  </si>
  <si>
    <t>Visualizar disponibilidad del producto Admin</t>
  </si>
  <si>
    <t>Lista de productos admin</t>
  </si>
  <si>
    <t>Paula, Sofia</t>
  </si>
  <si>
    <t>Seleccionar Productos</t>
  </si>
  <si>
    <t>William, Santiago</t>
  </si>
  <si>
    <t>Diego, Paula</t>
  </si>
  <si>
    <t>Formulario de registro</t>
  </si>
  <si>
    <t>Validacion del formulario</t>
  </si>
  <si>
    <t>Inicio sesión cliente</t>
  </si>
  <si>
    <t>Paula, Santiago</t>
  </si>
  <si>
    <t>Abrir sección de productos</t>
  </si>
  <si>
    <t>Diego, Lisbeth</t>
  </si>
  <si>
    <t>Visualizar productos</t>
  </si>
  <si>
    <t>Seleccionar producto</t>
  </si>
  <si>
    <t>Buscar productos</t>
  </si>
  <si>
    <t>Seleccionar categoria</t>
  </si>
  <si>
    <t>Registrar producto</t>
  </si>
  <si>
    <t>Diego, Santiago, Paula</t>
  </si>
  <si>
    <t>Lisbeth</t>
  </si>
  <si>
    <t>Seleccionar productos a comparar</t>
  </si>
  <si>
    <t>Modificar precio</t>
  </si>
  <si>
    <t>Cambiar Disponibilidad</t>
  </si>
  <si>
    <t>William, Paula</t>
  </si>
  <si>
    <t>INICIO PROYECTO</t>
  </si>
  <si>
    <t>NOMBRE PROYECTO</t>
  </si>
  <si>
    <t>Tecnoventas</t>
  </si>
  <si>
    <t>Boton de Ayuda</t>
  </si>
  <si>
    <t>Santiago, Paula</t>
  </si>
  <si>
    <t>Detalle Del Pedido Admin</t>
  </si>
  <si>
    <t>Recuperar Contraseña Admin</t>
  </si>
  <si>
    <t>Generar PDF Del Pedido</t>
  </si>
  <si>
    <t>Actualizar Cantidad Del Producto En El Carrito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</si>
</sst>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ddd\,\ dd/mm/yyyy"/>
  </numFmts>
  <fonts count="11" x14ac:knownFonts="1">
    <font>
      <sz val="10"/>
      <color rgb="FF000000"/>
      <name val="Arial"/>
      <scheme val="minor"/>
    </font>
    <font>
      <b/>
      <sz val="10"/>
      <color theme="0"/>
      <name val="Arial Nova Cond Light"/>
      <family val="2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i/>
      <sz val="11"/>
      <name val="Arial"/>
      <family val="2"/>
      <scheme val="minor"/>
    </font>
    <font>
      <sz val="1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F0D2D"/>
        <bgColor indexed="64"/>
      </patternFill>
    </fill>
    <fill>
      <patternFill patternType="solid">
        <fgColor theme="2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5" fillId="3" borderId="0" xfId="0" applyFont="1" applyFill="1"/>
    <xf numFmtId="0" fontId="3" fillId="2" borderId="0" xfId="0" applyFont="1" applyFill="1"/>
    <xf numFmtId="9" fontId="7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2" xfId="0" applyBorder="1"/>
    <xf numFmtId="0" fontId="8" fillId="0" borderId="0" xfId="0" applyFont="1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0" borderId="1" xfId="0" applyBorder="1"/>
    <xf numFmtId="0" fontId="4" fillId="0" borderId="2" xfId="0" applyFont="1" applyBorder="1"/>
    <xf numFmtId="14" fontId="8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9" fillId="4" borderId="0" xfId="0" applyFont="1" applyFill="1"/>
    <xf numFmtId="164" fontId="5" fillId="0" borderId="4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3" xfId="0" applyNumberFormat="1" applyBorder="1"/>
    <xf numFmtId="0" fontId="8" fillId="0" borderId="5" xfId="0" applyFont="1" applyBorder="1"/>
    <xf numFmtId="14" fontId="0" fillId="0" borderId="0" xfId="0" applyNumberFormat="1"/>
    <xf numFmtId="0" fontId="10" fillId="5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3" xfId="0" applyNumberForma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9A57CD"/>
        </patternFill>
      </fill>
      <border>
        <bottom style="thin">
          <color theme="2"/>
        </bottom>
        <vertical/>
        <horizontal/>
      </border>
    </dxf>
  </dxfs>
  <tableStyles count="0" defaultTableStyle="TableStyleMedium2" defaultPivotStyle="PivotStyleLight16"/>
  <colors>
    <mruColors>
      <color rgb="FF9A57CD"/>
      <color rgb="FF9966FF"/>
      <color rgb="FF1F0D2D"/>
      <color rgb="FFCC66FF"/>
      <color rgb="FF9933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1" fmlaLink="$D$4" horiz="1" max="2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5</xdr:col>
          <xdr:colOff>238125</xdr:colOff>
          <xdr:row>3</xdr:row>
          <xdr:rowOff>171450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7668-82BD-4E70-8284-C7E731B08BC9}">
  <dimension ref="A1:AV33"/>
  <sheetViews>
    <sheetView tabSelected="1" zoomScale="94" zoomScaleNormal="94" workbookViewId="0">
      <pane ySplit="6" topLeftCell="A26" activePane="bottomLeft" state="frozen"/>
      <selection pane="bottomLeft" activeCell="C33" sqref="C33"/>
    </sheetView>
  </sheetViews>
  <sheetFormatPr baseColWidth="10" defaultRowHeight="12.75" x14ac:dyDescent="0.2"/>
  <cols>
    <col min="1" max="1" width="21.28515625" customWidth="1"/>
    <col min="2" max="2" width="15.7109375" customWidth="1"/>
    <col min="3" max="5" width="11.7109375" customWidth="1"/>
    <col min="6" max="48" width="3.7109375" customWidth="1"/>
  </cols>
  <sheetData>
    <row r="1" spans="1:48" x14ac:dyDescent="0.2">
      <c r="C1" s="9"/>
      <c r="D1" s="9"/>
    </row>
    <row r="4" spans="1:48" ht="15" x14ac:dyDescent="0.25">
      <c r="A4" s="32" t="s">
        <v>43</v>
      </c>
      <c r="B4" s="44" t="s">
        <v>44</v>
      </c>
      <c r="C4" s="44"/>
      <c r="D4" s="28">
        <v>0</v>
      </c>
      <c r="E4" s="5">
        <f>D5+D4</f>
        <v>45078</v>
      </c>
      <c r="G4" s="46">
        <f>G5</f>
        <v>45078</v>
      </c>
      <c r="H4" s="47"/>
      <c r="I4" s="47"/>
      <c r="J4" s="47"/>
      <c r="K4" s="47"/>
      <c r="L4" s="47"/>
      <c r="M4" s="48"/>
      <c r="N4" s="46">
        <f>N5</f>
        <v>45085</v>
      </c>
      <c r="O4" s="47"/>
      <c r="P4" s="47"/>
      <c r="Q4" s="47"/>
      <c r="R4" s="47"/>
      <c r="S4" s="47"/>
      <c r="T4" s="48"/>
      <c r="U4" s="46">
        <f>U5</f>
        <v>45092</v>
      </c>
      <c r="V4" s="47"/>
      <c r="W4" s="47"/>
      <c r="X4" s="47"/>
      <c r="Y4" s="47"/>
      <c r="Z4" s="47"/>
      <c r="AA4" s="48"/>
      <c r="AB4" s="46">
        <f>AB5</f>
        <v>45099</v>
      </c>
      <c r="AC4" s="47"/>
      <c r="AD4" s="47"/>
      <c r="AE4" s="47"/>
      <c r="AF4" s="47"/>
      <c r="AG4" s="47"/>
      <c r="AH4" s="48"/>
      <c r="AI4" s="39"/>
      <c r="AJ4" s="40"/>
      <c r="AK4" s="40"/>
      <c r="AL4" s="40"/>
      <c r="AM4" s="40"/>
      <c r="AN4" s="40"/>
      <c r="AO4" s="41"/>
      <c r="AP4" s="39"/>
      <c r="AQ4" s="40"/>
      <c r="AR4" s="40"/>
      <c r="AS4" s="40"/>
      <c r="AT4" s="40"/>
      <c r="AU4" s="40"/>
      <c r="AV4" s="41"/>
    </row>
    <row r="5" spans="1:48" x14ac:dyDescent="0.2">
      <c r="A5" s="45" t="s">
        <v>42</v>
      </c>
      <c r="B5" s="45"/>
      <c r="C5" s="45"/>
      <c r="D5" s="47">
        <v>45078</v>
      </c>
      <c r="E5" s="47"/>
      <c r="F5" s="6"/>
      <c r="G5" s="22">
        <f>E4</f>
        <v>45078</v>
      </c>
      <c r="H5" s="23">
        <f t="shared" ref="H5:AH5" si="0">G5+1</f>
        <v>45079</v>
      </c>
      <c r="I5" s="23">
        <f t="shared" si="0"/>
        <v>45080</v>
      </c>
      <c r="J5" s="23">
        <f t="shared" si="0"/>
        <v>45081</v>
      </c>
      <c r="K5" s="23">
        <f t="shared" si="0"/>
        <v>45082</v>
      </c>
      <c r="L5" s="23">
        <f t="shared" si="0"/>
        <v>45083</v>
      </c>
      <c r="M5" s="24">
        <f t="shared" si="0"/>
        <v>45084</v>
      </c>
      <c r="N5" s="25">
        <f t="shared" si="0"/>
        <v>45085</v>
      </c>
      <c r="O5" s="23">
        <f t="shared" si="0"/>
        <v>45086</v>
      </c>
      <c r="P5" s="23">
        <f t="shared" si="0"/>
        <v>45087</v>
      </c>
      <c r="Q5" s="23">
        <f t="shared" si="0"/>
        <v>45088</v>
      </c>
      <c r="R5" s="23">
        <f t="shared" si="0"/>
        <v>45089</v>
      </c>
      <c r="S5" s="23">
        <f t="shared" si="0"/>
        <v>45090</v>
      </c>
      <c r="T5" s="24">
        <f t="shared" si="0"/>
        <v>45091</v>
      </c>
      <c r="U5" s="25">
        <f t="shared" si="0"/>
        <v>45092</v>
      </c>
      <c r="V5" s="23">
        <f t="shared" si="0"/>
        <v>45093</v>
      </c>
      <c r="W5" s="23">
        <f t="shared" si="0"/>
        <v>45094</v>
      </c>
      <c r="X5" s="23">
        <f t="shared" si="0"/>
        <v>45095</v>
      </c>
      <c r="Y5" s="23">
        <f t="shared" si="0"/>
        <v>45096</v>
      </c>
      <c r="Z5" s="23">
        <f t="shared" si="0"/>
        <v>45097</v>
      </c>
      <c r="AA5" s="24">
        <f t="shared" si="0"/>
        <v>45098</v>
      </c>
      <c r="AB5" s="25">
        <f t="shared" si="0"/>
        <v>45099</v>
      </c>
      <c r="AC5" s="23">
        <f t="shared" si="0"/>
        <v>45100</v>
      </c>
      <c r="AD5" s="23">
        <f t="shared" si="0"/>
        <v>45101</v>
      </c>
      <c r="AE5" s="23">
        <f t="shared" si="0"/>
        <v>45102</v>
      </c>
      <c r="AF5" s="23">
        <f t="shared" si="0"/>
        <v>45103</v>
      </c>
      <c r="AG5" s="23">
        <f t="shared" si="0"/>
        <v>45104</v>
      </c>
      <c r="AH5" s="24">
        <f t="shared" si="0"/>
        <v>45105</v>
      </c>
      <c r="AI5" s="33"/>
      <c r="AJ5" s="34"/>
      <c r="AK5" s="34"/>
      <c r="AL5" s="34"/>
      <c r="AM5" s="34"/>
      <c r="AN5" s="34"/>
      <c r="AO5" s="35"/>
      <c r="AP5" s="33"/>
      <c r="AQ5" s="34"/>
      <c r="AR5" s="34"/>
      <c r="AS5" s="34"/>
      <c r="AT5" s="34"/>
      <c r="AU5" s="34"/>
      <c r="AV5" s="35"/>
    </row>
    <row r="6" spans="1:48" x14ac:dyDescent="0.2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7"/>
      <c r="G6" s="21" t="str">
        <f>UPPER(LEFT(TEXT(G5,"ddd"),1))</f>
        <v>J</v>
      </c>
      <c r="H6" s="19" t="str">
        <f t="shared" ref="H6:AH6" si="1">UPPER(LEFT(TEXT(H5,"ddd"),1))</f>
        <v>V</v>
      </c>
      <c r="I6" s="19" t="str">
        <f t="shared" si="1"/>
        <v>S</v>
      </c>
      <c r="J6" s="19" t="str">
        <f t="shared" si="1"/>
        <v>D</v>
      </c>
      <c r="K6" s="19" t="str">
        <f t="shared" si="1"/>
        <v>L</v>
      </c>
      <c r="L6" s="19" t="str">
        <f t="shared" si="1"/>
        <v>M</v>
      </c>
      <c r="M6" s="20" t="str">
        <f t="shared" si="1"/>
        <v>M</v>
      </c>
      <c r="N6" s="21" t="str">
        <f t="shared" si="1"/>
        <v>J</v>
      </c>
      <c r="O6" s="19" t="str">
        <f t="shared" si="1"/>
        <v>V</v>
      </c>
      <c r="P6" s="19" t="str">
        <f t="shared" si="1"/>
        <v>S</v>
      </c>
      <c r="Q6" s="19" t="str">
        <f t="shared" si="1"/>
        <v>D</v>
      </c>
      <c r="R6" s="19" t="str">
        <f t="shared" si="1"/>
        <v>L</v>
      </c>
      <c r="S6" s="19" t="str">
        <f t="shared" si="1"/>
        <v>M</v>
      </c>
      <c r="T6" s="20" t="str">
        <f t="shared" si="1"/>
        <v>M</v>
      </c>
      <c r="U6" s="21" t="str">
        <f t="shared" si="1"/>
        <v>J</v>
      </c>
      <c r="V6" s="19" t="str">
        <f t="shared" si="1"/>
        <v>V</v>
      </c>
      <c r="W6" s="19" t="str">
        <f t="shared" si="1"/>
        <v>S</v>
      </c>
      <c r="X6" s="19" t="str">
        <f t="shared" si="1"/>
        <v>D</v>
      </c>
      <c r="Y6" s="19" t="str">
        <f t="shared" si="1"/>
        <v>L</v>
      </c>
      <c r="Z6" s="19" t="str">
        <f t="shared" si="1"/>
        <v>M</v>
      </c>
      <c r="AA6" s="20" t="str">
        <f t="shared" si="1"/>
        <v>M</v>
      </c>
      <c r="AB6" s="21" t="str">
        <f t="shared" si="1"/>
        <v>J</v>
      </c>
      <c r="AC6" s="19" t="str">
        <f t="shared" si="1"/>
        <v>V</v>
      </c>
      <c r="AD6" s="19" t="str">
        <f t="shared" si="1"/>
        <v>S</v>
      </c>
      <c r="AE6" s="19" t="str">
        <f t="shared" si="1"/>
        <v>D</v>
      </c>
      <c r="AF6" s="19" t="str">
        <f t="shared" si="1"/>
        <v>L</v>
      </c>
      <c r="AG6" s="19" t="str">
        <f t="shared" si="1"/>
        <v>M</v>
      </c>
      <c r="AH6" s="20" t="str">
        <f t="shared" si="1"/>
        <v>M</v>
      </c>
      <c r="AI6" s="36"/>
      <c r="AJ6" s="37"/>
      <c r="AK6" s="37"/>
      <c r="AL6" s="37"/>
      <c r="AM6" s="37"/>
      <c r="AN6" s="37"/>
      <c r="AO6" s="38"/>
      <c r="AP6" s="36"/>
      <c r="AQ6" s="37"/>
      <c r="AR6" s="37"/>
      <c r="AS6" s="37"/>
      <c r="AT6" s="37"/>
      <c r="AU6" s="37"/>
      <c r="AV6" s="38"/>
    </row>
    <row r="7" spans="1:48" s="11" customFormat="1" ht="28.9" customHeight="1" thickBot="1" x14ac:dyDescent="0.25">
      <c r="A7" s="15" t="s">
        <v>25</v>
      </c>
      <c r="B7" s="13" t="s">
        <v>14</v>
      </c>
      <c r="C7" s="8">
        <v>1</v>
      </c>
      <c r="D7" s="18">
        <v>45082</v>
      </c>
      <c r="E7" s="18">
        <v>45096</v>
      </c>
      <c r="G7" s="12"/>
      <c r="H7" s="12"/>
      <c r="I7" s="12"/>
      <c r="J7" s="12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</row>
    <row r="8" spans="1:48" s="11" customFormat="1" ht="28.9" customHeight="1" thickBot="1" x14ac:dyDescent="0.25">
      <c r="A8" s="15" t="s">
        <v>26</v>
      </c>
      <c r="B8" s="13" t="s">
        <v>0</v>
      </c>
      <c r="C8" s="8">
        <v>1</v>
      </c>
      <c r="D8" s="18">
        <v>45082</v>
      </c>
      <c r="E8" s="18">
        <v>45096</v>
      </c>
      <c r="G8" s="12"/>
      <c r="H8" s="12"/>
      <c r="I8" s="12"/>
      <c r="J8" s="12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</row>
    <row r="9" spans="1:48" s="11" customFormat="1" ht="28.9" customHeight="1" thickBot="1" x14ac:dyDescent="0.25">
      <c r="A9" s="15" t="s">
        <v>27</v>
      </c>
      <c r="B9" s="13" t="s">
        <v>28</v>
      </c>
      <c r="C9" s="8">
        <v>1</v>
      </c>
      <c r="D9" s="18">
        <v>45082</v>
      </c>
      <c r="E9" s="18">
        <v>45096</v>
      </c>
      <c r="G9" s="12"/>
      <c r="H9" s="12"/>
      <c r="I9" s="12"/>
      <c r="J9" s="12"/>
      <c r="K9" s="26"/>
      <c r="L9" s="26"/>
      <c r="M9" s="26"/>
      <c r="N9" s="26"/>
      <c r="O9" s="42"/>
      <c r="P9" s="42"/>
      <c r="Q9" s="26"/>
      <c r="R9" s="26"/>
      <c r="S9" s="26"/>
      <c r="T9" s="26"/>
      <c r="U9" s="26"/>
      <c r="V9" s="26"/>
      <c r="W9" s="26"/>
      <c r="X9" s="26"/>
      <c r="Y9" s="26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</row>
    <row r="10" spans="1:48" s="11" customFormat="1" ht="28.9" customHeight="1" thickBot="1" x14ac:dyDescent="0.25">
      <c r="A10" s="14" t="s">
        <v>29</v>
      </c>
      <c r="B10" s="13" t="s">
        <v>30</v>
      </c>
      <c r="C10" s="8">
        <v>1</v>
      </c>
      <c r="D10" s="18">
        <v>45097</v>
      </c>
      <c r="E10" s="18">
        <v>45107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12"/>
      <c r="S10" s="12"/>
      <c r="T10" s="12"/>
      <c r="U10" s="12"/>
      <c r="V10" s="12"/>
      <c r="W10" s="12"/>
      <c r="X10" s="12"/>
      <c r="Y10" s="12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</row>
    <row r="11" spans="1:48" s="11" customFormat="1" ht="28.9" customHeight="1" thickBot="1" x14ac:dyDescent="0.25">
      <c r="A11" s="15" t="s">
        <v>31</v>
      </c>
      <c r="B11" s="13" t="s">
        <v>36</v>
      </c>
      <c r="C11" s="8">
        <v>1</v>
      </c>
      <c r="D11" s="18">
        <v>45097</v>
      </c>
      <c r="E11" s="18">
        <v>45107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12"/>
      <c r="S11" s="12"/>
      <c r="T11" s="12"/>
      <c r="U11" s="12"/>
      <c r="V11" s="12"/>
      <c r="W11" s="12"/>
      <c r="X11" s="12"/>
      <c r="Y11" s="12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</row>
    <row r="12" spans="1:48" s="11" customFormat="1" ht="28.9" customHeight="1" thickBot="1" x14ac:dyDescent="0.25">
      <c r="A12" s="15" t="s">
        <v>33</v>
      </c>
      <c r="B12" s="13" t="s">
        <v>37</v>
      </c>
      <c r="C12" s="8">
        <v>1</v>
      </c>
      <c r="D12" s="18">
        <v>45121</v>
      </c>
      <c r="E12" s="18">
        <v>45142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12"/>
      <c r="AD12" s="12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</row>
    <row r="13" spans="1:48" s="11" customFormat="1" ht="28.9" customHeight="1" thickBot="1" x14ac:dyDescent="0.25">
      <c r="A13" s="15" t="s">
        <v>34</v>
      </c>
      <c r="B13" s="13" t="s">
        <v>30</v>
      </c>
      <c r="C13" s="8">
        <v>1</v>
      </c>
      <c r="D13" s="18">
        <v>45121</v>
      </c>
      <c r="E13" s="18">
        <v>45128</v>
      </c>
      <c r="G13" s="26"/>
      <c r="H13" s="26"/>
      <c r="I13" s="26"/>
      <c r="J13" s="26"/>
      <c r="K13" s="26"/>
      <c r="L13" s="26"/>
      <c r="M13" s="26"/>
      <c r="N13" s="26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26"/>
      <c r="AF13" s="26"/>
      <c r="AG13" s="26"/>
      <c r="AH13" s="26"/>
      <c r="AI13" s="26"/>
      <c r="AJ13" s="26"/>
      <c r="AK13" s="26"/>
      <c r="AL13" s="26"/>
      <c r="AM13" s="12"/>
      <c r="AN13" s="12"/>
      <c r="AO13" s="12"/>
      <c r="AP13" s="12"/>
      <c r="AQ13" s="12"/>
      <c r="AR13" s="12"/>
      <c r="AS13" s="12"/>
      <c r="AT13" s="12"/>
      <c r="AU13" s="12"/>
      <c r="AV13" s="12"/>
    </row>
    <row r="14" spans="1:48" s="11" customFormat="1" ht="28.9" customHeight="1" thickBot="1" x14ac:dyDescent="0.25">
      <c r="A14" s="15" t="s">
        <v>39</v>
      </c>
      <c r="B14" s="13" t="s">
        <v>1</v>
      </c>
      <c r="C14" s="8">
        <v>1</v>
      </c>
      <c r="D14" s="18">
        <v>45153</v>
      </c>
      <c r="E14" s="18">
        <v>45169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spans="1:48" s="11" customFormat="1" ht="28.9" customHeight="1" thickBot="1" x14ac:dyDescent="0.25">
      <c r="A15" s="15" t="s">
        <v>40</v>
      </c>
      <c r="B15" s="13" t="s">
        <v>41</v>
      </c>
      <c r="C15" s="8">
        <v>1</v>
      </c>
      <c r="D15" s="18">
        <v>45153</v>
      </c>
      <c r="E15" s="18">
        <v>45169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</row>
    <row r="16" spans="1:48" s="11" customFormat="1" ht="28.9" customHeight="1" thickBot="1" x14ac:dyDescent="0.25">
      <c r="A16" s="15" t="s">
        <v>35</v>
      </c>
      <c r="B16" s="13" t="s">
        <v>21</v>
      </c>
      <c r="C16" s="8">
        <v>1</v>
      </c>
      <c r="D16" s="18">
        <v>45173</v>
      </c>
      <c r="E16" s="18">
        <v>45180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27"/>
      <c r="AB16" s="27"/>
      <c r="AC16" s="27"/>
      <c r="AD16" s="27"/>
      <c r="AE16" s="27"/>
      <c r="AF16" s="27"/>
      <c r="AG16" s="27"/>
      <c r="AH16" s="27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spans="1:44" ht="28.9" customHeight="1" x14ac:dyDescent="0.2">
      <c r="A17" s="2" t="s">
        <v>32</v>
      </c>
      <c r="B17" s="4" t="s">
        <v>15</v>
      </c>
      <c r="C17" s="8">
        <v>1</v>
      </c>
      <c r="D17" s="5">
        <v>45224</v>
      </c>
      <c r="E17" s="5">
        <v>45261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ht="27.4" customHeight="1" x14ac:dyDescent="0.2">
      <c r="A18" s="2" t="s">
        <v>2</v>
      </c>
      <c r="B18" s="4" t="s">
        <v>3</v>
      </c>
      <c r="C18" s="8">
        <v>1</v>
      </c>
      <c r="D18" s="5">
        <v>45224</v>
      </c>
      <c r="E18" s="5">
        <v>45261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</row>
    <row r="19" spans="1:44" ht="19.149999999999999" customHeight="1" x14ac:dyDescent="0.2">
      <c r="A19" s="2" t="s">
        <v>4</v>
      </c>
      <c r="B19" s="4" t="s">
        <v>14</v>
      </c>
      <c r="C19" s="8">
        <v>1</v>
      </c>
      <c r="D19" s="5">
        <v>45224</v>
      </c>
      <c r="E19" s="5">
        <v>45261</v>
      </c>
      <c r="G19" s="10"/>
      <c r="H19" s="10"/>
      <c r="I19" s="10"/>
      <c r="J19" s="10"/>
      <c r="K19" s="17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</row>
    <row r="20" spans="1:44" ht="34.5" customHeight="1" x14ac:dyDescent="0.2">
      <c r="A20" s="2" t="s">
        <v>16</v>
      </c>
      <c r="B20" s="4" t="s">
        <v>5</v>
      </c>
      <c r="C20" s="8">
        <v>1</v>
      </c>
      <c r="D20" s="5">
        <v>45255</v>
      </c>
      <c r="E20" s="5">
        <v>45261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</row>
    <row r="21" spans="1:44" ht="34.5" customHeight="1" x14ac:dyDescent="0.2">
      <c r="A21" s="2" t="s">
        <v>38</v>
      </c>
      <c r="B21" s="4" t="s">
        <v>0</v>
      </c>
      <c r="C21" s="8">
        <v>1</v>
      </c>
      <c r="D21" s="5">
        <v>45255</v>
      </c>
      <c r="E21" s="5">
        <v>45271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</row>
    <row r="22" spans="1:44" ht="28.5" customHeight="1" x14ac:dyDescent="0.2">
      <c r="A22" s="2" t="s">
        <v>6</v>
      </c>
      <c r="B22" s="4" t="s">
        <v>46</v>
      </c>
      <c r="C22" s="8">
        <v>1</v>
      </c>
      <c r="D22" s="5">
        <v>45255</v>
      </c>
      <c r="E22" s="5">
        <v>45271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</row>
    <row r="23" spans="1:44" ht="15" thickBot="1" x14ac:dyDescent="0.25">
      <c r="A23" s="2" t="s">
        <v>17</v>
      </c>
      <c r="B23" s="4" t="s">
        <v>1</v>
      </c>
      <c r="C23" s="8">
        <v>1</v>
      </c>
      <c r="D23" s="5">
        <v>45255</v>
      </c>
      <c r="E23" s="5">
        <v>45261</v>
      </c>
      <c r="G23" s="29"/>
      <c r="H23" s="29"/>
      <c r="I23" s="29"/>
    </row>
    <row r="24" spans="1:44" ht="26.25" thickBot="1" x14ac:dyDescent="0.25">
      <c r="A24" s="3" t="s">
        <v>18</v>
      </c>
      <c r="B24" s="4" t="s">
        <v>24</v>
      </c>
      <c r="C24" s="8">
        <v>1</v>
      </c>
      <c r="D24" s="5">
        <v>45261</v>
      </c>
      <c r="E24" s="5">
        <v>45267</v>
      </c>
      <c r="I24" s="30"/>
      <c r="J24" s="30"/>
      <c r="K24" s="30"/>
      <c r="L24" s="30"/>
      <c r="M24" s="30"/>
      <c r="N24" s="30"/>
      <c r="O24" s="30"/>
    </row>
    <row r="25" spans="1:44" ht="26.25" thickBot="1" x14ac:dyDescent="0.25">
      <c r="A25" s="3" t="s">
        <v>19</v>
      </c>
      <c r="B25" s="4" t="s">
        <v>7</v>
      </c>
      <c r="C25" s="8">
        <v>1</v>
      </c>
      <c r="D25" s="5">
        <v>45261</v>
      </c>
      <c r="E25" s="5">
        <v>45267</v>
      </c>
      <c r="I25" s="31"/>
      <c r="J25" s="31"/>
      <c r="K25" s="31"/>
      <c r="L25" s="31"/>
      <c r="M25" s="31"/>
      <c r="N25" s="31"/>
      <c r="O25" s="31"/>
    </row>
    <row r="26" spans="1:44" ht="26.25" thickBot="1" x14ac:dyDescent="0.25">
      <c r="A26" s="3" t="s">
        <v>20</v>
      </c>
      <c r="B26" s="4" t="s">
        <v>21</v>
      </c>
      <c r="C26" s="8">
        <v>1</v>
      </c>
      <c r="D26" s="5">
        <v>45261</v>
      </c>
      <c r="E26" s="5">
        <v>45267</v>
      </c>
      <c r="I26" s="31"/>
      <c r="J26" s="31"/>
      <c r="K26" s="31"/>
      <c r="L26" s="31"/>
      <c r="M26" s="31"/>
      <c r="N26" s="31"/>
      <c r="O26" s="31"/>
    </row>
    <row r="27" spans="1:44" ht="26.25" thickBot="1" x14ac:dyDescent="0.25">
      <c r="A27" s="3" t="s">
        <v>8</v>
      </c>
      <c r="B27" s="4" t="s">
        <v>0</v>
      </c>
      <c r="C27" s="8">
        <v>1</v>
      </c>
      <c r="D27" s="5">
        <v>45261</v>
      </c>
      <c r="E27" s="5">
        <v>45267</v>
      </c>
      <c r="I27" s="31"/>
      <c r="J27" s="31"/>
      <c r="K27" s="31"/>
      <c r="L27" s="31"/>
      <c r="M27" s="31"/>
      <c r="N27" s="31"/>
      <c r="O27" s="31"/>
    </row>
    <row r="28" spans="1:44" ht="15" thickBot="1" x14ac:dyDescent="0.25">
      <c r="A28" s="3" t="s">
        <v>22</v>
      </c>
      <c r="B28" s="4" t="s">
        <v>23</v>
      </c>
      <c r="C28" s="8">
        <v>1</v>
      </c>
      <c r="D28" s="5">
        <v>45261</v>
      </c>
      <c r="E28" s="5">
        <v>45267</v>
      </c>
      <c r="I28" s="31"/>
      <c r="J28" s="31"/>
      <c r="K28" s="31"/>
      <c r="L28" s="31"/>
      <c r="M28" s="31"/>
      <c r="N28" s="31"/>
      <c r="O28" s="31"/>
    </row>
    <row r="29" spans="1:44" ht="14.25" x14ac:dyDescent="0.2">
      <c r="A29" s="3" t="s">
        <v>45</v>
      </c>
      <c r="B29" s="4" t="s">
        <v>3</v>
      </c>
      <c r="C29" s="8">
        <v>1</v>
      </c>
      <c r="D29" s="5">
        <v>45323</v>
      </c>
      <c r="E29" s="5">
        <v>45334</v>
      </c>
    </row>
    <row r="30" spans="1:44" ht="25.5" x14ac:dyDescent="0.2">
      <c r="A30" s="3" t="s">
        <v>47</v>
      </c>
      <c r="B30" s="4" t="s">
        <v>37</v>
      </c>
      <c r="C30" s="8">
        <v>1</v>
      </c>
      <c r="D30" s="43">
        <v>45345</v>
      </c>
      <c r="E30" s="43">
        <v>45352</v>
      </c>
    </row>
    <row r="31" spans="1:44" ht="25.5" x14ac:dyDescent="0.2">
      <c r="A31" s="3" t="s">
        <v>48</v>
      </c>
      <c r="B31" s="4" t="s">
        <v>5</v>
      </c>
      <c r="C31" s="8">
        <v>1</v>
      </c>
      <c r="D31" s="43">
        <v>45345</v>
      </c>
      <c r="E31" s="43">
        <v>45352</v>
      </c>
    </row>
    <row r="32" spans="1:44" ht="25.5" x14ac:dyDescent="0.2">
      <c r="A32" s="3" t="s">
        <v>49</v>
      </c>
      <c r="B32" s="4" t="s">
        <v>1</v>
      </c>
      <c r="C32" s="8">
        <v>0.6</v>
      </c>
      <c r="D32" s="43">
        <v>45345</v>
      </c>
      <c r="E32" s="43">
        <v>45352</v>
      </c>
    </row>
    <row r="33" spans="1:5" ht="25.5" x14ac:dyDescent="0.2">
      <c r="A33" s="3" t="s">
        <v>50</v>
      </c>
      <c r="B33" s="4" t="s">
        <v>23</v>
      </c>
      <c r="C33" s="8">
        <v>0.1</v>
      </c>
      <c r="D33" s="43">
        <v>45345</v>
      </c>
      <c r="E33" s="43">
        <v>45352</v>
      </c>
    </row>
  </sheetData>
  <mergeCells count="7">
    <mergeCell ref="B4:C4"/>
    <mergeCell ref="A5:C5"/>
    <mergeCell ref="AB4:AH4"/>
    <mergeCell ref="D5:E5"/>
    <mergeCell ref="G4:M4"/>
    <mergeCell ref="N4:T4"/>
    <mergeCell ref="U4:AA4"/>
  </mergeCells>
  <conditionalFormatting sqref="C7:C29 C31:C33">
    <cfRule type="dataBar" priority="14">
      <dataBar>
        <cfvo type="num" val="0"/>
        <cfvo type="num" val="1"/>
        <color rgb="FF7030A0"/>
      </dataBar>
      <extLst>
        <ext xmlns:x14="http://schemas.microsoft.com/office/spreadsheetml/2009/9/main" uri="{B025F937-C7B1-47D3-B67F-A62EFF666E3E}">
          <x14:id>{3A564DD4-1B8E-4C4F-871B-F03B58FB26BC}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{E8E920BC-BCF3-4702-899A-8B3DF8F35466}</x14:id>
        </ext>
      </extLst>
    </cfRule>
  </conditionalFormatting>
  <conditionalFormatting sqref="G7:AH28">
    <cfRule type="expression" dxfId="0" priority="3">
      <formula>AND(G$5&gt;=$D7,G$5&lt;=$E7)</formula>
    </cfRule>
  </conditionalFormatting>
  <conditionalFormatting sqref="C30">
    <cfRule type="dataBar" priority="1">
      <dataBar>
        <cfvo type="num" val="0"/>
        <cfvo type="num" val="1"/>
        <color rgb="FF7030A0"/>
      </dataBar>
      <extLst>
        <ext xmlns:x14="http://schemas.microsoft.com/office/spreadsheetml/2009/9/main" uri="{B025F937-C7B1-47D3-B67F-A62EFF666E3E}">
          <x14:id>{C30F41F8-3240-41A3-9BAB-681E8A8A49D2}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{BDCCE43A-A470-44BD-B4ED-0A702F534F89}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3</xdr:col>
                    <xdr:colOff>9525</xdr:colOff>
                    <xdr:row>3</xdr:row>
                    <xdr:rowOff>9525</xdr:rowOff>
                  </from>
                  <to>
                    <xdr:col>5</xdr:col>
                    <xdr:colOff>238125</xdr:colOff>
                    <xdr:row>3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564DD4-1B8E-4C4F-871B-F03B58FB26B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E920BC-BCF3-4702-899A-8B3DF8F35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C7:C29 C31:C33</xm:sqref>
        </x14:conditionalFormatting>
        <x14:conditionalFormatting xmlns:xm="http://schemas.microsoft.com/office/excel/2006/main">
          <x14:cfRule type="dataBar" id="{C30F41F8-3240-41A3-9BAB-681E8A8A49D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DCCE43A-A470-44BD-B4ED-0A702F534F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Penagos</cp:lastModifiedBy>
  <dcterms:modified xsi:type="dcterms:W3CDTF">2024-02-28T15:30:26Z</dcterms:modified>
</cp:coreProperties>
</file>