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amp64\www\Tecnoventas\"/>
    </mc:Choice>
  </mc:AlternateContent>
  <xr:revisionPtr revIDLastSave="0" documentId="13_ncr:1_{F86250DD-003F-4082-ADED-2863C909D8D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Hoja1" sheetId="3" r:id="rId1"/>
    <sheet name="Administrador" sheetId="2" r:id="rId2"/>
  </sheets>
  <calcPr calcId="191029"/>
</workbook>
</file>

<file path=xl/calcChain.xml><?xml version="1.0" encoding="utf-8"?>
<calcChain xmlns="http://schemas.openxmlformats.org/spreadsheetml/2006/main">
  <c r="G4" i="3" l="1"/>
  <c r="AS6" i="3"/>
  <c r="AT6" i="3"/>
  <c r="AU6" i="3"/>
  <c r="AV6" i="3"/>
  <c r="AS5" i="3"/>
  <c r="AT5" i="3"/>
  <c r="AU5" i="3" s="1"/>
  <c r="AV5" i="3" s="1"/>
  <c r="AP4" i="3"/>
  <c r="AI4" i="3"/>
  <c r="AB4" i="3"/>
  <c r="U4" i="3"/>
  <c r="N4" i="3"/>
  <c r="AL6" i="3"/>
  <c r="AM6" i="3"/>
  <c r="AN6" i="3"/>
  <c r="AO6" i="3"/>
  <c r="AP6" i="3"/>
  <c r="AQ6" i="3"/>
  <c r="AR6" i="3"/>
  <c r="AR5" i="3"/>
  <c r="AL5" i="3"/>
  <c r="AM5" i="3" s="1"/>
  <c r="AN5" i="3" s="1"/>
  <c r="AO5" i="3" s="1"/>
  <c r="AP5" i="3" s="1"/>
  <c r="AQ5" i="3" s="1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G5" i="3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E4" i="3"/>
  <c r="G6" i="3" l="1"/>
</calcChain>
</file>

<file path=xl/sharedStrings.xml><?xml version="1.0" encoding="utf-8"?>
<sst xmlns="http://schemas.openxmlformats.org/spreadsheetml/2006/main" count="61" uniqueCount="55">
  <si>
    <t>Actividades</t>
  </si>
  <si>
    <t>Observaciones</t>
  </si>
  <si>
    <t>Responsable</t>
  </si>
  <si>
    <t>Fecha Inicio</t>
  </si>
  <si>
    <t>Fecha Fin</t>
  </si>
  <si>
    <t>Estado</t>
  </si>
  <si>
    <t>Progreso</t>
  </si>
  <si>
    <t>Lisbeth, Diego</t>
  </si>
  <si>
    <t>Llenar campos solicitados</t>
  </si>
  <si>
    <t>El formulario debe contener los campos requeridos para poder ingresar los datos solicitados. Cada campo debe tener su respectiva validación</t>
  </si>
  <si>
    <t>Santiago</t>
  </si>
  <si>
    <t>Terminado</t>
  </si>
  <si>
    <t>Abrir formulario de inicio de sesion</t>
  </si>
  <si>
    <t>Paula</t>
  </si>
  <si>
    <t>En proceso</t>
  </si>
  <si>
    <t>Iniciar sesión</t>
  </si>
  <si>
    <t>Implementar el inicio de sesion de clientes y administradores ya registrados previamente</t>
  </si>
  <si>
    <t>Santiago, Sofia</t>
  </si>
  <si>
    <t>Sin realizar</t>
  </si>
  <si>
    <t>Abrir seccion de productos</t>
  </si>
  <si>
    <t>Implementar un menu desplegable con links que redirijan a una respectiva seccion de productos (Celulares, Parlantes, Computadores)</t>
  </si>
  <si>
    <t>Seleccionar productos</t>
  </si>
  <si>
    <t>Cada producto puede seleccionarse al darle click sobre el y así poder ver todas sus características</t>
  </si>
  <si>
    <t>Visualizar disponibilidad del producto</t>
  </si>
  <si>
    <t>Poder visualizar a traves de un texto en el producto la disponibilidad del producto y sea si esta disponible o aun quedan existencias del producto</t>
  </si>
  <si>
    <t>William, Sofia</t>
  </si>
  <si>
    <t>Comprar producto</t>
  </si>
  <si>
    <t>Diego</t>
  </si>
  <si>
    <t>Generar tabla comparativa</t>
  </si>
  <si>
    <t>Santiago, Paula</t>
  </si>
  <si>
    <t>Sofia, Santiago</t>
  </si>
  <si>
    <t xml:space="preserve">Implementar un botón que permita abrir el formulario de inicio de sesión		</t>
  </si>
  <si>
    <t>William</t>
  </si>
  <si>
    <t>Registrar producto</t>
  </si>
  <si>
    <t>Implementar un formulario para registrar los productos</t>
  </si>
  <si>
    <t>Ver lista de productos</t>
  </si>
  <si>
    <t>Implementar una clase de lista o tabla con todos los productos registrados en la página</t>
  </si>
  <si>
    <t>Modificar precio</t>
  </si>
  <si>
    <t>Poder modificar el precio de un producto y que este se actualice en la tienda de la pagina</t>
  </si>
  <si>
    <t>Modificar caracteristicas</t>
  </si>
  <si>
    <t>Paula, Santiago</t>
  </si>
  <si>
    <t>Cambiar disponibilidad</t>
  </si>
  <si>
    <t>Se podra cambiar el estado a los productos dependiendo si estan o no  disponibles</t>
  </si>
  <si>
    <t>Poder modificar diferentes caracteristicas de los productos cuando sea necesario</t>
  </si>
  <si>
    <t>TAREA</t>
  </si>
  <si>
    <t>RESPONSABLE</t>
  </si>
  <si>
    <t>PROGRESO</t>
  </si>
  <si>
    <t>INICIO</t>
  </si>
  <si>
    <t>FIN</t>
  </si>
  <si>
    <t>Seleccionar cada producto</t>
  </si>
  <si>
    <t>Lisbeth, Paula</t>
  </si>
  <si>
    <t>Diego, Lisbeth, Paula, Santiago</t>
  </si>
  <si>
    <t>Seleccionar caracteristicas con filtro</t>
  </si>
  <si>
    <t>INICIO ADELANTOS</t>
  </si>
  <si>
    <t>Inicio sesion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</si>
</sst>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"/>
    <numFmt numFmtId="167" formatCode="ddd\,\ dd/mm/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b/>
      <sz val="10"/>
      <color theme="0"/>
      <name val="Arial Nova Cond Light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i/>
      <sz val="1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F0D2D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1" fillId="3" borderId="4" xfId="0" applyFont="1" applyFill="1" applyBorder="1"/>
    <xf numFmtId="9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5" fillId="0" borderId="5" xfId="0" applyFont="1" applyBorder="1" applyAlignment="1"/>
    <xf numFmtId="0" fontId="1" fillId="3" borderId="5" xfId="0" applyFont="1" applyFill="1" applyBorder="1"/>
    <xf numFmtId="0" fontId="5" fillId="0" borderId="6" xfId="0" applyFont="1" applyBorder="1" applyAlignment="1"/>
    <xf numFmtId="0" fontId="1" fillId="4" borderId="6" xfId="0" applyFont="1" applyFill="1" applyBorder="1"/>
    <xf numFmtId="0" fontId="1" fillId="0" borderId="4" xfId="0" applyFont="1" applyBorder="1" applyAlignment="1">
      <alignment vertical="center"/>
    </xf>
    <xf numFmtId="9" fontId="1" fillId="0" borderId="4" xfId="0" applyNumberFormat="1" applyFont="1" applyBorder="1" applyAlignment="1">
      <alignment horizontal="center"/>
    </xf>
    <xf numFmtId="0" fontId="1" fillId="0" borderId="0" xfId="0" applyFont="1" applyAlignment="1"/>
    <xf numFmtId="0" fontId="1" fillId="5" borderId="6" xfId="0" applyFont="1" applyFill="1" applyBorder="1"/>
    <xf numFmtId="0" fontId="1" fillId="4" borderId="4" xfId="0" applyFont="1" applyFill="1" applyBorder="1"/>
    <xf numFmtId="0" fontId="0" fillId="0" borderId="0" xfId="0" applyFont="1" applyAlignment="1"/>
    <xf numFmtId="0" fontId="6" fillId="6" borderId="0" xfId="0" applyFont="1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center" vertical="center"/>
    </xf>
    <xf numFmtId="0" fontId="10" fillId="7" borderId="0" xfId="0" applyFont="1" applyFill="1" applyAlignment="1"/>
    <xf numFmtId="166" fontId="10" fillId="7" borderId="0" xfId="0" applyNumberFormat="1" applyFont="1" applyFill="1" applyAlignment="1"/>
    <xf numFmtId="0" fontId="8" fillId="6" borderId="0" xfId="0" applyFont="1" applyFill="1" applyAlignment="1"/>
    <xf numFmtId="0" fontId="11" fillId="6" borderId="0" xfId="0" applyFont="1" applyFill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top" wrapText="1"/>
    </xf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167" fontId="0" fillId="7" borderId="0" xfId="0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0" xfId="0" applyFont="1" applyAlignment="1"/>
    <xf numFmtId="166" fontId="10" fillId="7" borderId="0" xfId="0" applyNumberFormat="1" applyFont="1" applyFill="1" applyAlignment="1">
      <alignment horizontal="center" vertical="center"/>
    </xf>
    <xf numFmtId="0" fontId="0" fillId="7" borderId="0" xfId="0" applyFont="1" applyFill="1" applyAlignment="1"/>
    <xf numFmtId="0" fontId="0" fillId="0" borderId="0" xfId="0" applyFont="1" applyFill="1" applyAlignment="1"/>
    <xf numFmtId="0" fontId="0" fillId="7" borderId="7" xfId="0" applyFont="1" applyFill="1" applyBorder="1" applyAlignment="1"/>
    <xf numFmtId="0" fontId="0" fillId="7" borderId="8" xfId="0" applyFont="1" applyFill="1" applyBorder="1" applyAlignment="1"/>
    <xf numFmtId="0" fontId="9" fillId="7" borderId="8" xfId="0" applyFont="1" applyFill="1" applyBorder="1" applyAlignment="1"/>
    <xf numFmtId="0" fontId="0" fillId="0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1F0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668-82BD-4E70-8284-C7E731B08BC9}">
  <dimension ref="A1:AV17"/>
  <sheetViews>
    <sheetView tabSelected="1" zoomScale="110" zoomScaleNormal="110" workbookViewId="0">
      <selection activeCell="H11" sqref="H11"/>
    </sheetView>
  </sheetViews>
  <sheetFormatPr baseColWidth="10" defaultRowHeight="12.5" x14ac:dyDescent="0.25"/>
  <cols>
    <col min="1" max="1" width="20.6328125" customWidth="1"/>
    <col min="2" max="2" width="15.6328125" customWidth="1"/>
    <col min="3" max="5" width="11.6328125" customWidth="1"/>
    <col min="6" max="48" width="3.6328125" customWidth="1"/>
  </cols>
  <sheetData>
    <row r="1" spans="1:48" s="14" customFormat="1" x14ac:dyDescent="0.25">
      <c r="C1" s="36"/>
    </row>
    <row r="4" spans="1:48" x14ac:dyDescent="0.25">
      <c r="E4" s="19">
        <f>D5</f>
        <v>45224</v>
      </c>
      <c r="G4" s="32">
        <f>G5</f>
        <v>45224</v>
      </c>
      <c r="H4" s="32"/>
      <c r="I4" s="32"/>
      <c r="J4" s="32"/>
      <c r="K4" s="32"/>
      <c r="L4" s="32"/>
      <c r="M4" s="32"/>
      <c r="N4" s="32">
        <f>N5</f>
        <v>45231</v>
      </c>
      <c r="O4" s="32"/>
      <c r="P4" s="32"/>
      <c r="Q4" s="32"/>
      <c r="R4" s="32"/>
      <c r="S4" s="32"/>
      <c r="T4" s="32"/>
      <c r="U4" s="32">
        <f>U5</f>
        <v>45238</v>
      </c>
      <c r="V4" s="32"/>
      <c r="W4" s="32"/>
      <c r="X4" s="32"/>
      <c r="Y4" s="32"/>
      <c r="Z4" s="32"/>
      <c r="AA4" s="32"/>
      <c r="AB4" s="32">
        <f>AB5</f>
        <v>45245</v>
      </c>
      <c r="AC4" s="32"/>
      <c r="AD4" s="32"/>
      <c r="AE4" s="32"/>
      <c r="AF4" s="32"/>
      <c r="AG4" s="32"/>
      <c r="AH4" s="32"/>
      <c r="AI4" s="32">
        <f>AI5</f>
        <v>45252</v>
      </c>
      <c r="AJ4" s="32"/>
      <c r="AK4" s="32"/>
      <c r="AL4" s="32"/>
      <c r="AM4" s="32"/>
      <c r="AN4" s="32"/>
      <c r="AO4" s="32"/>
      <c r="AP4" s="32">
        <f>AP5</f>
        <v>45259</v>
      </c>
      <c r="AQ4" s="32"/>
      <c r="AR4" s="32"/>
      <c r="AS4" s="32"/>
      <c r="AT4" s="32"/>
      <c r="AU4" s="32"/>
      <c r="AV4" s="32"/>
    </row>
    <row r="5" spans="1:48" x14ac:dyDescent="0.25">
      <c r="B5" s="33" t="s">
        <v>53</v>
      </c>
      <c r="C5" s="33"/>
      <c r="D5" s="32">
        <v>45224</v>
      </c>
      <c r="E5" s="32"/>
      <c r="F5" s="21"/>
      <c r="G5" s="37">
        <f>D5</f>
        <v>45224</v>
      </c>
      <c r="H5" s="22">
        <f t="shared" ref="H5:AK5" si="0">G5+1</f>
        <v>45225</v>
      </c>
      <c r="I5" s="22">
        <f t="shared" si="0"/>
        <v>45226</v>
      </c>
      <c r="J5" s="22">
        <f t="shared" si="0"/>
        <v>45227</v>
      </c>
      <c r="K5" s="22">
        <f t="shared" si="0"/>
        <v>45228</v>
      </c>
      <c r="L5" s="22">
        <f t="shared" si="0"/>
        <v>45229</v>
      </c>
      <c r="M5" s="22">
        <f t="shared" si="0"/>
        <v>45230</v>
      </c>
      <c r="N5" s="22">
        <f t="shared" si="0"/>
        <v>45231</v>
      </c>
      <c r="O5" s="22">
        <f t="shared" si="0"/>
        <v>45232</v>
      </c>
      <c r="P5" s="22">
        <f t="shared" si="0"/>
        <v>45233</v>
      </c>
      <c r="Q5" s="22">
        <f t="shared" si="0"/>
        <v>45234</v>
      </c>
      <c r="R5" s="22">
        <f t="shared" si="0"/>
        <v>45235</v>
      </c>
      <c r="S5" s="22">
        <f t="shared" si="0"/>
        <v>45236</v>
      </c>
      <c r="T5" s="22">
        <f t="shared" si="0"/>
        <v>45237</v>
      </c>
      <c r="U5" s="22">
        <f t="shared" si="0"/>
        <v>45238</v>
      </c>
      <c r="V5" s="22">
        <f t="shared" si="0"/>
        <v>45239</v>
      </c>
      <c r="W5" s="22">
        <f t="shared" si="0"/>
        <v>45240</v>
      </c>
      <c r="X5" s="22">
        <f t="shared" si="0"/>
        <v>45241</v>
      </c>
      <c r="Y5" s="22">
        <f t="shared" si="0"/>
        <v>45242</v>
      </c>
      <c r="Z5" s="22">
        <f t="shared" si="0"/>
        <v>45243</v>
      </c>
      <c r="AA5" s="22">
        <f t="shared" si="0"/>
        <v>45244</v>
      </c>
      <c r="AB5" s="22">
        <f t="shared" si="0"/>
        <v>45245</v>
      </c>
      <c r="AC5" s="22">
        <f t="shared" si="0"/>
        <v>45246</v>
      </c>
      <c r="AD5" s="22">
        <f t="shared" si="0"/>
        <v>45247</v>
      </c>
      <c r="AE5" s="22">
        <f t="shared" si="0"/>
        <v>45248</v>
      </c>
      <c r="AF5" s="22">
        <f t="shared" si="0"/>
        <v>45249</v>
      </c>
      <c r="AG5" s="22">
        <f t="shared" si="0"/>
        <v>45250</v>
      </c>
      <c r="AH5" s="22">
        <f t="shared" si="0"/>
        <v>45251</v>
      </c>
      <c r="AI5" s="22">
        <f t="shared" si="0"/>
        <v>45252</v>
      </c>
      <c r="AJ5" s="22">
        <f t="shared" si="0"/>
        <v>45253</v>
      </c>
      <c r="AK5" s="22">
        <f t="shared" si="0"/>
        <v>45254</v>
      </c>
      <c r="AL5" s="22">
        <f t="shared" ref="AL5:AQ5" si="1">AK5+1</f>
        <v>45255</v>
      </c>
      <c r="AM5" s="22">
        <f t="shared" si="1"/>
        <v>45256</v>
      </c>
      <c r="AN5" s="22">
        <f t="shared" si="1"/>
        <v>45257</v>
      </c>
      <c r="AO5" s="22">
        <f t="shared" si="1"/>
        <v>45258</v>
      </c>
      <c r="AP5" s="22">
        <f t="shared" si="1"/>
        <v>45259</v>
      </c>
      <c r="AQ5" s="22">
        <f t="shared" si="1"/>
        <v>45260</v>
      </c>
      <c r="AR5" s="22">
        <f>AQ5+1</f>
        <v>45261</v>
      </c>
      <c r="AS5" s="22">
        <f t="shared" ref="AS5:AV5" si="2">AR5+1</f>
        <v>45262</v>
      </c>
      <c r="AT5" s="22">
        <f t="shared" si="2"/>
        <v>45263</v>
      </c>
      <c r="AU5" s="22">
        <f t="shared" si="2"/>
        <v>45264</v>
      </c>
      <c r="AV5" s="22">
        <f t="shared" si="2"/>
        <v>45265</v>
      </c>
    </row>
    <row r="6" spans="1:48" ht="13" x14ac:dyDescent="0.25">
      <c r="A6" s="15" t="s">
        <v>44</v>
      </c>
      <c r="B6" s="15" t="s">
        <v>45</v>
      </c>
      <c r="C6" s="15" t="s">
        <v>46</v>
      </c>
      <c r="D6" s="15" t="s">
        <v>47</v>
      </c>
      <c r="E6" s="15" t="s">
        <v>48</v>
      </c>
      <c r="F6" s="23"/>
      <c r="G6" s="24" t="str">
        <f>UPPER(LEFT(TEXT(G5,"ddd"),1))</f>
        <v>M</v>
      </c>
      <c r="H6" s="24" t="str">
        <f t="shared" ref="H6:AK6" si="3">UPPER(LEFT(TEXT(H5,"ddd"),1))</f>
        <v>J</v>
      </c>
      <c r="I6" s="24" t="str">
        <f t="shared" si="3"/>
        <v>V</v>
      </c>
      <c r="J6" s="24" t="str">
        <f t="shared" si="3"/>
        <v>S</v>
      </c>
      <c r="K6" s="24" t="str">
        <f t="shared" si="3"/>
        <v>D</v>
      </c>
      <c r="L6" s="24" t="str">
        <f t="shared" si="3"/>
        <v>L</v>
      </c>
      <c r="M6" s="24" t="str">
        <f t="shared" si="3"/>
        <v>M</v>
      </c>
      <c r="N6" s="24" t="str">
        <f t="shared" si="3"/>
        <v>M</v>
      </c>
      <c r="O6" s="24" t="str">
        <f t="shared" si="3"/>
        <v>J</v>
      </c>
      <c r="P6" s="24" t="str">
        <f t="shared" si="3"/>
        <v>V</v>
      </c>
      <c r="Q6" s="24" t="str">
        <f t="shared" si="3"/>
        <v>S</v>
      </c>
      <c r="R6" s="24" t="str">
        <f t="shared" si="3"/>
        <v>D</v>
      </c>
      <c r="S6" s="24" t="str">
        <f t="shared" si="3"/>
        <v>L</v>
      </c>
      <c r="T6" s="24" t="str">
        <f t="shared" si="3"/>
        <v>M</v>
      </c>
      <c r="U6" s="24" t="str">
        <f t="shared" si="3"/>
        <v>M</v>
      </c>
      <c r="V6" s="24" t="str">
        <f t="shared" si="3"/>
        <v>J</v>
      </c>
      <c r="W6" s="24" t="str">
        <f t="shared" si="3"/>
        <v>V</v>
      </c>
      <c r="X6" s="24" t="str">
        <f t="shared" si="3"/>
        <v>S</v>
      </c>
      <c r="Y6" s="24" t="str">
        <f t="shared" si="3"/>
        <v>D</v>
      </c>
      <c r="Z6" s="24" t="str">
        <f t="shared" si="3"/>
        <v>L</v>
      </c>
      <c r="AA6" s="24" t="str">
        <f t="shared" si="3"/>
        <v>M</v>
      </c>
      <c r="AB6" s="24" t="str">
        <f t="shared" si="3"/>
        <v>M</v>
      </c>
      <c r="AC6" s="24" t="str">
        <f t="shared" si="3"/>
        <v>J</v>
      </c>
      <c r="AD6" s="24" t="str">
        <f t="shared" si="3"/>
        <v>V</v>
      </c>
      <c r="AE6" s="24" t="str">
        <f t="shared" si="3"/>
        <v>S</v>
      </c>
      <c r="AF6" s="24" t="str">
        <f t="shared" si="3"/>
        <v>D</v>
      </c>
      <c r="AG6" s="24" t="str">
        <f t="shared" si="3"/>
        <v>L</v>
      </c>
      <c r="AH6" s="24" t="str">
        <f t="shared" si="3"/>
        <v>M</v>
      </c>
      <c r="AI6" s="24" t="str">
        <f t="shared" si="3"/>
        <v>M</v>
      </c>
      <c r="AJ6" s="24" t="str">
        <f t="shared" si="3"/>
        <v>J</v>
      </c>
      <c r="AK6" s="24" t="str">
        <f t="shared" si="3"/>
        <v>V</v>
      </c>
      <c r="AL6" s="24" t="str">
        <f t="shared" ref="AL6" si="4">UPPER(LEFT(TEXT(AL5,"ddd"),1))</f>
        <v>S</v>
      </c>
      <c r="AM6" s="24" t="str">
        <f t="shared" ref="AM6" si="5">UPPER(LEFT(TEXT(AM5,"ddd"),1))</f>
        <v>D</v>
      </c>
      <c r="AN6" s="24" t="str">
        <f t="shared" ref="AN6" si="6">UPPER(LEFT(TEXT(AN5,"ddd"),1))</f>
        <v>L</v>
      </c>
      <c r="AO6" s="24" t="str">
        <f t="shared" ref="AO6" si="7">UPPER(LEFT(TEXT(AO5,"ddd"),1))</f>
        <v>M</v>
      </c>
      <c r="AP6" s="24" t="str">
        <f t="shared" ref="AP6" si="8">UPPER(LEFT(TEXT(AP5,"ddd"),1))</f>
        <v>M</v>
      </c>
      <c r="AQ6" s="24" t="str">
        <f t="shared" ref="AQ6" si="9">UPPER(LEFT(TEXT(AQ5,"ddd"),1))</f>
        <v>J</v>
      </c>
      <c r="AR6" s="24" t="str">
        <f t="shared" ref="AR6" si="10">UPPER(LEFT(TEXT(AR5,"ddd"),1))</f>
        <v>V</v>
      </c>
      <c r="AS6" s="24" t="str">
        <f t="shared" ref="AS6" si="11">UPPER(LEFT(TEXT(AS5,"ddd"),1))</f>
        <v>S</v>
      </c>
      <c r="AT6" s="24" t="str">
        <f t="shared" ref="AT6" si="12">UPPER(LEFT(TEXT(AT5,"ddd"),1))</f>
        <v>D</v>
      </c>
      <c r="AU6" s="24" t="str">
        <f t="shared" ref="AU6" si="13">UPPER(LEFT(TEXT(AU5,"ddd"),1))</f>
        <v>L</v>
      </c>
      <c r="AV6" s="24" t="str">
        <f t="shared" ref="AV6" si="14">UPPER(LEFT(TEXT(AV5,"ddd"),1))</f>
        <v>M</v>
      </c>
    </row>
    <row r="7" spans="1:48" ht="29" customHeight="1" x14ac:dyDescent="0.25">
      <c r="A7" s="16" t="s">
        <v>49</v>
      </c>
      <c r="B7" s="18" t="s">
        <v>51</v>
      </c>
      <c r="C7" s="25">
        <v>0.95</v>
      </c>
      <c r="D7" s="20">
        <v>45224</v>
      </c>
      <c r="E7" s="20">
        <v>45261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39"/>
      <c r="AT7" s="39"/>
      <c r="AU7" s="39"/>
      <c r="AV7" s="39"/>
    </row>
    <row r="8" spans="1:48" ht="27.5" customHeight="1" x14ac:dyDescent="0.25">
      <c r="A8" s="16" t="s">
        <v>23</v>
      </c>
      <c r="B8" s="18" t="s">
        <v>25</v>
      </c>
      <c r="C8" s="25">
        <v>1</v>
      </c>
      <c r="D8" s="20">
        <v>45224</v>
      </c>
      <c r="E8" s="20">
        <v>45261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39"/>
      <c r="AT8" s="39"/>
      <c r="AU8" s="39"/>
      <c r="AV8" s="39"/>
    </row>
    <row r="9" spans="1:48" ht="19" customHeight="1" x14ac:dyDescent="0.25">
      <c r="A9" s="16" t="s">
        <v>26</v>
      </c>
      <c r="B9" s="18" t="s">
        <v>50</v>
      </c>
      <c r="C9" s="25">
        <v>0.65</v>
      </c>
      <c r="D9" s="20">
        <v>45224</v>
      </c>
      <c r="E9" s="20">
        <v>45261</v>
      </c>
      <c r="G9" s="41"/>
      <c r="H9" s="41"/>
      <c r="I9" s="41"/>
      <c r="J9" s="41"/>
      <c r="K9" s="42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39"/>
      <c r="AT9" s="39"/>
      <c r="AU9" s="39"/>
      <c r="AV9" s="39"/>
    </row>
    <row r="10" spans="1:48" ht="34.5" customHeight="1" x14ac:dyDescent="0.25">
      <c r="A10" s="16" t="s">
        <v>52</v>
      </c>
      <c r="B10" s="18" t="s">
        <v>27</v>
      </c>
      <c r="C10" s="25">
        <v>0.95</v>
      </c>
      <c r="D10" s="20">
        <v>45255</v>
      </c>
      <c r="E10" s="20">
        <v>45261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1"/>
      <c r="AL10" s="41"/>
      <c r="AM10" s="41"/>
      <c r="AN10" s="41"/>
      <c r="AO10" s="41"/>
      <c r="AP10" s="41"/>
      <c r="AQ10" s="41"/>
      <c r="AR10" s="41"/>
      <c r="AS10" s="39"/>
      <c r="AT10" s="39"/>
      <c r="AU10" s="39"/>
      <c r="AV10" s="39"/>
    </row>
    <row r="11" spans="1:48" ht="28.5" customHeight="1" x14ac:dyDescent="0.25">
      <c r="A11" s="16" t="s">
        <v>28</v>
      </c>
      <c r="B11" s="18" t="s">
        <v>10</v>
      </c>
      <c r="C11" s="25">
        <v>0.5</v>
      </c>
      <c r="D11" s="20">
        <v>45255</v>
      </c>
      <c r="E11" s="20">
        <v>45261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1"/>
      <c r="AL11" s="41"/>
      <c r="AM11" s="41"/>
      <c r="AN11" s="41"/>
      <c r="AO11" s="41"/>
      <c r="AP11" s="41"/>
      <c r="AQ11" s="41"/>
      <c r="AR11" s="41"/>
      <c r="AS11" s="39"/>
      <c r="AT11" s="39"/>
      <c r="AU11" s="39"/>
      <c r="AV11" s="39"/>
    </row>
    <row r="12" spans="1:48" ht="14" x14ac:dyDescent="0.25">
      <c r="A12" s="16" t="s">
        <v>54</v>
      </c>
      <c r="B12" s="18" t="s">
        <v>13</v>
      </c>
      <c r="C12" s="25">
        <v>0.45</v>
      </c>
      <c r="D12" s="20">
        <v>45255</v>
      </c>
      <c r="E12" s="20">
        <v>45261</v>
      </c>
      <c r="AK12" s="38"/>
      <c r="AL12" s="38"/>
      <c r="AM12" s="38"/>
      <c r="AN12" s="38"/>
      <c r="AO12" s="38"/>
      <c r="AP12" s="38"/>
      <c r="AQ12" s="38"/>
      <c r="AR12" s="38"/>
    </row>
    <row r="13" spans="1:48" x14ac:dyDescent="0.25">
      <c r="A13" s="17"/>
    </row>
    <row r="14" spans="1:48" x14ac:dyDescent="0.25">
      <c r="A14" s="17"/>
    </row>
    <row r="15" spans="1:48" x14ac:dyDescent="0.25">
      <c r="A15" s="17"/>
    </row>
    <row r="16" spans="1:48" x14ac:dyDescent="0.25">
      <c r="A16" s="17"/>
    </row>
    <row r="17" spans="1:1" x14ac:dyDescent="0.25">
      <c r="A17" s="17"/>
    </row>
  </sheetData>
  <mergeCells count="8">
    <mergeCell ref="AB4:AH4"/>
    <mergeCell ref="AI4:AO4"/>
    <mergeCell ref="AP4:AV4"/>
    <mergeCell ref="D5:E5"/>
    <mergeCell ref="B5:C5"/>
    <mergeCell ref="G4:M4"/>
    <mergeCell ref="N4:T4"/>
    <mergeCell ref="U4:AA4"/>
  </mergeCells>
  <conditionalFormatting sqref="C7:C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{E8E920BC-BCF3-4702-899A-8B3DF8F35466}</x14:id>
        </ext>
      </extLst>
    </cfRule>
    <cfRule type="dataBar" priority="3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{3A564DD4-1B8E-4C4F-871B-F03B58FB26BC}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920BC-BCF3-4702-899A-8B3DF8F35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A564DD4-1B8E-4C4F-871B-F03B58FB26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O13"/>
  <sheetViews>
    <sheetView topLeftCell="E1" workbookViewId="0">
      <selection activeCell="M9" sqref="M9"/>
    </sheetView>
  </sheetViews>
  <sheetFormatPr baseColWidth="10" defaultColWidth="12.6328125" defaultRowHeight="15.75" customHeight="1" x14ac:dyDescent="0.25"/>
  <cols>
    <col min="2" max="2" width="15.7265625" customWidth="1"/>
    <col min="3" max="9" width="17.90625" customWidth="1"/>
    <col min="10" max="10" width="14.7265625" customWidth="1"/>
    <col min="12" max="12" width="17.6328125" customWidth="1"/>
  </cols>
  <sheetData>
    <row r="2" spans="2:15" ht="15.5" x14ac:dyDescent="0.35">
      <c r="B2" s="31" t="s">
        <v>0</v>
      </c>
      <c r="C2" s="27"/>
      <c r="D2" s="31" t="s">
        <v>1</v>
      </c>
      <c r="E2" s="30"/>
      <c r="F2" s="27"/>
      <c r="G2" s="1" t="s">
        <v>2</v>
      </c>
      <c r="H2" s="1" t="s">
        <v>3</v>
      </c>
      <c r="I2" s="1" t="s">
        <v>4</v>
      </c>
      <c r="J2" s="1" t="s">
        <v>5</v>
      </c>
      <c r="K2" s="31" t="s">
        <v>6</v>
      </c>
      <c r="L2" s="27"/>
    </row>
    <row r="3" spans="2:15" ht="14" x14ac:dyDescent="0.3">
      <c r="B3" s="28" t="s">
        <v>8</v>
      </c>
      <c r="C3" s="27"/>
      <c r="D3" s="29" t="s">
        <v>9</v>
      </c>
      <c r="E3" s="30"/>
      <c r="F3" s="27"/>
      <c r="G3" s="4" t="s">
        <v>30</v>
      </c>
      <c r="H3" s="9"/>
      <c r="I3" s="9"/>
      <c r="J3" s="2"/>
      <c r="K3" s="10">
        <v>1</v>
      </c>
      <c r="L3" s="3"/>
      <c r="M3" s="11"/>
      <c r="N3" s="5" t="s">
        <v>11</v>
      </c>
      <c r="O3" s="6"/>
    </row>
    <row r="4" spans="2:15" ht="29.5" customHeight="1" x14ac:dyDescent="0.3">
      <c r="B4" s="28" t="s">
        <v>12</v>
      </c>
      <c r="C4" s="27"/>
      <c r="D4" s="26" t="s">
        <v>31</v>
      </c>
      <c r="E4" s="30"/>
      <c r="F4" s="27"/>
      <c r="G4" s="4" t="s">
        <v>7</v>
      </c>
      <c r="H4" s="9"/>
      <c r="I4" s="9"/>
      <c r="J4" s="2"/>
      <c r="K4" s="10">
        <v>1</v>
      </c>
      <c r="L4" s="3"/>
      <c r="N4" s="7" t="s">
        <v>14</v>
      </c>
      <c r="O4" s="12"/>
    </row>
    <row r="5" spans="2:15" ht="14" x14ac:dyDescent="0.3">
      <c r="B5" s="28" t="s">
        <v>15</v>
      </c>
      <c r="C5" s="27"/>
      <c r="D5" s="29" t="s">
        <v>16</v>
      </c>
      <c r="E5" s="30"/>
      <c r="F5" s="27"/>
      <c r="G5" s="4" t="s">
        <v>29</v>
      </c>
      <c r="H5" s="9"/>
      <c r="I5" s="9"/>
      <c r="J5" s="2"/>
      <c r="K5" s="10">
        <v>1</v>
      </c>
      <c r="L5" s="3"/>
      <c r="N5" s="7" t="s">
        <v>18</v>
      </c>
      <c r="O5" s="8"/>
    </row>
    <row r="6" spans="2:15" ht="12.5" x14ac:dyDescent="0.25">
      <c r="B6" s="28" t="s">
        <v>19</v>
      </c>
      <c r="C6" s="27"/>
      <c r="D6" s="29" t="s">
        <v>20</v>
      </c>
      <c r="E6" s="30"/>
      <c r="F6" s="27"/>
      <c r="G6" s="4" t="s">
        <v>10</v>
      </c>
      <c r="H6" s="9"/>
      <c r="I6" s="9"/>
      <c r="J6" s="13"/>
      <c r="K6" s="10">
        <v>0.3</v>
      </c>
      <c r="L6" s="3"/>
    </row>
    <row r="7" spans="2:15" ht="12.5" x14ac:dyDescent="0.25">
      <c r="B7" s="28" t="s">
        <v>21</v>
      </c>
      <c r="C7" s="27"/>
      <c r="D7" s="29" t="s">
        <v>22</v>
      </c>
      <c r="E7" s="30"/>
      <c r="F7" s="27"/>
      <c r="G7" s="4" t="s">
        <v>13</v>
      </c>
      <c r="H7" s="9"/>
      <c r="I7" s="9"/>
      <c r="J7" s="13"/>
      <c r="K7" s="10">
        <v>0.2</v>
      </c>
      <c r="L7" s="3"/>
    </row>
    <row r="8" spans="2:15" ht="12.5" x14ac:dyDescent="0.25">
      <c r="B8" s="28" t="s">
        <v>23</v>
      </c>
      <c r="C8" s="27"/>
      <c r="D8" s="29" t="s">
        <v>24</v>
      </c>
      <c r="E8" s="30"/>
      <c r="F8" s="27"/>
      <c r="G8" s="4" t="s">
        <v>32</v>
      </c>
      <c r="H8" s="9"/>
      <c r="I8" s="9"/>
      <c r="J8" s="13"/>
      <c r="K8" s="10">
        <v>0.1</v>
      </c>
      <c r="L8" s="3"/>
    </row>
    <row r="9" spans="2:15" ht="12.5" x14ac:dyDescent="0.25">
      <c r="B9" s="28" t="s">
        <v>33</v>
      </c>
      <c r="C9" s="27"/>
      <c r="D9" s="26" t="s">
        <v>34</v>
      </c>
      <c r="E9" s="30"/>
      <c r="F9" s="27"/>
      <c r="G9" s="4" t="s">
        <v>13</v>
      </c>
      <c r="H9" s="9"/>
      <c r="I9" s="9"/>
      <c r="J9" s="2"/>
      <c r="K9" s="10">
        <v>1</v>
      </c>
      <c r="L9" s="3"/>
    </row>
    <row r="10" spans="2:15" ht="12.5" x14ac:dyDescent="0.25">
      <c r="B10" s="28" t="s">
        <v>35</v>
      </c>
      <c r="C10" s="27"/>
      <c r="D10" s="26" t="s">
        <v>36</v>
      </c>
      <c r="E10" s="30"/>
      <c r="F10" s="27"/>
      <c r="G10" s="4" t="s">
        <v>13</v>
      </c>
      <c r="H10" s="9"/>
      <c r="I10" s="9"/>
      <c r="J10" s="2"/>
      <c r="K10" s="10">
        <v>1</v>
      </c>
      <c r="L10" s="3"/>
    </row>
    <row r="11" spans="2:15" ht="12.5" x14ac:dyDescent="0.25">
      <c r="B11" s="28" t="s">
        <v>37</v>
      </c>
      <c r="C11" s="27"/>
      <c r="D11" s="26" t="s">
        <v>38</v>
      </c>
      <c r="E11" s="30"/>
      <c r="F11" s="27"/>
      <c r="G11" s="4" t="s">
        <v>17</v>
      </c>
      <c r="H11" s="9"/>
      <c r="I11" s="9"/>
      <c r="J11" s="2"/>
      <c r="K11" s="10">
        <v>1</v>
      </c>
      <c r="L11" s="3"/>
    </row>
    <row r="12" spans="2:15" ht="34" customHeight="1" x14ac:dyDescent="0.25">
      <c r="B12" s="26" t="s">
        <v>39</v>
      </c>
      <c r="C12" s="27"/>
      <c r="D12" s="26" t="s">
        <v>43</v>
      </c>
      <c r="E12" s="34"/>
      <c r="F12" s="35"/>
      <c r="G12" s="4" t="s">
        <v>40</v>
      </c>
      <c r="H12" s="9"/>
      <c r="I12" s="9"/>
      <c r="J12" s="13"/>
      <c r="K12" s="10">
        <v>0</v>
      </c>
      <c r="L12" s="3"/>
    </row>
    <row r="13" spans="2:15" ht="12.5" x14ac:dyDescent="0.25">
      <c r="B13" s="28" t="s">
        <v>41</v>
      </c>
      <c r="C13" s="27"/>
      <c r="D13" s="26" t="s">
        <v>42</v>
      </c>
      <c r="E13" s="30"/>
      <c r="F13" s="27"/>
      <c r="G13" s="4" t="s">
        <v>32</v>
      </c>
      <c r="H13" s="9"/>
      <c r="I13" s="9"/>
      <c r="J13" s="2"/>
      <c r="K13" s="10">
        <v>1</v>
      </c>
      <c r="L13" s="3"/>
    </row>
  </sheetData>
  <mergeCells count="25">
    <mergeCell ref="B2:C2"/>
    <mergeCell ref="D2:F2"/>
    <mergeCell ref="K2:L2"/>
    <mergeCell ref="B3:C3"/>
    <mergeCell ref="D3:F3"/>
    <mergeCell ref="B4:C4"/>
    <mergeCell ref="D4:F4"/>
    <mergeCell ref="B8:C8"/>
    <mergeCell ref="B9:C9"/>
    <mergeCell ref="B10:C10"/>
    <mergeCell ref="B5:C5"/>
    <mergeCell ref="D5:F5"/>
    <mergeCell ref="B6:C6"/>
    <mergeCell ref="D6:F6"/>
    <mergeCell ref="B7:C7"/>
    <mergeCell ref="D7:F7"/>
    <mergeCell ref="D8:F8"/>
    <mergeCell ref="B11:C11"/>
    <mergeCell ref="B12:C12"/>
    <mergeCell ref="B13:C13"/>
    <mergeCell ref="D9:F9"/>
    <mergeCell ref="D10:F10"/>
    <mergeCell ref="D11:F11"/>
    <mergeCell ref="D12:F12"/>
    <mergeCell ref="D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Administrador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Pau</cp:lastModifiedBy>
  <dcterms:modified xsi:type="dcterms:W3CDTF">2023-11-28T18:04:34Z</dcterms:modified>
</cp:coreProperties>
</file>