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amp64\www\Tecnoventas\"/>
    </mc:Choice>
  </mc:AlternateContent>
  <xr:revisionPtr revIDLastSave="0" documentId="13_ncr:1_{2530F05F-8EC6-4D3B-A739-FDF123D6EBD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oja1" sheetId="3" r:id="rId1"/>
  </sheets>
  <calcPr calcId="191029"/>
</workbook>
</file>

<file path=xl/calcChain.xml><?xml version="1.0" encoding="utf-8"?>
<calcChain xmlns="http://schemas.openxmlformats.org/spreadsheetml/2006/main">
  <c r="G5" i="3" l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K6" i="3" s="1"/>
  <c r="E4" i="3"/>
  <c r="AH6" i="3" l="1"/>
  <c r="H6" i="3"/>
  <c r="AG6" i="3"/>
  <c r="Z6" i="3"/>
  <c r="Y6" i="3"/>
  <c r="R6" i="3"/>
  <c r="Q6" i="3"/>
  <c r="I6" i="3"/>
  <c r="J6" i="3"/>
  <c r="AE6" i="3"/>
  <c r="W6" i="3"/>
  <c r="O6" i="3"/>
  <c r="AL5" i="3"/>
  <c r="AD6" i="3"/>
  <c r="V6" i="3"/>
  <c r="N6" i="3"/>
  <c r="N4" i="3"/>
  <c r="AC6" i="3"/>
  <c r="U6" i="3"/>
  <c r="M6" i="3"/>
  <c r="U4" i="3"/>
  <c r="AF6" i="3"/>
  <c r="X6" i="3"/>
  <c r="P6" i="3"/>
  <c r="AJ6" i="3"/>
  <c r="AB6" i="3"/>
  <c r="T6" i="3"/>
  <c r="L6" i="3"/>
  <c r="AB4" i="3"/>
  <c r="AI6" i="3"/>
  <c r="AA6" i="3"/>
  <c r="S6" i="3"/>
  <c r="K6" i="3"/>
  <c r="AI4" i="3"/>
  <c r="G4" i="3"/>
  <c r="G6" i="3"/>
  <c r="AM5" i="3" l="1"/>
  <c r="AL6" i="3"/>
  <c r="AN5" i="3" l="1"/>
  <c r="AM6" i="3"/>
  <c r="AO5" i="3" l="1"/>
  <c r="AN6" i="3"/>
  <c r="AP5" i="3" l="1"/>
  <c r="AO6" i="3"/>
  <c r="AQ5" i="3" l="1"/>
  <c r="AP6" i="3"/>
  <c r="AP4" i="3"/>
  <c r="AQ6" i="3" l="1"/>
  <c r="AR5" i="3"/>
  <c r="AR6" i="3" l="1"/>
  <c r="AS5" i="3"/>
  <c r="AS6" i="3" l="1"/>
  <c r="AT5" i="3"/>
  <c r="AU5" i="3" l="1"/>
  <c r="AT6" i="3"/>
  <c r="AV5" i="3" l="1"/>
  <c r="AV6" i="3" s="1"/>
  <c r="AU6" i="3"/>
</calcChain>
</file>

<file path=xl/sharedStrings.xml><?xml version="1.0" encoding="utf-8"?>
<sst xmlns="http://schemas.openxmlformats.org/spreadsheetml/2006/main" count="50" uniqueCount="44">
  <si>
    <t>Santiago</t>
  </si>
  <si>
    <t>Paula</t>
  </si>
  <si>
    <t>Visualizar disponibilidad del producto</t>
  </si>
  <si>
    <t>William, Sofia</t>
  </si>
  <si>
    <t>Comprar producto</t>
  </si>
  <si>
    <t>Diego</t>
  </si>
  <si>
    <t>Generar tabla comparativa</t>
  </si>
  <si>
    <t>William</t>
  </si>
  <si>
    <t>Modificar caracteristicas</t>
  </si>
  <si>
    <t>TAREA</t>
  </si>
  <si>
    <t>RESPONSABLE</t>
  </si>
  <si>
    <t>PROGRESO</t>
  </si>
  <si>
    <t>INICIO</t>
  </si>
  <si>
    <t>FIN</t>
  </si>
  <si>
    <t>Lisbeth, Paula</t>
  </si>
  <si>
    <t>Diego, Lisbeth, Paula, Santiago</t>
  </si>
  <si>
    <t>Seleccionar caracteristicas con filtro</t>
  </si>
  <si>
    <t>INICIO ADELANTOS</t>
  </si>
  <si>
    <t>Inicio sesion Admin</t>
  </si>
  <si>
    <t>Sección de productos admin</t>
  </si>
  <si>
    <t>Visualizar disponibilidad del producto Admin</t>
  </si>
  <si>
    <t>Lista de productos admin</t>
  </si>
  <si>
    <t>Paula, Sofia</t>
  </si>
  <si>
    <t>Seleccionar Productos</t>
  </si>
  <si>
    <t>William, Santiago</t>
  </si>
  <si>
    <t>Diego, Paula</t>
  </si>
  <si>
    <t>Formulario de registro</t>
  </si>
  <si>
    <t>Validacion del formulario</t>
  </si>
  <si>
    <t>Inicio sesión cliente</t>
  </si>
  <si>
    <t>Paula, Santiago</t>
  </si>
  <si>
    <t>Abrir sección de productos</t>
  </si>
  <si>
    <t>Diego, Lisbeth</t>
  </si>
  <si>
    <t>Visualizar productos</t>
  </si>
  <si>
    <t>Seleccionar producto</t>
  </si>
  <si>
    <t>Buscar productos</t>
  </si>
  <si>
    <t>Seleccionar categoria</t>
  </si>
  <si>
    <t>Registrar producto</t>
  </si>
  <si>
    <t>Diego, Santiago, Paula</t>
  </si>
  <si>
    <t>Lisbeth</t>
  </si>
  <si>
    <t>Seleccionar productos a comparar</t>
  </si>
  <si>
    <t>Santiago, Paula, Diego</t>
  </si>
  <si>
    <t>Modificar precio</t>
  </si>
  <si>
    <t>Cambiar Disponibilidad</t>
  </si>
  <si>
    <t>William,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</si>
</sst>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\ dd/mm/yyyy"/>
  </numFmts>
  <fonts count="9" x14ac:knownFonts="1">
    <font>
      <sz val="10"/>
      <color rgb="FF000000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center" vertical="center"/>
    </xf>
    <xf numFmtId="0" fontId="5" fillId="3" borderId="0" xfId="0" applyFont="1" applyFill="1" applyAlignment="1"/>
    <xf numFmtId="164" fontId="5" fillId="3" borderId="0" xfId="0" applyNumberFormat="1" applyFont="1" applyFill="1" applyAlignment="1"/>
    <xf numFmtId="0" fontId="3" fillId="2" borderId="0" xfId="0" applyFont="1" applyFill="1" applyAlignment="1"/>
    <xf numFmtId="0" fontId="6" fillId="2" borderId="0" xfId="0" applyFont="1" applyFill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2" fillId="0" borderId="0" xfId="0" applyFont="1" applyAlignment="1"/>
    <xf numFmtId="164" fontId="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3" borderId="1" xfId="0" applyFont="1" applyFill="1" applyBorder="1" applyAlignment="1"/>
    <xf numFmtId="0" fontId="0" fillId="3" borderId="2" xfId="0" applyFont="1" applyFill="1" applyBorder="1" applyAlignment="1"/>
    <xf numFmtId="0" fontId="4" fillId="3" borderId="2" xfId="0" applyFont="1" applyFill="1" applyBorder="1" applyAlignment="1"/>
    <xf numFmtId="0" fontId="0" fillId="0" borderId="2" xfId="0" applyFont="1" applyFill="1" applyBorder="1" applyAlignment="1"/>
    <xf numFmtId="165" fontId="0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1F0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28"/>
  <sheetViews>
    <sheetView tabSelected="1" zoomScale="110" zoomScaleNormal="110" workbookViewId="0">
      <selection activeCell="E15" sqref="E15"/>
    </sheetView>
  </sheetViews>
  <sheetFormatPr baseColWidth="10" defaultRowHeight="12.5" x14ac:dyDescent="0.25"/>
  <cols>
    <col min="1" max="1" width="20.6328125" customWidth="1"/>
    <col min="2" max="2" width="15.6328125" customWidth="1"/>
    <col min="3" max="5" width="11.6328125" customWidth="1"/>
    <col min="6" max="48" width="3.6328125" customWidth="1"/>
  </cols>
  <sheetData>
    <row r="1" spans="1:48" s="1" customFormat="1" x14ac:dyDescent="0.25">
      <c r="C1" s="13"/>
    </row>
    <row r="4" spans="1:48" x14ac:dyDescent="0.25">
      <c r="E4" s="6">
        <f>D5</f>
        <v>45224</v>
      </c>
      <c r="G4" s="21">
        <f>G5</f>
        <v>45224</v>
      </c>
      <c r="H4" s="21"/>
      <c r="I4" s="21"/>
      <c r="J4" s="21"/>
      <c r="K4" s="21"/>
      <c r="L4" s="21"/>
      <c r="M4" s="21"/>
      <c r="N4" s="21">
        <f>N5</f>
        <v>45231</v>
      </c>
      <c r="O4" s="21"/>
      <c r="P4" s="21"/>
      <c r="Q4" s="21"/>
      <c r="R4" s="21"/>
      <c r="S4" s="21"/>
      <c r="T4" s="21"/>
      <c r="U4" s="21">
        <f>U5</f>
        <v>45238</v>
      </c>
      <c r="V4" s="21"/>
      <c r="W4" s="21"/>
      <c r="X4" s="21"/>
      <c r="Y4" s="21"/>
      <c r="Z4" s="21"/>
      <c r="AA4" s="21"/>
      <c r="AB4" s="21">
        <f>AB5</f>
        <v>45245</v>
      </c>
      <c r="AC4" s="21"/>
      <c r="AD4" s="21"/>
      <c r="AE4" s="21"/>
      <c r="AF4" s="21"/>
      <c r="AG4" s="21"/>
      <c r="AH4" s="21"/>
      <c r="AI4" s="21">
        <f>AI5</f>
        <v>45252</v>
      </c>
      <c r="AJ4" s="21"/>
      <c r="AK4" s="21"/>
      <c r="AL4" s="21"/>
      <c r="AM4" s="21"/>
      <c r="AN4" s="21"/>
      <c r="AO4" s="21"/>
      <c r="AP4" s="21">
        <f>AP5</f>
        <v>45259</v>
      </c>
      <c r="AQ4" s="21"/>
      <c r="AR4" s="21"/>
      <c r="AS4" s="21"/>
      <c r="AT4" s="21"/>
      <c r="AU4" s="21"/>
      <c r="AV4" s="21"/>
    </row>
    <row r="5" spans="1:48" x14ac:dyDescent="0.25">
      <c r="B5" s="22" t="s">
        <v>17</v>
      </c>
      <c r="C5" s="22"/>
      <c r="D5" s="21">
        <v>45224</v>
      </c>
      <c r="E5" s="21"/>
      <c r="F5" s="8"/>
      <c r="G5" s="14">
        <f>D5</f>
        <v>45224</v>
      </c>
      <c r="H5" s="9">
        <f t="shared" ref="H5:AK5" si="0">G5+1</f>
        <v>45225</v>
      </c>
      <c r="I5" s="9">
        <f t="shared" si="0"/>
        <v>45226</v>
      </c>
      <c r="J5" s="9">
        <f t="shared" si="0"/>
        <v>45227</v>
      </c>
      <c r="K5" s="9">
        <f t="shared" si="0"/>
        <v>45228</v>
      </c>
      <c r="L5" s="9">
        <f t="shared" si="0"/>
        <v>45229</v>
      </c>
      <c r="M5" s="9">
        <f t="shared" si="0"/>
        <v>45230</v>
      </c>
      <c r="N5" s="9">
        <f t="shared" si="0"/>
        <v>45231</v>
      </c>
      <c r="O5" s="9">
        <f t="shared" si="0"/>
        <v>45232</v>
      </c>
      <c r="P5" s="9">
        <f t="shared" si="0"/>
        <v>45233</v>
      </c>
      <c r="Q5" s="9">
        <f t="shared" si="0"/>
        <v>45234</v>
      </c>
      <c r="R5" s="9">
        <f t="shared" si="0"/>
        <v>45235</v>
      </c>
      <c r="S5" s="9">
        <f t="shared" si="0"/>
        <v>45236</v>
      </c>
      <c r="T5" s="9">
        <f t="shared" si="0"/>
        <v>45237</v>
      </c>
      <c r="U5" s="9">
        <f t="shared" si="0"/>
        <v>45238</v>
      </c>
      <c r="V5" s="9">
        <f t="shared" si="0"/>
        <v>45239</v>
      </c>
      <c r="W5" s="9">
        <f t="shared" si="0"/>
        <v>45240</v>
      </c>
      <c r="X5" s="9">
        <f t="shared" si="0"/>
        <v>45241</v>
      </c>
      <c r="Y5" s="9">
        <f t="shared" si="0"/>
        <v>45242</v>
      </c>
      <c r="Z5" s="9">
        <f t="shared" si="0"/>
        <v>45243</v>
      </c>
      <c r="AA5" s="9">
        <f t="shared" si="0"/>
        <v>45244</v>
      </c>
      <c r="AB5" s="9">
        <f t="shared" si="0"/>
        <v>45245</v>
      </c>
      <c r="AC5" s="9">
        <f t="shared" si="0"/>
        <v>45246</v>
      </c>
      <c r="AD5" s="9">
        <f t="shared" si="0"/>
        <v>45247</v>
      </c>
      <c r="AE5" s="9">
        <f t="shared" si="0"/>
        <v>45248</v>
      </c>
      <c r="AF5" s="9">
        <f t="shared" si="0"/>
        <v>45249</v>
      </c>
      <c r="AG5" s="9">
        <f t="shared" si="0"/>
        <v>45250</v>
      </c>
      <c r="AH5" s="9">
        <f t="shared" si="0"/>
        <v>45251</v>
      </c>
      <c r="AI5" s="9">
        <f t="shared" si="0"/>
        <v>45252</v>
      </c>
      <c r="AJ5" s="9">
        <f t="shared" si="0"/>
        <v>45253</v>
      </c>
      <c r="AK5" s="9">
        <f t="shared" si="0"/>
        <v>45254</v>
      </c>
      <c r="AL5" s="9">
        <f t="shared" ref="AL5:AQ5" si="1">AK5+1</f>
        <v>45255</v>
      </c>
      <c r="AM5" s="9">
        <f t="shared" si="1"/>
        <v>45256</v>
      </c>
      <c r="AN5" s="9">
        <f t="shared" si="1"/>
        <v>45257</v>
      </c>
      <c r="AO5" s="9">
        <f t="shared" si="1"/>
        <v>45258</v>
      </c>
      <c r="AP5" s="9">
        <f t="shared" si="1"/>
        <v>45259</v>
      </c>
      <c r="AQ5" s="9">
        <f t="shared" si="1"/>
        <v>45260</v>
      </c>
      <c r="AR5" s="9">
        <f>AQ5+1</f>
        <v>45261</v>
      </c>
      <c r="AS5" s="9">
        <f t="shared" ref="AS5:AV5" si="2">AR5+1</f>
        <v>45262</v>
      </c>
      <c r="AT5" s="9">
        <f t="shared" si="2"/>
        <v>45263</v>
      </c>
      <c r="AU5" s="9">
        <f t="shared" si="2"/>
        <v>45264</v>
      </c>
      <c r="AV5" s="9">
        <f t="shared" si="2"/>
        <v>45265</v>
      </c>
    </row>
    <row r="6" spans="1:48" ht="13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10"/>
      <c r="G6" s="11" t="str">
        <f>UPPER(LEFT(TEXT(G5,"ddd"),1))</f>
        <v>M</v>
      </c>
      <c r="H6" s="11" t="str">
        <f t="shared" ref="H6:AK6" si="3">UPPER(LEFT(TEXT(H5,"ddd"),1))</f>
        <v>J</v>
      </c>
      <c r="I6" s="11" t="str">
        <f t="shared" si="3"/>
        <v>V</v>
      </c>
      <c r="J6" s="11" t="str">
        <f t="shared" si="3"/>
        <v>S</v>
      </c>
      <c r="K6" s="11" t="str">
        <f t="shared" si="3"/>
        <v>D</v>
      </c>
      <c r="L6" s="11" t="str">
        <f t="shared" si="3"/>
        <v>L</v>
      </c>
      <c r="M6" s="11" t="str">
        <f t="shared" si="3"/>
        <v>M</v>
      </c>
      <c r="N6" s="11" t="str">
        <f t="shared" si="3"/>
        <v>M</v>
      </c>
      <c r="O6" s="11" t="str">
        <f t="shared" si="3"/>
        <v>J</v>
      </c>
      <c r="P6" s="11" t="str">
        <f t="shared" si="3"/>
        <v>V</v>
      </c>
      <c r="Q6" s="11" t="str">
        <f t="shared" si="3"/>
        <v>S</v>
      </c>
      <c r="R6" s="11" t="str">
        <f t="shared" si="3"/>
        <v>D</v>
      </c>
      <c r="S6" s="11" t="str">
        <f t="shared" si="3"/>
        <v>L</v>
      </c>
      <c r="T6" s="11" t="str">
        <f t="shared" si="3"/>
        <v>M</v>
      </c>
      <c r="U6" s="11" t="str">
        <f t="shared" si="3"/>
        <v>M</v>
      </c>
      <c r="V6" s="11" t="str">
        <f t="shared" si="3"/>
        <v>J</v>
      </c>
      <c r="W6" s="11" t="str">
        <f t="shared" si="3"/>
        <v>V</v>
      </c>
      <c r="X6" s="11" t="str">
        <f t="shared" si="3"/>
        <v>S</v>
      </c>
      <c r="Y6" s="11" t="str">
        <f t="shared" si="3"/>
        <v>D</v>
      </c>
      <c r="Z6" s="11" t="str">
        <f t="shared" si="3"/>
        <v>L</v>
      </c>
      <c r="AA6" s="11" t="str">
        <f t="shared" si="3"/>
        <v>M</v>
      </c>
      <c r="AB6" s="11" t="str">
        <f t="shared" si="3"/>
        <v>M</v>
      </c>
      <c r="AC6" s="11" t="str">
        <f t="shared" si="3"/>
        <v>J</v>
      </c>
      <c r="AD6" s="11" t="str">
        <f t="shared" si="3"/>
        <v>V</v>
      </c>
      <c r="AE6" s="11" t="str">
        <f t="shared" si="3"/>
        <v>S</v>
      </c>
      <c r="AF6" s="11" t="str">
        <f t="shared" si="3"/>
        <v>D</v>
      </c>
      <c r="AG6" s="11" t="str">
        <f t="shared" si="3"/>
        <v>L</v>
      </c>
      <c r="AH6" s="11" t="str">
        <f t="shared" si="3"/>
        <v>M</v>
      </c>
      <c r="AI6" s="11" t="str">
        <f t="shared" si="3"/>
        <v>M</v>
      </c>
      <c r="AJ6" s="11" t="str">
        <f t="shared" si="3"/>
        <v>J</v>
      </c>
      <c r="AK6" s="11" t="str">
        <f t="shared" si="3"/>
        <v>V</v>
      </c>
      <c r="AL6" s="11" t="str">
        <f t="shared" ref="AL6" si="4">UPPER(LEFT(TEXT(AL5,"ddd"),1))</f>
        <v>S</v>
      </c>
      <c r="AM6" s="11" t="str">
        <f t="shared" ref="AM6" si="5">UPPER(LEFT(TEXT(AM5,"ddd"),1))</f>
        <v>D</v>
      </c>
      <c r="AN6" s="11" t="str">
        <f t="shared" ref="AN6" si="6">UPPER(LEFT(TEXT(AN5,"ddd"),1))</f>
        <v>L</v>
      </c>
      <c r="AO6" s="11" t="str">
        <f t="shared" ref="AO6" si="7">UPPER(LEFT(TEXT(AO5,"ddd"),1))</f>
        <v>M</v>
      </c>
      <c r="AP6" s="11" t="str">
        <f t="shared" ref="AP6" si="8">UPPER(LEFT(TEXT(AP5,"ddd"),1))</f>
        <v>M</v>
      </c>
      <c r="AQ6" s="11" t="str">
        <f t="shared" ref="AQ6" si="9">UPPER(LEFT(TEXT(AQ5,"ddd"),1))</f>
        <v>J</v>
      </c>
      <c r="AR6" s="11" t="str">
        <f t="shared" ref="AR6" si="10">UPPER(LEFT(TEXT(AR5,"ddd"),1))</f>
        <v>V</v>
      </c>
      <c r="AS6" s="11" t="str">
        <f t="shared" ref="AS6" si="11">UPPER(LEFT(TEXT(AS5,"ddd"),1))</f>
        <v>S</v>
      </c>
      <c r="AT6" s="11" t="str">
        <f t="shared" ref="AT6" si="12">UPPER(LEFT(TEXT(AT5,"ddd"),1))</f>
        <v>D</v>
      </c>
      <c r="AU6" s="11" t="str">
        <f t="shared" ref="AU6" si="13">UPPER(LEFT(TEXT(AU5,"ddd"),1))</f>
        <v>L</v>
      </c>
      <c r="AV6" s="11" t="str">
        <f t="shared" ref="AV6" si="14">UPPER(LEFT(TEXT(AV5,"ddd"),1))</f>
        <v>M</v>
      </c>
    </row>
    <row r="7" spans="1:48" s="23" customFormat="1" ht="29" customHeight="1" x14ac:dyDescent="0.25">
      <c r="A7" s="28" t="s">
        <v>26</v>
      </c>
      <c r="B7" s="26" t="s">
        <v>14</v>
      </c>
      <c r="C7" s="12">
        <v>1</v>
      </c>
      <c r="D7" s="25"/>
      <c r="E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s="23" customFormat="1" ht="29" customHeight="1" x14ac:dyDescent="0.25">
      <c r="A8" s="28" t="s">
        <v>27</v>
      </c>
      <c r="B8" s="26" t="s">
        <v>0</v>
      </c>
      <c r="C8" s="12">
        <v>1</v>
      </c>
      <c r="D8" s="25"/>
      <c r="E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s="23" customFormat="1" ht="29" customHeight="1" x14ac:dyDescent="0.25">
      <c r="A9" s="28" t="s">
        <v>28</v>
      </c>
      <c r="B9" s="26" t="s">
        <v>29</v>
      </c>
      <c r="C9" s="12">
        <v>1</v>
      </c>
      <c r="D9" s="25"/>
      <c r="E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</row>
    <row r="10" spans="1:48" s="23" customFormat="1" ht="29" customHeight="1" x14ac:dyDescent="0.25">
      <c r="A10" s="27" t="s">
        <v>30</v>
      </c>
      <c r="B10" s="26" t="s">
        <v>31</v>
      </c>
      <c r="C10" s="12">
        <v>1</v>
      </c>
      <c r="D10" s="25"/>
      <c r="E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</row>
    <row r="11" spans="1:48" s="23" customFormat="1" ht="29" customHeight="1" x14ac:dyDescent="0.25">
      <c r="A11" s="28" t="s">
        <v>32</v>
      </c>
      <c r="B11" s="26" t="s">
        <v>37</v>
      </c>
      <c r="C11" s="12">
        <v>1</v>
      </c>
      <c r="D11" s="25"/>
      <c r="E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s="23" customFormat="1" ht="29" customHeight="1" x14ac:dyDescent="0.25">
      <c r="A12" s="28" t="s">
        <v>34</v>
      </c>
      <c r="B12" s="26" t="s">
        <v>38</v>
      </c>
      <c r="C12" s="12">
        <v>1</v>
      </c>
      <c r="D12" s="25"/>
      <c r="E12" s="25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</row>
    <row r="13" spans="1:48" s="23" customFormat="1" ht="29" customHeight="1" x14ac:dyDescent="0.25">
      <c r="A13" s="28" t="s">
        <v>35</v>
      </c>
      <c r="B13" s="26" t="s">
        <v>31</v>
      </c>
      <c r="C13" s="12">
        <v>1</v>
      </c>
      <c r="D13" s="25"/>
      <c r="E13" s="2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s="23" customFormat="1" ht="29" customHeight="1" x14ac:dyDescent="0.25">
      <c r="A14" s="28" t="s">
        <v>41</v>
      </c>
      <c r="B14" s="26" t="s">
        <v>1</v>
      </c>
      <c r="C14" s="12">
        <v>1</v>
      </c>
      <c r="D14" s="25"/>
      <c r="E14" s="2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</row>
    <row r="15" spans="1:48" s="23" customFormat="1" ht="29" customHeight="1" x14ac:dyDescent="0.25">
      <c r="A15" s="28" t="s">
        <v>42</v>
      </c>
      <c r="B15" s="26" t="s">
        <v>43</v>
      </c>
      <c r="C15" s="12">
        <v>1</v>
      </c>
      <c r="D15" s="25"/>
      <c r="E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s="23" customFormat="1" ht="29" customHeight="1" x14ac:dyDescent="0.25">
      <c r="A16" s="28" t="s">
        <v>36</v>
      </c>
      <c r="B16" s="26" t="s">
        <v>22</v>
      </c>
      <c r="C16" s="12">
        <v>1</v>
      </c>
      <c r="D16" s="25"/>
      <c r="E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</row>
    <row r="17" spans="1:48" ht="29" customHeight="1" x14ac:dyDescent="0.25">
      <c r="A17" s="3" t="s">
        <v>33</v>
      </c>
      <c r="B17" s="5" t="s">
        <v>15</v>
      </c>
      <c r="C17" s="12">
        <v>1</v>
      </c>
      <c r="D17" s="7">
        <v>45224</v>
      </c>
      <c r="E17" s="7">
        <v>45261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6"/>
      <c r="AT17" s="16"/>
      <c r="AU17" s="16"/>
      <c r="AV17" s="16"/>
    </row>
    <row r="18" spans="1:48" ht="27.5" customHeight="1" x14ac:dyDescent="0.25">
      <c r="A18" s="3" t="s">
        <v>2</v>
      </c>
      <c r="B18" s="5" t="s">
        <v>3</v>
      </c>
      <c r="C18" s="12">
        <v>1</v>
      </c>
      <c r="D18" s="7">
        <v>45224</v>
      </c>
      <c r="E18" s="7">
        <v>45261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6"/>
      <c r="AT18" s="16"/>
      <c r="AU18" s="16"/>
      <c r="AV18" s="16"/>
    </row>
    <row r="19" spans="1:48" ht="19" customHeight="1" x14ac:dyDescent="0.25">
      <c r="A19" s="3" t="s">
        <v>4</v>
      </c>
      <c r="B19" s="5" t="s">
        <v>14</v>
      </c>
      <c r="C19" s="12">
        <v>0.65</v>
      </c>
      <c r="D19" s="7">
        <v>45224</v>
      </c>
      <c r="E19" s="7">
        <v>45261</v>
      </c>
      <c r="G19" s="18"/>
      <c r="H19" s="18"/>
      <c r="I19" s="18"/>
      <c r="J19" s="18"/>
      <c r="K19" s="19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6"/>
      <c r="AT19" s="16"/>
      <c r="AU19" s="16"/>
      <c r="AV19" s="16"/>
    </row>
    <row r="20" spans="1:48" ht="34.5" customHeight="1" x14ac:dyDescent="0.25">
      <c r="A20" s="3" t="s">
        <v>16</v>
      </c>
      <c r="B20" s="5" t="s">
        <v>5</v>
      </c>
      <c r="C20" s="12">
        <v>0.95</v>
      </c>
      <c r="D20" s="7">
        <v>45255</v>
      </c>
      <c r="E20" s="7">
        <v>45261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8"/>
      <c r="AL20" s="18"/>
      <c r="AM20" s="18"/>
      <c r="AN20" s="18"/>
      <c r="AO20" s="18"/>
      <c r="AP20" s="18"/>
      <c r="AQ20" s="18"/>
      <c r="AR20" s="18"/>
      <c r="AS20" s="16"/>
      <c r="AT20" s="16"/>
      <c r="AU20" s="16"/>
      <c r="AV20" s="16"/>
    </row>
    <row r="21" spans="1:48" s="1" customFormat="1" ht="34.5" customHeight="1" x14ac:dyDescent="0.25">
      <c r="A21" s="3" t="s">
        <v>39</v>
      </c>
      <c r="B21" s="5" t="s">
        <v>0</v>
      </c>
      <c r="C21" s="12">
        <v>0.5</v>
      </c>
      <c r="D21" s="7"/>
      <c r="E21" s="7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8"/>
      <c r="AL21" s="18"/>
      <c r="AM21" s="18"/>
      <c r="AN21" s="18"/>
      <c r="AO21" s="18"/>
      <c r="AP21" s="18"/>
      <c r="AQ21" s="18"/>
      <c r="AR21" s="18"/>
      <c r="AS21" s="16"/>
      <c r="AT21" s="16"/>
      <c r="AU21" s="16"/>
      <c r="AV21" s="16"/>
    </row>
    <row r="22" spans="1:48" ht="28.5" customHeight="1" x14ac:dyDescent="0.25">
      <c r="A22" s="3" t="s">
        <v>6</v>
      </c>
      <c r="B22" s="5" t="s">
        <v>40</v>
      </c>
      <c r="C22" s="12">
        <v>0.35</v>
      </c>
      <c r="D22" s="7">
        <v>45255</v>
      </c>
      <c r="E22" s="7">
        <v>45261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18"/>
      <c r="AL22" s="18"/>
      <c r="AM22" s="18"/>
      <c r="AN22" s="18"/>
      <c r="AO22" s="18"/>
      <c r="AP22" s="18"/>
      <c r="AQ22" s="18"/>
      <c r="AR22" s="18"/>
      <c r="AS22" s="16"/>
      <c r="AT22" s="16"/>
      <c r="AU22" s="16"/>
      <c r="AV22" s="16"/>
    </row>
    <row r="23" spans="1:48" ht="14" x14ac:dyDescent="0.25">
      <c r="A23" s="3" t="s">
        <v>18</v>
      </c>
      <c r="B23" s="5" t="s">
        <v>1</v>
      </c>
      <c r="C23" s="12">
        <v>1</v>
      </c>
      <c r="D23" s="7">
        <v>45255</v>
      </c>
      <c r="E23" s="7">
        <v>45261</v>
      </c>
      <c r="AK23" s="15"/>
      <c r="AL23" s="15"/>
      <c r="AM23" s="15"/>
      <c r="AN23" s="15"/>
      <c r="AO23" s="15"/>
      <c r="AP23" s="15"/>
      <c r="AQ23" s="15"/>
      <c r="AR23" s="15"/>
    </row>
    <row r="24" spans="1:48" ht="25" x14ac:dyDescent="0.25">
      <c r="A24" s="4" t="s">
        <v>19</v>
      </c>
      <c r="B24" s="5" t="s">
        <v>25</v>
      </c>
      <c r="C24" s="12">
        <v>0</v>
      </c>
    </row>
    <row r="25" spans="1:48" ht="25" x14ac:dyDescent="0.25">
      <c r="A25" s="4" t="s">
        <v>20</v>
      </c>
      <c r="B25" s="5" t="s">
        <v>7</v>
      </c>
      <c r="C25" s="12">
        <v>0</v>
      </c>
    </row>
    <row r="26" spans="1:48" ht="25" x14ac:dyDescent="0.25">
      <c r="A26" s="4" t="s">
        <v>21</v>
      </c>
      <c r="B26" s="5" t="s">
        <v>22</v>
      </c>
      <c r="C26" s="12">
        <v>0</v>
      </c>
    </row>
    <row r="27" spans="1:48" ht="14" x14ac:dyDescent="0.25">
      <c r="A27" s="4" t="s">
        <v>8</v>
      </c>
      <c r="B27" s="5" t="s">
        <v>0</v>
      </c>
      <c r="C27" s="12">
        <v>0</v>
      </c>
    </row>
    <row r="28" spans="1:48" ht="14" x14ac:dyDescent="0.25">
      <c r="A28" s="4" t="s">
        <v>23</v>
      </c>
      <c r="B28" s="5" t="s">
        <v>24</v>
      </c>
      <c r="C28" s="12">
        <v>0</v>
      </c>
    </row>
  </sheetData>
  <mergeCells count="8">
    <mergeCell ref="AB4:AH4"/>
    <mergeCell ref="AI4:AO4"/>
    <mergeCell ref="AP4:AV4"/>
    <mergeCell ref="D5:E5"/>
    <mergeCell ref="B5:C5"/>
    <mergeCell ref="G4:M4"/>
    <mergeCell ref="N4:T4"/>
    <mergeCell ref="U4:AA4"/>
  </mergeCells>
  <conditionalFormatting sqref="C7:C28">
    <cfRule type="dataBar" priority="7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Pau</cp:lastModifiedBy>
  <dcterms:modified xsi:type="dcterms:W3CDTF">2023-12-01T05:11:13Z</dcterms:modified>
</cp:coreProperties>
</file>