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caixa-my.sharepoint.com/personal/c078974_corp_caixa_gov_br/Documents/Área de Trabalho/"/>
    </mc:Choice>
  </mc:AlternateContent>
  <xr:revisionPtr revIDLastSave="434" documentId="8_{4B6153A6-1A1D-4A92-B2D8-4E0CA777477A}" xr6:coauthVersionLast="47" xr6:coauthVersionMax="47" xr10:uidLastSave="{133AE79E-750F-4F03-ADF7-028317B4BC18}"/>
  <bookViews>
    <workbookView xWindow="-20520" yWindow="2715" windowWidth="20640" windowHeight="11040" firstSheet="1" activeTab="2" xr2:uid="{00000000-000D-0000-FFFF-FFFF00000000}"/>
  </bookViews>
  <sheets>
    <sheet name="Data" sheetId="1" state="hidden" r:id="rId1"/>
    <sheet name="Controle" sheetId="2" r:id="rId2"/>
    <sheet name="Dashboard" sheetId="3" r:id="rId3"/>
    <sheet name="Caixinha" sheetId="4" state="hidden" r:id="rId4"/>
  </sheets>
  <definedNames>
    <definedName name="SegmentaçãodeDados_Mês">#N/A</definedName>
    <definedName name="SegmentaçãodeDados_Mês1">#N/A</definedName>
  </definedNames>
  <calcPr calcId="191028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2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<sst xmlns="http://schemas.openxmlformats.org/spreadsheetml/2006/main" count="258" uniqueCount="79">
  <si>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</si>
  <si>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</si>
  <si>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</si>
  <si>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</si>
  <si>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</si>
  <si>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</si>
  <si>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</si>
  <si>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</si>
  <si>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</si>
  <si>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</si>
  <si>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</si>
  <si>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</si>
  <si>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</si>
  <si>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</si>
  <si>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</si>
  <si>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</si>
  <si>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</si>
  <si>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</si>
  <si>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</si>
  <si>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</si>
  <si>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</si>
  <si>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</si>
  <si>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</si>
  <si>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</si>
  <si>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</si>
  <si>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</si>
  <si>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</si>
  <si>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</si>
  <si>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</si>
  <si>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</si>
  <si>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</si>
  <si>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</si>
  <si>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</si>
  <si>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</si>
  <si>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</si>
  <si>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</si>
  <si>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</si>
  <si>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</si>
  <si>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</si>
  <si>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</si>
  <si>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</si>
  <si>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</si>
  <si>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</si>
  <si>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</si>
  <si>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</si>
  <si>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</si>
  <si>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</si>
  <si>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</si>
  <si>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</si>
  <si>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</si>
  <si>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</si>
  <si>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</si>
  <si>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</si>
  <si>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</si>
  <si>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</si>
  <si>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</si>
  <si>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</si>
  <si>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</si>
  <si>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</si>
  <si>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</si>
  <si>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</si>
  <si>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</si>
  <si>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</si>
  <si>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</si>
  <si>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</si>
  <si>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</si>
  <si>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</si>
  <si>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</si>
  <si>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</si>
  <si>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</si>
  <si>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</si>
  <si>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</si>
  <si>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</si>
  <si>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</si>
  <si>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Total Geral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</si>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</sst>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11"/>
      <color rgb="FFEB895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895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Border="1" applyAlignment="1">
      <alignment wrapText="1"/>
    </xf>
    <xf numFmtId="14" fontId="1" fillId="0" borderId="0" xfId="0" applyNumberFormat="1" applyFont="1" applyBorder="1" applyAlignment="1">
      <alignment wrapText="1"/>
    </xf>
    <xf numFmtId="8" fontId="1" fillId="0" borderId="0" xfId="0" applyNumberFormat="1" applyFont="1" applyBorder="1" applyAlignment="1">
      <alignment wrapText="1"/>
    </xf>
    <xf numFmtId="14" fontId="0" fillId="0" borderId="0" xfId="0" applyNumberFormat="1"/>
    <xf numFmtId="0" fontId="0" fillId="0" borderId="0" xfId="0" pivotButton="1"/>
    <xf numFmtId="8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4" borderId="0" xfId="0" applyFill="1"/>
    <xf numFmtId="1" fontId="1" fillId="0" borderId="0" xfId="0" applyNumberFormat="1" applyFont="1" applyBorder="1" applyAlignment="1">
      <alignment wrapText="1"/>
    </xf>
    <xf numFmtId="1" fontId="0" fillId="0" borderId="0" xfId="0" applyNumberFormat="1"/>
    <xf numFmtId="0" fontId="0" fillId="5" borderId="0" xfId="0" applyFill="1"/>
    <xf numFmtId="0" fontId="3" fillId="0" borderId="0" xfId="0" applyFont="1"/>
    <xf numFmtId="14" fontId="3" fillId="0" borderId="0" xfId="0" applyNumberFormat="1" applyFont="1" applyFill="1"/>
    <xf numFmtId="44" fontId="3" fillId="0" borderId="0" xfId="1" applyFont="1" applyFill="1"/>
    <xf numFmtId="0" fontId="0" fillId="0" borderId="0" xfId="0" applyFill="1"/>
    <xf numFmtId="44" fontId="0" fillId="0" borderId="0" xfId="0" applyNumberFormat="1" applyFill="1"/>
    <xf numFmtId="44" fontId="0" fillId="0" borderId="0" xfId="1" applyFont="1" applyFill="1"/>
  </cellXfs>
  <cellStyles count="2">
    <cellStyle name="Moeda" xfId="1" builtinId="4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EB8953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EB8953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EB8953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EB8953"/>
        <name val="Aptos Narrow"/>
        <family val="2"/>
        <scheme val="minor"/>
      </font>
    </dxf>
    <dxf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R$&quot;\ #,##0.00;[Red]\-&quot;R$&quot;\ #,##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EB895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Medium9">
    <tableStyle name="MYESTILO" pivot="0" table="0" count="10" xr9:uid="{EFE713E5-3C31-4909-9FFC-6D088296C6F9}">
      <tableStyleElement type="wholeTable" dxfId="15"/>
      <tableStyleElement type="headerRow" dxfId="14"/>
    </tableStyle>
  </tableStyles>
  <colors>
    <mruColors>
      <color rgb="FFFB6F54"/>
      <color rgb="FFEB895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 tint="-0.24994659260841701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Planilha.xlsx]Controle!tbl_entrada</c:name>
    <c:fmtId val="4"/>
  </c:pivotSource>
  <c:chart>
    <c:autoTitleDeleted val="1"/>
    <c:pivotFmts>
      <c:pivotFmt>
        <c:idx val="0"/>
        <c:spPr>
          <a:solidFill>
            <a:srgbClr val="262626"/>
          </a:solidFill>
          <a:ln w="25400"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62626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62626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62626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B6F54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Controle!$D$4:$D$6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Controle!$E$4:$E$6</c:f>
              <c:numCache>
                <c:formatCode>"R$"\ #,##0.00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0-48F4-BF87-410F41D4A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713544"/>
        <c:axId val="1075765768"/>
      </c:barChart>
      <c:catAx>
        <c:axId val="107571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5765768"/>
        <c:crosses val="autoZero"/>
        <c:auto val="1"/>
        <c:lblAlgn val="ctr"/>
        <c:lblOffset val="100"/>
        <c:noMultiLvlLbl val="0"/>
      </c:catAx>
      <c:valAx>
        <c:axId val="107576576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7571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Planilha.xlsx]Controle!tbl_saida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B6F54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Controle!$B$4:$B$18</c:f>
              <c:numCache>
                <c:formatCode>"R$"#,##0.00_);[Red]\("R$"#,##0.00\)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F-4EE3-8C85-BA179F8789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8605576"/>
        <c:axId val="813470728"/>
      </c:barChart>
      <c:catAx>
        <c:axId val="9386055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3470728"/>
        <c:crosses val="autoZero"/>
        <c:auto val="1"/>
        <c:lblAlgn val="ctr"/>
        <c:lblOffset val="100"/>
        <c:noMultiLvlLbl val="0"/>
      </c:catAx>
      <c:valAx>
        <c:axId val="813470728"/>
        <c:scaling>
          <c:orientation val="minMax"/>
          <c:min val="0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93860557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Caixinha!$C$5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Caixinha!$D$5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4-426C-86C1-6490554B1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96957631"/>
        <c:axId val="33697535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Caixinha!$C$4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rgbClr val="EB895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B6F5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9D4-426C-86C1-6490554B1F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4-426C-86C1-6490554B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7533055"/>
        <c:axId val="1236223711"/>
      </c:barChart>
      <c:catAx>
        <c:axId val="89695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97535"/>
        <c:crosses val="autoZero"/>
        <c:auto val="1"/>
        <c:lblAlgn val="ctr"/>
        <c:lblOffset val="100"/>
        <c:noMultiLvlLbl val="0"/>
      </c:catAx>
      <c:valAx>
        <c:axId val="3369753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957631"/>
        <c:crosses val="autoZero"/>
        <c:crossBetween val="between"/>
      </c:valAx>
      <c:valAx>
        <c:axId val="1236223711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067533055"/>
        <c:crosses val="max"/>
        <c:crossBetween val="between"/>
      </c:valAx>
      <c:catAx>
        <c:axId val="1067533055"/>
        <c:scaling>
          <c:orientation val="minMax"/>
        </c:scaling>
        <c:delete val="1"/>
        <c:axPos val="b"/>
        <c:majorTickMark val="out"/>
        <c:minorTickMark val="none"/>
        <c:tickLblPos val="nextTo"/>
        <c:crossAx val="1236223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332693</xdr:colOff>
      <xdr:row>8</xdr:row>
      <xdr:rowOff>84028</xdr:rowOff>
    </xdr:from>
    <xdr:to>
      <xdr:col>10</xdr:col>
      <xdr:colOff>154436</xdr:colOff>
      <xdr:row>23</xdr:row>
      <xdr:rowOff>10548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E67733B5-82F8-D56D-361B-080366AAF5C4}"/>
            </a:ext>
          </a:extLst>
        </xdr:cNvPr>
        <xdr:cNvGrpSpPr/>
      </xdr:nvGrpSpPr>
      <xdr:grpSpPr>
        <a:xfrm>
          <a:off x="2250960" y="1516860"/>
          <a:ext cx="5606820" cy="2599983"/>
          <a:chOff x="2295525" y="1514476"/>
          <a:chExt cx="5651046" cy="2647949"/>
        </a:xfrm>
      </xdr:grpSpPr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BAAB5F19-E731-10BE-0CE2-1AAFFAF39E08}"/>
              </a:ext>
            </a:extLst>
          </xdr:cNvPr>
          <xdr:cNvGrpSpPr/>
        </xdr:nvGrpSpPr>
        <xdr:grpSpPr>
          <a:xfrm>
            <a:off x="2295525" y="1515837"/>
            <a:ext cx="5649685" cy="2646588"/>
            <a:chOff x="2295525" y="1513115"/>
            <a:chExt cx="5646964" cy="2649310"/>
          </a:xfrm>
        </xdr:grpSpPr>
        <xdr:sp macro="" textlink="">
          <xdr:nvSpPr>
            <xdr:cNvPr id="4" name="Retângulo Arredondado 3">
              <a:extLst>
                <a:ext uri="{FF2B5EF4-FFF2-40B4-BE49-F238E27FC236}">
                  <a16:creationId xmlns:a16="http://schemas.microsoft.com/office/drawing/2014/main" id="{B54CA9DD-06A0-2442-6D71-C1DB23C1DDA0}"/>
                </a:ext>
                <a:ext uri="{147F2762-F138-4A5C-976F-8EAC2B608ADB}">
                  <a16:predDERef xmlns:a16="http://schemas.microsoft.com/office/drawing/2014/main" pred="{EC55A6D2-2B71-43E4-0622-9A8017586255}"/>
                </a:ext>
              </a:extLst>
            </xdr:cNvPr>
            <xdr:cNvSpPr/>
          </xdr:nvSpPr>
          <xdr:spPr>
            <a:xfrm>
              <a:off x="2295525" y="1553936"/>
              <a:ext cx="5646964" cy="260848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890409C-9497-493F-A5E4-556F47967245}"/>
                </a:ext>
                <a:ext uri="{147F2762-F138-4A5C-976F-8EAC2B608ADB}">
                  <a16:predDERef xmlns:a16="http://schemas.microsoft.com/office/drawing/2014/main" pred="{FBBD7769-8A14-474A-B7B9-7D6437E91EC5}"/>
                </a:ext>
              </a:extLst>
            </xdr:cNvPr>
            <xdr:cNvGraphicFramePr>
              <a:graphicFrameLocks/>
            </xdr:cNvGraphicFramePr>
          </xdr:nvGraphicFramePr>
          <xdr:xfrm>
            <a:off x="2646589" y="1932214"/>
            <a:ext cx="4884965" cy="205059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7" name="Retângulo com Canto Redondo do Mesmo Lado 6">
              <a:extLst>
                <a:ext uri="{FF2B5EF4-FFF2-40B4-BE49-F238E27FC236}">
                  <a16:creationId xmlns:a16="http://schemas.microsoft.com/office/drawing/2014/main" id="{4DEF5AEC-21BA-08FC-1B27-D2B4840579F0}"/>
                </a:ext>
                <a:ext uri="{147F2762-F138-4A5C-976F-8EAC2B608ADB}">
                  <a16:predDERef xmlns:a16="http://schemas.microsoft.com/office/drawing/2014/main" pred="{6890409C-9497-493F-A5E4-556F47967245}"/>
                </a:ext>
              </a:extLst>
            </xdr:cNvPr>
            <xdr:cNvSpPr/>
          </xdr:nvSpPr>
          <xdr:spPr>
            <a:xfrm>
              <a:off x="2295525" y="1513115"/>
              <a:ext cx="5646964" cy="421820"/>
            </a:xfrm>
            <a:prstGeom prst="round2SameRect">
              <a:avLst/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spcFirstLastPara="0" vertOverflow="clip" horzOverflow="clip" wrap="square" lIns="91440" tIns="45720" rIns="91440" bIns="45720" rtlCol="0" anchor="t">
              <a:noAutofit/>
            </a:bodyPr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lt"/>
                <a:cs typeface="+mn-lt"/>
              </a:endParaRPr>
            </a:p>
          </xdr:txBody>
        </xdr:sp>
      </xdr:grp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1CA4DE50-FD14-708D-888F-B31EAFE2B61C}"/>
              </a:ext>
              <a:ext uri="{147F2762-F138-4A5C-976F-8EAC2B608ADB}">
                <a16:predDERef xmlns:a16="http://schemas.microsoft.com/office/drawing/2014/main" pred="{5BD5BB7C-EDED-48B4-B9F4-B9E7D5E27B46}"/>
              </a:ext>
            </a:extLst>
          </xdr:cNvPr>
          <xdr:cNvSpPr txBox="1"/>
        </xdr:nvSpPr>
        <xdr:spPr>
          <a:xfrm>
            <a:off x="2752725" y="1532164"/>
            <a:ext cx="1409700" cy="391886"/>
          </a:xfrm>
          <a:prstGeom prst="rect">
            <a:avLst/>
          </a:prstGeom>
          <a:noFill/>
          <a:ln w="9525" cmpd="sng">
            <a:noFill/>
          </a:ln>
        </xdr:spPr>
        <xdr:txBody>
          <a:bodyPr spcFirstLastPara="0" vertOverflow="clip" horzOverflow="clip" wrap="square" lIns="91440" tIns="45720" rIns="91440" bIns="45720" rtlCol="0" anchor="t">
            <a:noAutofit/>
          </a:bodyPr>
          <a:lstStyle/>
          <a:p>
            <a:pPr marL="0" indent="0" algn="l"/>
            <a:r>
              <a:rPr lang="en-US" sz="1800" b="0" i="0" u="none" strike="noStrik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Entrada</a:t>
            </a:r>
          </a:p>
        </xdr:txBody>
      </xdr:sp>
    </xdr:grpSp>
    <xdr:clientData/>
  </xdr:twoCellAnchor>
  <xdr:twoCellAnchor>
    <xdr:from>
      <xdr:col>11</xdr:col>
      <xdr:colOff>85725</xdr:colOff>
      <xdr:row>2</xdr:row>
      <xdr:rowOff>38100</xdr:rowOff>
    </xdr:from>
    <xdr:to>
      <xdr:col>12</xdr:col>
      <xdr:colOff>314325</xdr:colOff>
      <xdr:row>6</xdr:row>
      <xdr:rowOff>9525</xdr:rowOff>
    </xdr:to>
    <xdr:sp macro="" textlink="">
      <xdr:nvSpPr>
        <xdr:cNvPr id="18" name="Retângulo Arredondado 17">
          <a:extLst>
            <a:ext uri="{FF2B5EF4-FFF2-40B4-BE49-F238E27FC236}">
              <a16:creationId xmlns:a16="http://schemas.microsoft.com/office/drawing/2014/main" id="{94B6104E-366A-4F7B-B97B-2843A762AA2E}"/>
            </a:ext>
            <a:ext uri="{147F2762-F138-4A5C-976F-8EAC2B608ADB}">
              <a16:predDERef xmlns:a16="http://schemas.microsoft.com/office/drawing/2014/main" pred="{631710C4-E896-9199-1DEC-BB61A7112DCE}"/>
            </a:ext>
          </a:extLst>
        </xdr:cNvPr>
        <xdr:cNvSpPr/>
      </xdr:nvSpPr>
      <xdr:spPr>
        <a:xfrm>
          <a:off x="7981950" y="228600"/>
          <a:ext cx="838200" cy="733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1</xdr:col>
      <xdr:colOff>535782</xdr:colOff>
      <xdr:row>8</xdr:row>
      <xdr:rowOff>95252</xdr:rowOff>
    </xdr:from>
    <xdr:to>
      <xdr:col>2</xdr:col>
      <xdr:colOff>188639</xdr:colOff>
      <xdr:row>10</xdr:row>
      <xdr:rowOff>47962</xdr:rowOff>
    </xdr:to>
    <xdr:pic>
      <xdr:nvPicPr>
        <xdr:cNvPr id="22" name="Gráfico 21" descr="Caixa de entrada estrutura de tópicos">
          <a:extLst>
            <a:ext uri="{FF2B5EF4-FFF2-40B4-BE49-F238E27FC236}">
              <a16:creationId xmlns:a16="http://schemas.microsoft.com/office/drawing/2014/main" id="{7F008091-C87E-87A7-E766-707CFDF91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452688" y="1345408"/>
          <a:ext cx="295795" cy="305820"/>
        </a:xfrm>
        <a:prstGeom prst="rect">
          <a:avLst/>
        </a:prstGeom>
      </xdr:spPr>
    </xdr:pic>
    <xdr:clientData/>
  </xdr:twoCellAnchor>
  <xdr:twoCellAnchor>
    <xdr:from>
      <xdr:col>1</xdr:col>
      <xdr:colOff>334054</xdr:colOff>
      <xdr:row>24</xdr:row>
      <xdr:rowOff>169745</xdr:rowOff>
    </xdr:from>
    <xdr:to>
      <xdr:col>19</xdr:col>
      <xdr:colOff>476250</xdr:colOff>
      <xdr:row>40</xdr:row>
      <xdr:rowOff>160903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69594B92-C7A2-E909-98E2-64BF8264C0C8}"/>
            </a:ext>
          </a:extLst>
        </xdr:cNvPr>
        <xdr:cNvGrpSpPr/>
      </xdr:nvGrpSpPr>
      <xdr:grpSpPr>
        <a:xfrm>
          <a:off x="2252321" y="4458716"/>
          <a:ext cx="11710989" cy="2844576"/>
          <a:chOff x="2279187" y="4455995"/>
          <a:chExt cx="9861091" cy="2851380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9BCDA10E-554C-6D1C-18AB-9B6A15209265}"/>
              </a:ext>
            </a:extLst>
          </xdr:cNvPr>
          <xdr:cNvGrpSpPr/>
        </xdr:nvGrpSpPr>
        <xdr:grpSpPr>
          <a:xfrm>
            <a:off x="2276466" y="4458716"/>
            <a:ext cx="9867894" cy="2847298"/>
            <a:chOff x="3905582" y="4981575"/>
            <a:chExt cx="8702797" cy="2590800"/>
          </a:xfrm>
        </xdr:grpSpPr>
        <xdr:sp macro="" textlink="">
          <xdr:nvSpPr>
            <xdr:cNvPr id="6" name="Retângulo Arredondado 5">
              <a:extLst>
                <a:ext uri="{FF2B5EF4-FFF2-40B4-BE49-F238E27FC236}">
                  <a16:creationId xmlns:a16="http://schemas.microsoft.com/office/drawing/2014/main" id="{EC55A6D2-2B71-43E4-0622-9A8017586255}"/>
                </a:ext>
                <a:ext uri="{147F2762-F138-4A5C-976F-8EAC2B608ADB}">
                  <a16:predDERef xmlns:a16="http://schemas.microsoft.com/office/drawing/2014/main" pred="{6890409C-9497-493F-A5E4-556F47967245}"/>
                </a:ext>
              </a:extLst>
            </xdr:cNvPr>
            <xdr:cNvSpPr/>
          </xdr:nvSpPr>
          <xdr:spPr>
            <a:xfrm>
              <a:off x="3916547" y="5010016"/>
              <a:ext cx="8691832" cy="256235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spcFirstLastPara="0" vertOverflow="clip" horzOverflow="clip" wrap="square" lIns="91440" tIns="45720" rIns="91440" bIns="45720" rtlCol="0" anchor="t">
              <a:noAutofit/>
            </a:bodyPr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lt"/>
                <a:cs typeface="+mn-lt"/>
              </a:endParaRPr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BBD7769-8A14-474A-B7B9-7D6437E91EC5}"/>
                </a:ext>
                <a:ext uri="{147F2762-F138-4A5C-976F-8EAC2B608ADB}">
                  <a16:predDERef xmlns:a16="http://schemas.microsoft.com/office/drawing/2014/main" pred="{B54CA9DD-06A0-2442-6D71-C1DB23C1DDA0}"/>
                </a:ext>
              </a:extLst>
            </xdr:cNvPr>
            <xdr:cNvGraphicFramePr>
              <a:graphicFrameLocks/>
            </xdr:cNvGraphicFramePr>
          </xdr:nvGraphicFramePr>
          <xdr:xfrm>
            <a:off x="4103380" y="5296888"/>
            <a:ext cx="8261764" cy="213047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8" name="Retângulo com Canto Redondo do Mesmo Lado 7">
              <a:extLst>
                <a:ext uri="{FF2B5EF4-FFF2-40B4-BE49-F238E27FC236}">
                  <a16:creationId xmlns:a16="http://schemas.microsoft.com/office/drawing/2014/main" id="{5BD5BB7C-EDED-48B4-B9F4-B9E7D5E27B46}"/>
                </a:ext>
                <a:ext uri="{147F2762-F138-4A5C-976F-8EAC2B608ADB}">
                  <a16:predDERef xmlns:a16="http://schemas.microsoft.com/office/drawing/2014/main" pred="{4DEF5AEC-21BA-08FC-1B27-D2B4840579F0}"/>
                </a:ext>
              </a:extLst>
            </xdr:cNvPr>
            <xdr:cNvSpPr/>
          </xdr:nvSpPr>
          <xdr:spPr>
            <a:xfrm>
              <a:off x="3905582" y="4981575"/>
              <a:ext cx="8698127" cy="369855"/>
            </a:xfrm>
            <a:prstGeom prst="round2SameRect">
              <a:avLst/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lt"/>
                <a:cs typeface="+mn-lt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816DECE-DE29-41E0-A671-A74638E9DBD2}"/>
                </a:ext>
                <a:ext uri="{147F2762-F138-4A5C-976F-8EAC2B608ADB}">
                  <a16:predDERef xmlns:a16="http://schemas.microsoft.com/office/drawing/2014/main" pred="{5F42263A-2604-4C49-92FA-AC72BFE6E1BE}"/>
                </a:ext>
              </a:extLst>
            </xdr:cNvPr>
            <xdr:cNvSpPr txBox="1"/>
          </xdr:nvSpPr>
          <xdr:spPr>
            <a:xfrm>
              <a:off x="4247470" y="5010016"/>
              <a:ext cx="1192658" cy="341414"/>
            </a:xfrm>
            <a:prstGeom prst="rect">
              <a:avLst/>
            </a:prstGeom>
            <a:noFill/>
            <a:ln w="9525" cmpd="sng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/>
              <a:r>
                <a:rPr lang="en-US" sz="1800" b="0" i="0" u="none" strike="noStrik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Gastos</a:t>
              </a:r>
            </a:p>
          </xdr:txBody>
        </xdr:sp>
      </xdr:grpSp>
      <xdr:pic>
        <xdr:nvPicPr>
          <xdr:cNvPr id="24" name="Gráfico 23" descr="Dinheiro voador estrutura de tópicos">
            <a:extLst>
              <a:ext uri="{FF2B5EF4-FFF2-40B4-BE49-F238E27FC236}">
                <a16:creationId xmlns:a16="http://schemas.microsoft.com/office/drawing/2014/main" id="{26AD23CC-FA73-17E9-B453-A5054F26D4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365267" y="4492742"/>
            <a:ext cx="328091" cy="34596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334054</xdr:colOff>
      <xdr:row>0</xdr:row>
      <xdr:rowOff>145596</xdr:rowOff>
    </xdr:from>
    <xdr:to>
      <xdr:col>16</xdr:col>
      <xdr:colOff>132670</xdr:colOff>
      <xdr:row>6</xdr:row>
      <xdr:rowOff>112938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CBC8A9DA-37E7-6BF1-1FF5-B84B002ACE3C}"/>
            </a:ext>
          </a:extLst>
        </xdr:cNvPr>
        <xdr:cNvGrpSpPr/>
      </xdr:nvGrpSpPr>
      <xdr:grpSpPr>
        <a:xfrm>
          <a:off x="2252321" y="141514"/>
          <a:ext cx="9444039" cy="1042987"/>
          <a:chOff x="2231230" y="186417"/>
          <a:chExt cx="9444039" cy="1047070"/>
        </a:xfrm>
      </xdr:grpSpPr>
      <xdr:sp macro="" textlink="">
        <xdr:nvSpPr>
          <xdr:cNvPr id="13" name="Retângulo Arredondado 12">
            <a:extLst>
              <a:ext uri="{FF2B5EF4-FFF2-40B4-BE49-F238E27FC236}">
                <a16:creationId xmlns:a16="http://schemas.microsoft.com/office/drawing/2014/main" id="{49170E91-E151-8B38-4149-FD1F36BF2F89}"/>
              </a:ext>
              <a:ext uri="{147F2762-F138-4A5C-976F-8EAC2B608ADB}">
                <a16:predDERef xmlns:a16="http://schemas.microsoft.com/office/drawing/2014/main" pred="{E816DECE-DE29-41E0-A671-A74638E9DBD2}"/>
              </a:ext>
            </a:extLst>
          </xdr:cNvPr>
          <xdr:cNvSpPr/>
        </xdr:nvSpPr>
        <xdr:spPr>
          <a:xfrm>
            <a:off x="2231230" y="186417"/>
            <a:ext cx="9444039" cy="104707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/>
          </a:p>
        </xdr:txBody>
      </xdr:sp>
      <xdr:sp macro="" textlink="">
        <xdr:nvSpPr>
          <xdr:cNvPr id="14" name="Retângulo Arredondado 13">
            <a:extLst>
              <a:ext uri="{FF2B5EF4-FFF2-40B4-BE49-F238E27FC236}">
                <a16:creationId xmlns:a16="http://schemas.microsoft.com/office/drawing/2014/main" id="{3C2F0889-4E5E-4BC0-8A0A-F1134C96C516}"/>
              </a:ext>
              <a:ext uri="{147F2762-F138-4A5C-976F-8EAC2B608ADB}">
                <a16:predDERef xmlns:a16="http://schemas.microsoft.com/office/drawing/2014/main" pred="{49170E91-E151-8B38-4149-FD1F36BF2F89}"/>
              </a:ext>
            </a:extLst>
          </xdr:cNvPr>
          <xdr:cNvSpPr/>
        </xdr:nvSpPr>
        <xdr:spPr>
          <a:xfrm>
            <a:off x="2345531" y="433388"/>
            <a:ext cx="806905" cy="638175"/>
          </a:xfrm>
          <a:prstGeom prst="roundRect">
            <a:avLst/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/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847AFDEB-3349-2FF7-E6B2-CCF7DE55BFD0}"/>
              </a:ext>
              <a:ext uri="{147F2762-F138-4A5C-976F-8EAC2B608ADB}">
                <a16:predDERef xmlns:a16="http://schemas.microsoft.com/office/drawing/2014/main" pred="{3C2F0889-4E5E-4BC0-8A0A-F1134C96C516}"/>
              </a:ext>
            </a:extLst>
          </xdr:cNvPr>
          <xdr:cNvSpPr txBox="1"/>
        </xdr:nvSpPr>
        <xdr:spPr>
          <a:xfrm>
            <a:off x="3336131" y="443933"/>
            <a:ext cx="1292680" cy="35446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txBody>
          <a:bodyPr spcFirstLastPara="0" vertOverflow="clip" horzOverflow="clip" wrap="square" lIns="91440" tIns="45720" rIns="91440" bIns="45720" rtlCol="0" anchor="t">
            <a:noAutofit/>
          </a:bodyPr>
          <a:lstStyle/>
          <a:p>
            <a:pPr marL="0" indent="0" algn="l"/>
            <a:r>
              <a:rPr lang="en-US" sz="2000" b="0" i="0" u="none" strike="noStrike">
                <a:solidFill>
                  <a:srgbClr val="000000"/>
                </a:solidFill>
                <a:latin typeface="Aptos Narrow" panose="020B0004020202020204" pitchFamily="34" charset="0"/>
              </a:rPr>
              <a:t>Olá, Mari!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631710C4-E896-9199-1DEC-BB61A7112DCE}"/>
              </a:ext>
              <a:ext uri="{147F2762-F138-4A5C-976F-8EAC2B608ADB}">
                <a16:predDERef xmlns:a16="http://schemas.microsoft.com/office/drawing/2014/main" pred="{847AFDEB-3349-2FF7-E6B2-CCF7DE55BFD0}"/>
              </a:ext>
            </a:extLst>
          </xdr:cNvPr>
          <xdr:cNvSpPr txBox="1"/>
        </xdr:nvSpPr>
        <xdr:spPr>
          <a:xfrm>
            <a:off x="3317081" y="799761"/>
            <a:ext cx="2626179" cy="27282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txBody>
          <a:bodyPr spcFirstLastPara="0" vertOverflow="clip" horzOverflow="clip" wrap="square" lIns="91440" tIns="45720" rIns="91440" bIns="45720" rtlCol="0" anchor="t">
            <a:noAutofit/>
          </a:bodyPr>
          <a:lstStyle/>
          <a:p>
            <a:pPr marL="0" indent="0" algn="l"/>
            <a:r>
              <a:rPr lang="en-US" sz="1400" b="0" i="0" u="none" strike="noStrike">
                <a:solidFill>
                  <a:srgbClr val="000000"/>
                </a:solidFill>
                <a:latin typeface="Aptos Narrow" panose="020B0004020202020204" pitchFamily="34" charset="0"/>
              </a:rPr>
              <a:t>Acompanhamento Financeiro</a:t>
            </a:r>
          </a:p>
        </xdr:txBody>
      </xdr:sp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2E739E81-C62D-65FB-9185-396E93A2C0BC}"/>
              </a:ext>
            </a:extLst>
          </xdr:cNvPr>
          <xdr:cNvGrpSpPr/>
        </xdr:nvGrpSpPr>
        <xdr:grpSpPr>
          <a:xfrm>
            <a:off x="7808800" y="650761"/>
            <a:ext cx="3297011" cy="335418"/>
            <a:chOff x="7884318" y="544967"/>
            <a:chExt cx="3291569" cy="342219"/>
          </a:xfrm>
        </xdr:grpSpPr>
        <xdr:sp macro="" textlink="">
          <xdr:nvSpPr>
            <xdr:cNvPr id="19" name="TextBox 18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20AD940D-B61E-4631-90D0-9E54A81924EA}"/>
                </a:ext>
                <a:ext uri="{147F2762-F138-4A5C-976F-8EAC2B608ADB}">
                  <a16:predDERef xmlns:a16="http://schemas.microsoft.com/office/drawing/2014/main" pred="{94B6104E-366A-4F7B-B97B-2843A762AA2E}"/>
                </a:ext>
              </a:extLst>
            </xdr:cNvPr>
            <xdr:cNvSpPr txBox="1"/>
          </xdr:nvSpPr>
          <xdr:spPr>
            <a:xfrm>
              <a:off x="7884318" y="544967"/>
              <a:ext cx="3291569" cy="342219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9525" cmpd="sng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/>
              <a:r>
                <a:rPr lang="en-US" sz="1400" b="0" i="0" u="none" strike="noStrike">
                  <a:solidFill>
                    <a:srgbClr val="000000"/>
                  </a:solidFill>
                  <a:latin typeface="Aptos Narrow" panose="020B0004020202020204" pitchFamily="34" charset="0"/>
                </a:rPr>
                <a:t>pesquisar dados...</a:t>
              </a:r>
            </a:p>
          </xdr:txBody>
        </xdr:sp>
        <xdr:pic>
          <xdr:nvPicPr>
            <xdr:cNvPr id="27" name="Gráfico 26" descr="Lupa com preenchimento sólido">
              <a:extLst>
                <a:ext uri="{FF2B5EF4-FFF2-40B4-BE49-F238E27FC236}">
                  <a16:creationId xmlns:a16="http://schemas.microsoft.com/office/drawing/2014/main" id="{93086480-0FF8-AF4A-D7CB-8157C00A290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0846593" y="584326"/>
              <a:ext cx="253774" cy="261358"/>
            </a:xfrm>
            <a:prstGeom prst="rect">
              <a:avLst/>
            </a:prstGeom>
          </xdr:spPr>
        </xdr:pic>
      </xdr:grpSp>
      <xdr:pic>
        <xdr:nvPicPr>
          <xdr:cNvPr id="30" name="Imagem 29" descr="Empresária apresentando">
            <a:extLst>
              <a:ext uri="{FF2B5EF4-FFF2-40B4-BE49-F238E27FC236}">
                <a16:creationId xmlns:a16="http://schemas.microsoft.com/office/drawing/2014/main" id="{FDC9863C-7A75-7983-5923-313569A47C9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62826"/>
          <a:stretch/>
        </xdr:blipFill>
        <xdr:spPr>
          <a:xfrm>
            <a:off x="2419598" y="235403"/>
            <a:ext cx="999568" cy="83751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</xdr:row>
      <xdr:rowOff>86063</xdr:rowOff>
    </xdr:from>
    <xdr:to>
      <xdr:col>0</xdr:col>
      <xdr:colOff>1915886</xdr:colOff>
      <xdr:row>6</xdr:row>
      <xdr:rowOff>-1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834E1577-4AFC-3E7C-2A14-BD84820DD997}"/>
            </a:ext>
          </a:extLst>
        </xdr:cNvPr>
        <xdr:cNvSpPr/>
      </xdr:nvSpPr>
      <xdr:spPr>
        <a:xfrm>
          <a:off x="0" y="443251"/>
          <a:ext cx="1915886" cy="628311"/>
        </a:xfrm>
        <a:prstGeom prst="rect">
          <a:avLst/>
        </a:prstGeom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3</xdr:row>
      <xdr:rowOff>47624</xdr:rowOff>
    </xdr:from>
    <xdr:to>
      <xdr:col>0</xdr:col>
      <xdr:colOff>1321594</xdr:colOff>
      <xdr:row>5</xdr:row>
      <xdr:rowOff>35717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5D7FC334-BE2C-4606-3856-AE79C2BFF766}"/>
            </a:ext>
          </a:extLst>
        </xdr:cNvPr>
        <xdr:cNvSpPr txBox="1"/>
      </xdr:nvSpPr>
      <xdr:spPr>
        <a:xfrm>
          <a:off x="0" y="583405"/>
          <a:ext cx="1321594" cy="345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1252877</xdr:colOff>
      <xdr:row>2</xdr:row>
      <xdr:rowOff>108516</xdr:rowOff>
    </xdr:from>
    <xdr:to>
      <xdr:col>0</xdr:col>
      <xdr:colOff>1762460</xdr:colOff>
      <xdr:row>5</xdr:row>
      <xdr:rowOff>78460</xdr:rowOff>
    </xdr:to>
    <xdr:pic>
      <xdr:nvPicPr>
        <xdr:cNvPr id="39" name="Gráfico 38" descr="Dinheiro com preenchimento sólido">
          <a:extLst>
            <a:ext uri="{FF2B5EF4-FFF2-40B4-BE49-F238E27FC236}">
              <a16:creationId xmlns:a16="http://schemas.microsoft.com/office/drawing/2014/main" id="{887CAB2E-0D49-857C-EDAC-D7DDBA9EC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252877" y="465704"/>
          <a:ext cx="504144" cy="505725"/>
        </a:xfrm>
        <a:prstGeom prst="rect">
          <a:avLst/>
        </a:prstGeom>
      </xdr:spPr>
    </xdr:pic>
    <xdr:clientData/>
  </xdr:twoCellAnchor>
  <xdr:twoCellAnchor editAs="oneCell">
    <xdr:from>
      <xdr:col>0</xdr:col>
      <xdr:colOff>44903</xdr:colOff>
      <xdr:row>11</xdr:row>
      <xdr:rowOff>38440</xdr:rowOff>
    </xdr:from>
    <xdr:to>
      <xdr:col>0</xdr:col>
      <xdr:colOff>1869621</xdr:colOff>
      <xdr:row>18</xdr:row>
      <xdr:rowOff>87764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Mês">
              <a:extLst>
                <a:ext uri="{FF2B5EF4-FFF2-40B4-BE49-F238E27FC236}">
                  <a16:creationId xmlns:a16="http://schemas.microsoft.com/office/drawing/2014/main" id="{DAA1B5F0-FD1D-4A76-A49A-9D90A569E6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85" y="2002971"/>
              <a:ext cx="1820636" cy="1298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376052</xdr:colOff>
      <xdr:row>8</xdr:row>
      <xdr:rowOff>83485</xdr:rowOff>
    </xdr:from>
    <xdr:to>
      <xdr:col>13</xdr:col>
      <xdr:colOff>489862</xdr:colOff>
      <xdr:row>10</xdr:row>
      <xdr:rowOff>114003</xdr:rowOff>
    </xdr:to>
    <xdr:sp macro="" textlink="">
      <xdr:nvSpPr>
        <xdr:cNvPr id="23" name="TextBox 8">
          <a:extLst>
            <a:ext uri="{FF2B5EF4-FFF2-40B4-BE49-F238E27FC236}">
              <a16:creationId xmlns:a16="http://schemas.microsoft.com/office/drawing/2014/main" id="{53CF331A-7B80-7B5C-7F8E-AD9B8AC4E539}"/>
            </a:ext>
            <a:ext uri="{147F2762-F138-4A5C-976F-8EAC2B608ADB}">
              <a16:predDERef xmlns:a16="http://schemas.microsoft.com/office/drawing/2014/main" pred="{5BD5BB7C-EDED-48B4-B9F4-B9E7D5E27B46}"/>
            </a:ext>
          </a:extLst>
        </xdr:cNvPr>
        <xdr:cNvSpPr txBox="1"/>
      </xdr:nvSpPr>
      <xdr:spPr>
        <a:xfrm>
          <a:off x="8722333" y="1512235"/>
          <a:ext cx="1399685" cy="387706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 b="0" i="0" u="none" strike="noStrik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Economia</a:t>
          </a:r>
        </a:p>
      </xdr:txBody>
    </xdr:sp>
    <xdr:clientData/>
  </xdr:twoCellAnchor>
  <xdr:twoCellAnchor>
    <xdr:from>
      <xdr:col>10</xdr:col>
      <xdr:colOff>560956</xdr:colOff>
      <xdr:row>8</xdr:row>
      <xdr:rowOff>68696</xdr:rowOff>
    </xdr:from>
    <xdr:to>
      <xdr:col>19</xdr:col>
      <xdr:colOff>392231</xdr:colOff>
      <xdr:row>23</xdr:row>
      <xdr:rowOff>9184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3A2CE433-F065-AC2B-73E0-229A489BE1E8}"/>
            </a:ext>
          </a:extLst>
        </xdr:cNvPr>
        <xdr:cNvGrpSpPr/>
      </xdr:nvGrpSpPr>
      <xdr:grpSpPr>
        <a:xfrm>
          <a:off x="8265661" y="1493364"/>
          <a:ext cx="5614990" cy="2622115"/>
          <a:chOff x="8264300" y="1497446"/>
          <a:chExt cx="5617712" cy="2619394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91FCAE5E-57E6-287E-8925-493CBB7F6050}"/>
              </a:ext>
            </a:extLst>
          </xdr:cNvPr>
          <xdr:cNvSpPr/>
        </xdr:nvSpPr>
        <xdr:spPr>
          <a:xfrm>
            <a:off x="8264300" y="1598158"/>
            <a:ext cx="5606481" cy="251868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Retângulo com Canto Redondo do Mesmo Lado 6">
            <a:extLst>
              <a:ext uri="{FF2B5EF4-FFF2-40B4-BE49-F238E27FC236}">
                <a16:creationId xmlns:a16="http://schemas.microsoft.com/office/drawing/2014/main" id="{EA2E30C5-4CDD-1A78-ACF8-AA32932DB867}"/>
              </a:ext>
              <a:ext uri="{147F2762-F138-4A5C-976F-8EAC2B608ADB}">
                <a16:predDERef xmlns:a16="http://schemas.microsoft.com/office/drawing/2014/main" pred="{6890409C-9497-493F-A5E4-556F47967245}"/>
              </a:ext>
            </a:extLst>
          </xdr:cNvPr>
          <xdr:cNvSpPr/>
        </xdr:nvSpPr>
        <xdr:spPr>
          <a:xfrm>
            <a:off x="8264300" y="1497446"/>
            <a:ext cx="5617712" cy="411914"/>
          </a:xfrm>
          <a:prstGeom prst="round2SameRect">
            <a:avLst/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t">
            <a:noAutofit/>
          </a:bodyPr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lt"/>
              <a:cs typeface="+mn-lt"/>
            </a:endParaRPr>
          </a:p>
        </xdr:txBody>
      </xdr:sp>
      <xdr:graphicFrame macro="">
        <xdr:nvGraphicFramePr>
          <xdr:cNvPr id="32" name="Gráfico 31">
            <a:extLst>
              <a:ext uri="{FF2B5EF4-FFF2-40B4-BE49-F238E27FC236}">
                <a16:creationId xmlns:a16="http://schemas.microsoft.com/office/drawing/2014/main" id="{322E0E4A-3EB3-4847-82A7-FAF9734CDB16}"/>
              </a:ext>
            </a:extLst>
          </xdr:cNvPr>
          <xdr:cNvGraphicFramePr>
            <a:graphicFrameLocks/>
          </xdr:cNvGraphicFramePr>
        </xdr:nvGraphicFramePr>
        <xdr:xfrm>
          <a:off x="8545964" y="1985622"/>
          <a:ext cx="4635615" cy="20771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</xdr:grpSp>
    <xdr:clientData/>
  </xdr:twoCellAnchor>
  <xdr:twoCellAnchor editAs="oneCell">
    <xdr:from>
      <xdr:col>0</xdr:col>
      <xdr:colOff>46264</xdr:colOff>
      <xdr:row>22</xdr:row>
      <xdr:rowOff>30276</xdr:rowOff>
    </xdr:from>
    <xdr:to>
      <xdr:col>0</xdr:col>
      <xdr:colOff>1875064</xdr:colOff>
      <xdr:row>29</xdr:row>
      <xdr:rowOff>71437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3" name="Mês 1">
              <a:extLst>
                <a:ext uri="{FF2B5EF4-FFF2-40B4-BE49-F238E27FC236}">
                  <a16:creationId xmlns:a16="http://schemas.microsoft.com/office/drawing/2014/main" id="{07CC14BE-8BA3-4A3F-8B38-E449B1D7E8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346" y="3955257"/>
              <a:ext cx="1828800" cy="12913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68719</xdr:colOff>
      <xdr:row>9</xdr:row>
      <xdr:rowOff>75181</xdr:rowOff>
    </xdr:from>
    <xdr:to>
      <xdr:col>0</xdr:col>
      <xdr:colOff>1061018</xdr:colOff>
      <xdr:row>10</xdr:row>
      <xdr:rowOff>129607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214EBC42-BF9B-97DA-20E4-DAFDE4A04130}"/>
            </a:ext>
          </a:extLst>
        </xdr:cNvPr>
        <xdr:cNvSpPr txBox="1"/>
      </xdr:nvSpPr>
      <xdr:spPr>
        <a:xfrm>
          <a:off x="68719" y="1682525"/>
          <a:ext cx="992299" cy="233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Gasto</a:t>
          </a:r>
          <a:r>
            <a:rPr lang="pt-BR" sz="1100" baseline="0"/>
            <a:t> mensal</a:t>
          </a:r>
          <a:endParaRPr lang="pt-BR" sz="1100"/>
        </a:p>
      </xdr:txBody>
    </xdr:sp>
    <xdr:clientData/>
  </xdr:twoCellAnchor>
  <xdr:twoCellAnchor>
    <xdr:from>
      <xdr:col>0</xdr:col>
      <xdr:colOff>87086</xdr:colOff>
      <xdr:row>20</xdr:row>
      <xdr:rowOff>52730</xdr:rowOff>
    </xdr:from>
    <xdr:to>
      <xdr:col>0</xdr:col>
      <xdr:colOff>1193346</xdr:colOff>
      <xdr:row>21</xdr:row>
      <xdr:rowOff>123144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071B4145-50BF-4BC4-B7FF-15B0842D057F}"/>
            </a:ext>
          </a:extLst>
        </xdr:cNvPr>
        <xdr:cNvSpPr txBox="1"/>
      </xdr:nvSpPr>
      <xdr:spPr>
        <a:xfrm>
          <a:off x="87086" y="3624605"/>
          <a:ext cx="1106260" cy="2490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Entrada mensal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na Werneck Oliveira Cavalcanti" refreshedDate="45686.438085069443" createdVersion="8" refreshedVersion="8" minRefreshableVersion="3" recordCount="45" xr:uid="{3E35E5A0-B607-4C5C-89D5-5F768FAF46E5}">
  <cacheSource type="worksheet">
    <worksheetSource ref="A1:H1048576" sheet="Data"/>
  </cacheSource>
  <cacheFields count="8">
    <cacheField name="Data" numFmtId="14">
      <sharedItems containsNonDate="0" containsDate="1" containsString="0" containsBlank="1" minDate="2024-08-01T00:00:00" maxDate="2024-11-01T00:00:00"/>
    </cacheField>
    <cacheField name="Mês" numFmtId="0">
      <sharedItems containsString="0" containsBlank="1" containsNumber="1" containsInteger="1" minValue="8" maxValue="10" count="4">
        <n v="8"/>
        <n v="9"/>
        <n v="10"/>
        <m/>
      </sharedItems>
    </cacheField>
    <cacheField name="Tipo" numFmtId="0">
      <sharedItems containsBlank="1" count="3">
        <s v="ENTRADA"/>
        <s v="SAÍDA"/>
        <m/>
      </sharedItems>
    </cacheField>
    <cacheField name="Categoria" numFmtId="0">
      <sharedItems containsBlank="1" count="20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m/>
      </sharedItems>
    </cacheField>
    <cacheField name="Descrição" numFmtId="0">
      <sharedItems containsBlank="1"/>
    </cacheField>
    <cacheField name="Valor" numFmtId="0">
      <sharedItems containsString="0" containsBlank="1" containsNumber="1" containsInteger="1" minValue="80" maxValue="50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152378054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na Werneck Oliveira Cavalcanti" refreshedDate="45686.438689467592" createdVersion="8" refreshedVersion="8" minRefreshableVersion="3" recordCount="44" xr:uid="{058924FF-4D12-4BE3-9631-72FF10C24010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4190603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  <r>
    <m/>
    <x v="3"/>
    <x v="2"/>
    <x v="19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EA346-91CE-45F1-AAF2-5C753307FDF2}" name="tbl_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1">
  <location ref="D3:E6" firstHeaderRow="1" firstDataRow="1" firstDataCol="1" rowPageCount="1" colPageCount="1"/>
  <pivotFields count="8">
    <pivotField compact="0" outline="0" showAll="0"/>
    <pivotField compact="0" outline="0" showAll="0">
      <items count="5">
        <item h="1" x="0"/>
        <item h="1" x="1"/>
        <item x="2"/>
        <item h="1" x="3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  <pivotField axis="axisRow" compact="0" outline="0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x="19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formats count="1">
    <format dxfId="4">
      <pivotArea outline="0" collapsedLevelsAreSubtotals="1" fieldPosition="0"/>
    </format>
  </format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525A2-E859-4931-82ED-017F13DCB83D}" name="tbl_saida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3:B18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h="1" x="1"/>
        <item h="1" x="2"/>
        <item t="default"/>
      </items>
    </pivotField>
    <pivotField axis="axisPage" compact="0" outline="0" showAll="0">
      <items count="3">
        <item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8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09B2F99-E14D-440A-BDC3-E565A43F0CEF}" sourceName="Mês">
  <pivotTables>
    <pivotTable tabId="2" name="tbl_saida"/>
  </pivotTables>
  <data>
    <tabular pivotCacheId="419060393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25CD01DE-4A1A-4AAF-A0BE-D8A71C8F7293}" sourceName="Mês">
  <pivotTables>
    <pivotTable tabId="2" name="tbl_entrada"/>
  </pivotTables>
  <data>
    <tabular pivotCacheId="1523780549">
      <items count="4">
        <i x="0"/>
        <i x="1"/>
        <i x="2" s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BD2BB2A-640A-4691-B094-4145795E3600}" cache="SegmentaçãodeDados_Mês" caption="Mês" style="MYESTILO" rowHeight="254906"/>
  <slicer name="Mês 1" xr10:uid="{40EFA3E8-0AFD-4EBF-913A-6B17797A5D2F}" cache="SegmentaçãodeDados_Mês1" caption="Mês" style="MYESTILO" rowHeight="25490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51251C-EDC4-44BB-8174-71360B41D236}" name="Tabela1" displayName="Tabela1" ref="A1:H45" totalsRowShown="0" dataDxfId="13">
  <autoFilter ref="A1:H45" xr:uid="{1F51251C-EDC4-44BB-8174-71360B41D236}"/>
  <tableColumns count="8">
    <tableColumn id="1" xr3:uid="{9EB06478-C49A-4104-B913-25BAD30D08C4}" name="Data" dataDxfId="12"/>
    <tableColumn id="8" xr3:uid="{1C49388A-7D8E-446A-9BDC-5D5D30F6CF98}" name="Mês" dataDxfId="11">
      <calculatedColumnFormula>MONTH(Tabela1[[#This Row],[Data]])</calculatedColumnFormula>
    </tableColumn>
    <tableColumn id="2" xr3:uid="{FE12B357-64D9-4F25-8D9E-483AA357BA68}" name="Tipo" dataDxfId="10"/>
    <tableColumn id="3" xr3:uid="{55B9735F-96CC-4ECF-866D-EED29574C3DC}" name="Categoria" dataDxfId="9"/>
    <tableColumn id="4" xr3:uid="{FB3C964D-E848-4D1F-A270-C07C8AC4C90C}" name="Descrição" dataDxfId="8"/>
    <tableColumn id="5" xr3:uid="{9400A477-03E9-4FDA-8B1C-08CC1C929E7C}" name="Valor" dataDxfId="7"/>
    <tableColumn id="6" xr3:uid="{5D509B2A-4F75-4F03-A654-14164E0C18E7}" name="Operação Bancária" dataDxfId="6"/>
    <tableColumn id="7" xr3:uid="{F676BEB2-71E8-4B78-82E4-EF78DE46F76A}" name="Status" data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B89603-9073-45CC-8C08-E2EF00ECB437}" name="Tabela3" displayName="Tabela3" ref="C7:D24" totalsRowShown="0" headerRowDxfId="3" dataDxfId="2">
  <autoFilter ref="C7:D24" xr:uid="{CCB89603-9073-45CC-8C08-E2EF00ECB437}"/>
  <tableColumns count="2">
    <tableColumn id="1" xr3:uid="{893944DA-3588-4B6E-A2BF-C7E7C7E84C1F}" name="Data de Lançamento" dataDxfId="1"/>
    <tableColumn id="2" xr3:uid="{19163EE8-4C66-449C-BF8F-09E89CEDD2B3}" name="Depósito Reservad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45"/>
  <sheetViews>
    <sheetView workbookViewId="0"/>
  </sheetViews>
  <sheetFormatPr defaultRowHeight="14.6" x14ac:dyDescent="0.4"/>
  <cols>
    <col min="1" max="1" width="11.15234375" style="4" bestFit="1" customWidth="1"/>
    <col min="2" max="2" width="11.15234375" style="4" customWidth="1"/>
    <col min="4" max="4" width="14.3828125" customWidth="1"/>
    <col min="5" max="5" width="36.53515625" customWidth="1"/>
    <col min="6" max="6" width="11.3828125" customWidth="1"/>
    <col min="7" max="7" width="20" bestFit="1" customWidth="1"/>
  </cols>
  <sheetData>
    <row r="1" spans="1:8" x14ac:dyDescent="0.4">
      <c r="A1" s="4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 s="2">
        <v>45505</v>
      </c>
      <c r="B2" s="11">
        <f>MONTH(Tabela1[[#This Row],[Data]])</f>
        <v>8</v>
      </c>
      <c r="C2" s="1" t="s">
        <v>8</v>
      </c>
      <c r="D2" s="1" t="s">
        <v>9</v>
      </c>
      <c r="E2" s="1" t="s">
        <v>10</v>
      </c>
      <c r="F2" s="3">
        <v>5000</v>
      </c>
      <c r="G2" s="1" t="s">
        <v>11</v>
      </c>
      <c r="H2" s="1" t="s">
        <v>12</v>
      </c>
    </row>
    <row r="3" spans="1:8" x14ac:dyDescent="0.4">
      <c r="A3" s="2">
        <v>45505</v>
      </c>
      <c r="B3" s="11">
        <f>MONTH(Tabela1[[#This Row],[Data]])</f>
        <v>8</v>
      </c>
      <c r="C3" s="1" t="s">
        <v>13</v>
      </c>
      <c r="D3" s="1" t="s">
        <v>14</v>
      </c>
      <c r="E3" s="1" t="s">
        <v>15</v>
      </c>
      <c r="F3" s="3">
        <v>550</v>
      </c>
      <c r="G3" s="1" t="s">
        <v>16</v>
      </c>
      <c r="H3" s="1" t="s">
        <v>17</v>
      </c>
    </row>
    <row r="4" spans="1:8" x14ac:dyDescent="0.4">
      <c r="A4" s="2">
        <v>45507</v>
      </c>
      <c r="B4" s="11">
        <f>MONTH(Tabela1[[#This Row],[Data]])</f>
        <v>8</v>
      </c>
      <c r="C4" s="1" t="s">
        <v>13</v>
      </c>
      <c r="D4" s="1" t="s">
        <v>18</v>
      </c>
      <c r="E4" s="1" t="s">
        <v>19</v>
      </c>
      <c r="F4" s="3">
        <v>300</v>
      </c>
      <c r="G4" s="1" t="s">
        <v>20</v>
      </c>
      <c r="H4" s="1" t="s">
        <v>21</v>
      </c>
    </row>
    <row r="5" spans="1:8" x14ac:dyDescent="0.4">
      <c r="A5" s="2">
        <v>45509</v>
      </c>
      <c r="B5" s="11">
        <f>MONTH(Tabela1[[#This Row],[Data]])</f>
        <v>8</v>
      </c>
      <c r="C5" s="1" t="s">
        <v>13</v>
      </c>
      <c r="D5" s="1" t="s">
        <v>22</v>
      </c>
      <c r="E5" s="1" t="s">
        <v>23</v>
      </c>
      <c r="F5" s="3">
        <v>120</v>
      </c>
      <c r="G5" s="1" t="s">
        <v>20</v>
      </c>
      <c r="H5" s="1" t="s">
        <v>21</v>
      </c>
    </row>
    <row r="6" spans="1:8" x14ac:dyDescent="0.4">
      <c r="A6" s="2">
        <v>45511</v>
      </c>
      <c r="B6" s="11">
        <f>MONTH(Tabela1[[#This Row],[Data]])</f>
        <v>8</v>
      </c>
      <c r="C6" s="1" t="s">
        <v>13</v>
      </c>
      <c r="D6" s="1" t="s">
        <v>24</v>
      </c>
      <c r="E6" s="1" t="s">
        <v>25</v>
      </c>
      <c r="F6" s="3">
        <v>250</v>
      </c>
      <c r="G6" s="1" t="s">
        <v>11</v>
      </c>
      <c r="H6" s="1" t="s">
        <v>21</v>
      </c>
    </row>
    <row r="7" spans="1:8" x14ac:dyDescent="0.4">
      <c r="A7" s="2">
        <v>45514</v>
      </c>
      <c r="B7" s="11">
        <f>MONTH(Tabela1[[#This Row],[Data]])</f>
        <v>8</v>
      </c>
      <c r="C7" s="1" t="s">
        <v>13</v>
      </c>
      <c r="D7" s="1" t="s">
        <v>26</v>
      </c>
      <c r="E7" s="1" t="s">
        <v>27</v>
      </c>
      <c r="F7" s="3">
        <v>400</v>
      </c>
      <c r="G7" s="1" t="s">
        <v>16</v>
      </c>
      <c r="H7" s="1" t="s">
        <v>17</v>
      </c>
    </row>
    <row r="8" spans="1:8" x14ac:dyDescent="0.4">
      <c r="A8" s="2">
        <v>45516</v>
      </c>
      <c r="B8" s="11">
        <f>MONTH(Tabela1[[#This Row],[Data]])</f>
        <v>8</v>
      </c>
      <c r="C8" s="1" t="s">
        <v>13</v>
      </c>
      <c r="D8" s="1" t="s">
        <v>28</v>
      </c>
      <c r="E8" s="1" t="s">
        <v>29</v>
      </c>
      <c r="F8" s="3">
        <v>600</v>
      </c>
      <c r="G8" s="1" t="s">
        <v>20</v>
      </c>
      <c r="H8" s="1" t="s">
        <v>17</v>
      </c>
    </row>
    <row r="9" spans="1:8" x14ac:dyDescent="0.4">
      <c r="A9" s="2">
        <v>45519</v>
      </c>
      <c r="B9" s="11">
        <f>MONTH(Tabela1[[#This Row],[Data]])</f>
        <v>8</v>
      </c>
      <c r="C9" s="1" t="s">
        <v>8</v>
      </c>
      <c r="D9" s="1" t="s">
        <v>30</v>
      </c>
      <c r="E9" s="1" t="s">
        <v>31</v>
      </c>
      <c r="F9" s="3">
        <v>800</v>
      </c>
      <c r="G9" s="1" t="s">
        <v>11</v>
      </c>
      <c r="H9" s="1" t="s">
        <v>12</v>
      </c>
    </row>
    <row r="10" spans="1:8" x14ac:dyDescent="0.4">
      <c r="A10" s="2">
        <v>45519</v>
      </c>
      <c r="B10" s="11">
        <f>MONTH(Tabela1[[#This Row],[Data]])</f>
        <v>8</v>
      </c>
      <c r="C10" s="1" t="s">
        <v>13</v>
      </c>
      <c r="D10" s="1" t="s">
        <v>32</v>
      </c>
      <c r="E10" s="1" t="s">
        <v>33</v>
      </c>
      <c r="F10" s="3">
        <v>150</v>
      </c>
      <c r="G10" s="1" t="s">
        <v>11</v>
      </c>
      <c r="H10" s="1" t="s">
        <v>21</v>
      </c>
    </row>
    <row r="11" spans="1:8" x14ac:dyDescent="0.4">
      <c r="A11" s="2">
        <v>45522</v>
      </c>
      <c r="B11" s="11">
        <f>MONTH(Tabela1[[#This Row],[Data]])</f>
        <v>8</v>
      </c>
      <c r="C11" s="1" t="s">
        <v>13</v>
      </c>
      <c r="D11" s="1" t="s">
        <v>34</v>
      </c>
      <c r="E11" s="1" t="s">
        <v>35</v>
      </c>
      <c r="F11" s="3">
        <v>1200</v>
      </c>
      <c r="G11" s="1" t="s">
        <v>20</v>
      </c>
      <c r="H11" s="1" t="s">
        <v>17</v>
      </c>
    </row>
    <row r="12" spans="1:8" ht="29.15" x14ac:dyDescent="0.4">
      <c r="A12" s="2">
        <v>45524</v>
      </c>
      <c r="B12" s="11">
        <f>MONTH(Tabela1[[#This Row],[Data]])</f>
        <v>8</v>
      </c>
      <c r="C12" s="1" t="s">
        <v>13</v>
      </c>
      <c r="D12" s="1" t="s">
        <v>36</v>
      </c>
      <c r="E12" s="1" t="s">
        <v>37</v>
      </c>
      <c r="F12" s="3">
        <v>450</v>
      </c>
      <c r="G12" s="1" t="s">
        <v>16</v>
      </c>
      <c r="H12" s="1" t="s">
        <v>21</v>
      </c>
    </row>
    <row r="13" spans="1:8" x14ac:dyDescent="0.4">
      <c r="A13" s="2">
        <v>45526</v>
      </c>
      <c r="B13" s="11">
        <f>MONTH(Tabela1[[#This Row],[Data]])</f>
        <v>8</v>
      </c>
      <c r="C13" s="1" t="s">
        <v>13</v>
      </c>
      <c r="D13" s="1" t="s">
        <v>38</v>
      </c>
      <c r="E13" s="1" t="s">
        <v>39</v>
      </c>
      <c r="F13" s="3">
        <v>180</v>
      </c>
      <c r="G13" s="1" t="s">
        <v>11</v>
      </c>
      <c r="H13" s="1" t="s">
        <v>17</v>
      </c>
    </row>
    <row r="14" spans="1:8" x14ac:dyDescent="0.4">
      <c r="A14" s="2">
        <v>45528</v>
      </c>
      <c r="B14" s="11">
        <f>MONTH(Tabela1[[#This Row],[Data]])</f>
        <v>8</v>
      </c>
      <c r="C14" s="1" t="s">
        <v>13</v>
      </c>
      <c r="D14" s="1" t="s">
        <v>40</v>
      </c>
      <c r="E14" s="1" t="s">
        <v>41</v>
      </c>
      <c r="F14" s="3">
        <v>80</v>
      </c>
      <c r="G14" s="1" t="s">
        <v>16</v>
      </c>
      <c r="H14" s="1" t="s">
        <v>21</v>
      </c>
    </row>
    <row r="15" spans="1:8" x14ac:dyDescent="0.4">
      <c r="A15" s="2">
        <v>45532</v>
      </c>
      <c r="B15" s="11">
        <f>MONTH(Tabela1[[#This Row],[Data]])</f>
        <v>8</v>
      </c>
      <c r="C15" s="1" t="s">
        <v>13</v>
      </c>
      <c r="D15" s="1" t="s">
        <v>42</v>
      </c>
      <c r="E15" s="1" t="s">
        <v>43</v>
      </c>
      <c r="F15" s="3">
        <v>200</v>
      </c>
      <c r="G15" s="1" t="s">
        <v>16</v>
      </c>
      <c r="H15" s="1" t="s">
        <v>21</v>
      </c>
    </row>
    <row r="16" spans="1:8" x14ac:dyDescent="0.4">
      <c r="A16" s="2">
        <v>45534</v>
      </c>
      <c r="B16" s="11">
        <f>MONTH(Tabela1[[#This Row],[Data]])</f>
        <v>8</v>
      </c>
      <c r="C16" s="1" t="s">
        <v>13</v>
      </c>
      <c r="D16" s="1" t="s">
        <v>44</v>
      </c>
      <c r="E16" s="1" t="s">
        <v>45</v>
      </c>
      <c r="F16" s="3">
        <v>750</v>
      </c>
      <c r="G16" s="1" t="s">
        <v>11</v>
      </c>
      <c r="H16" s="1" t="s">
        <v>17</v>
      </c>
    </row>
    <row r="17" spans="1:8" x14ac:dyDescent="0.4">
      <c r="A17" s="2">
        <v>45535</v>
      </c>
      <c r="B17" s="11">
        <f>MONTH(Tabela1[[#This Row],[Data]])</f>
        <v>8</v>
      </c>
      <c r="C17" s="1" t="s">
        <v>13</v>
      </c>
      <c r="D17" s="1" t="s">
        <v>46</v>
      </c>
      <c r="E17" s="1" t="s">
        <v>47</v>
      </c>
      <c r="F17" s="3">
        <v>350</v>
      </c>
      <c r="G17" s="1" t="s">
        <v>20</v>
      </c>
      <c r="H17" s="1" t="s">
        <v>21</v>
      </c>
    </row>
    <row r="18" spans="1:8" x14ac:dyDescent="0.4">
      <c r="A18" s="2">
        <v>45536</v>
      </c>
      <c r="B18" s="11">
        <f>MONTH(Tabela1[[#This Row],[Data]])</f>
        <v>9</v>
      </c>
      <c r="C18" s="1" t="s">
        <v>8</v>
      </c>
      <c r="D18" s="1" t="s">
        <v>9</v>
      </c>
      <c r="E18" s="1" t="s">
        <v>10</v>
      </c>
      <c r="F18" s="3">
        <v>5000</v>
      </c>
      <c r="G18" s="1" t="s">
        <v>11</v>
      </c>
      <c r="H18" s="1" t="s">
        <v>12</v>
      </c>
    </row>
    <row r="19" spans="1:8" x14ac:dyDescent="0.4">
      <c r="A19" s="2">
        <v>45537</v>
      </c>
      <c r="B19" s="11">
        <f>MONTH(Tabela1[[#This Row],[Data]])</f>
        <v>9</v>
      </c>
      <c r="C19" s="1" t="s">
        <v>13</v>
      </c>
      <c r="D19" s="1" t="s">
        <v>14</v>
      </c>
      <c r="E19" s="1" t="s">
        <v>15</v>
      </c>
      <c r="F19" s="3">
        <v>450</v>
      </c>
      <c r="G19" s="1" t="s">
        <v>16</v>
      </c>
      <c r="H19" s="1" t="s">
        <v>17</v>
      </c>
    </row>
    <row r="20" spans="1:8" x14ac:dyDescent="0.4">
      <c r="A20" s="2">
        <v>45540</v>
      </c>
      <c r="B20" s="11">
        <f>MONTH(Tabela1[[#This Row],[Data]])</f>
        <v>9</v>
      </c>
      <c r="C20" s="1" t="s">
        <v>13</v>
      </c>
      <c r="D20" s="1" t="s">
        <v>18</v>
      </c>
      <c r="E20" s="1" t="s">
        <v>19</v>
      </c>
      <c r="F20" s="3">
        <v>300</v>
      </c>
      <c r="G20" s="1" t="s">
        <v>16</v>
      </c>
      <c r="H20" s="1" t="s">
        <v>21</v>
      </c>
    </row>
    <row r="21" spans="1:8" x14ac:dyDescent="0.4">
      <c r="A21" s="2">
        <v>45543</v>
      </c>
      <c r="B21" s="11">
        <f>MONTH(Tabela1[[#This Row],[Data]])</f>
        <v>9</v>
      </c>
      <c r="C21" s="1" t="s">
        <v>13</v>
      </c>
      <c r="D21" s="1" t="s">
        <v>22</v>
      </c>
      <c r="E21" s="1" t="s">
        <v>48</v>
      </c>
      <c r="F21" s="3">
        <v>200</v>
      </c>
      <c r="G21" s="1" t="s">
        <v>11</v>
      </c>
      <c r="H21" s="1" t="s">
        <v>21</v>
      </c>
    </row>
    <row r="22" spans="1:8" x14ac:dyDescent="0.4">
      <c r="A22" s="2">
        <v>45546</v>
      </c>
      <c r="B22" s="11">
        <f>MONTH(Tabela1[[#This Row],[Data]])</f>
        <v>9</v>
      </c>
      <c r="C22" s="1" t="s">
        <v>13</v>
      </c>
      <c r="D22" s="1" t="s">
        <v>24</v>
      </c>
      <c r="E22" s="1" t="s">
        <v>49</v>
      </c>
      <c r="F22" s="3">
        <v>600</v>
      </c>
      <c r="G22" s="1" t="s">
        <v>16</v>
      </c>
      <c r="H22" s="1" t="s">
        <v>17</v>
      </c>
    </row>
    <row r="23" spans="1:8" x14ac:dyDescent="0.4">
      <c r="A23" s="2">
        <v>45549</v>
      </c>
      <c r="B23" s="11">
        <f>MONTH(Tabela1[[#This Row],[Data]])</f>
        <v>9</v>
      </c>
      <c r="C23" s="1" t="s">
        <v>13</v>
      </c>
      <c r="D23" s="1" t="s">
        <v>26</v>
      </c>
      <c r="E23" s="1" t="s">
        <v>27</v>
      </c>
      <c r="F23" s="3">
        <v>350</v>
      </c>
      <c r="G23" s="1" t="s">
        <v>11</v>
      </c>
      <c r="H23" s="1" t="s">
        <v>21</v>
      </c>
    </row>
    <row r="24" spans="1:8" x14ac:dyDescent="0.4">
      <c r="A24" s="2">
        <v>45552</v>
      </c>
      <c r="B24" s="11">
        <f>MONTH(Tabela1[[#This Row],[Data]])</f>
        <v>9</v>
      </c>
      <c r="C24" s="1" t="s">
        <v>13</v>
      </c>
      <c r="D24" s="1" t="s">
        <v>28</v>
      </c>
      <c r="E24" s="1" t="s">
        <v>50</v>
      </c>
      <c r="F24" s="3">
        <v>500</v>
      </c>
      <c r="G24" s="1" t="s">
        <v>20</v>
      </c>
      <c r="H24" s="1" t="s">
        <v>17</v>
      </c>
    </row>
    <row r="25" spans="1:8" x14ac:dyDescent="0.4">
      <c r="A25" s="2">
        <v>45555</v>
      </c>
      <c r="B25" s="11">
        <f>MONTH(Tabela1[[#This Row],[Data]])</f>
        <v>9</v>
      </c>
      <c r="C25" s="1" t="s">
        <v>8</v>
      </c>
      <c r="D25" s="1" t="s">
        <v>51</v>
      </c>
      <c r="E25" s="1" t="s">
        <v>52</v>
      </c>
      <c r="F25" s="3">
        <v>1200</v>
      </c>
      <c r="G25" s="1" t="s">
        <v>11</v>
      </c>
      <c r="H25" s="1" t="s">
        <v>12</v>
      </c>
    </row>
    <row r="26" spans="1:8" x14ac:dyDescent="0.4">
      <c r="A26" s="2">
        <v>45555</v>
      </c>
      <c r="B26" s="11">
        <f>MONTH(Tabela1[[#This Row],[Data]])</f>
        <v>9</v>
      </c>
      <c r="C26" s="1" t="s">
        <v>13</v>
      </c>
      <c r="D26" s="1" t="s">
        <v>32</v>
      </c>
      <c r="E26" s="1" t="s">
        <v>53</v>
      </c>
      <c r="F26" s="3">
        <v>800</v>
      </c>
      <c r="G26" s="1" t="s">
        <v>11</v>
      </c>
      <c r="H26" s="1" t="s">
        <v>21</v>
      </c>
    </row>
    <row r="27" spans="1:8" x14ac:dyDescent="0.4">
      <c r="A27" s="2">
        <v>45558</v>
      </c>
      <c r="B27" s="11">
        <f>MONTH(Tabela1[[#This Row],[Data]])</f>
        <v>9</v>
      </c>
      <c r="C27" s="1" t="s">
        <v>13</v>
      </c>
      <c r="D27" s="1" t="s">
        <v>34</v>
      </c>
      <c r="E27" s="1" t="s">
        <v>54</v>
      </c>
      <c r="F27" s="3">
        <v>1500</v>
      </c>
      <c r="G27" s="1" t="s">
        <v>20</v>
      </c>
      <c r="H27" s="1" t="s">
        <v>17</v>
      </c>
    </row>
    <row r="28" spans="1:8" ht="17.25" customHeight="1" x14ac:dyDescent="0.4">
      <c r="A28" s="2">
        <v>45561</v>
      </c>
      <c r="B28" s="11">
        <f>MONTH(Tabela1[[#This Row],[Data]])</f>
        <v>9</v>
      </c>
      <c r="C28" s="1" t="s">
        <v>13</v>
      </c>
      <c r="D28" s="1" t="s">
        <v>55</v>
      </c>
      <c r="E28" s="1" t="s">
        <v>56</v>
      </c>
      <c r="F28" s="3">
        <v>250</v>
      </c>
      <c r="G28" s="1" t="s">
        <v>16</v>
      </c>
      <c r="H28" s="1" t="s">
        <v>21</v>
      </c>
    </row>
    <row r="29" spans="1:8" x14ac:dyDescent="0.4">
      <c r="A29" s="2">
        <v>45564</v>
      </c>
      <c r="B29" s="11">
        <f>MONTH(Tabela1[[#This Row],[Data]])</f>
        <v>9</v>
      </c>
      <c r="C29" s="1" t="s">
        <v>13</v>
      </c>
      <c r="D29" s="1" t="s">
        <v>38</v>
      </c>
      <c r="E29" s="1" t="s">
        <v>57</v>
      </c>
      <c r="F29" s="3">
        <v>400</v>
      </c>
      <c r="G29" s="1" t="s">
        <v>20</v>
      </c>
      <c r="H29" s="1" t="s">
        <v>17</v>
      </c>
    </row>
    <row r="30" spans="1:8" x14ac:dyDescent="0.4">
      <c r="A30" s="2">
        <v>45566</v>
      </c>
      <c r="B30" s="11">
        <f>MONTH(Tabela1[[#This Row],[Data]])</f>
        <v>10</v>
      </c>
      <c r="C30" s="1" t="s">
        <v>8</v>
      </c>
      <c r="D30" s="1" t="s">
        <v>9</v>
      </c>
      <c r="E30" s="1" t="s">
        <v>10</v>
      </c>
      <c r="F30" s="3">
        <v>5000</v>
      </c>
      <c r="G30" s="1" t="s">
        <v>11</v>
      </c>
      <c r="H30" s="1" t="s">
        <v>12</v>
      </c>
    </row>
    <row r="31" spans="1:8" x14ac:dyDescent="0.4">
      <c r="A31" s="2">
        <v>45566</v>
      </c>
      <c r="B31" s="11">
        <f>MONTH(Tabela1[[#This Row],[Data]])</f>
        <v>10</v>
      </c>
      <c r="C31" s="1" t="s">
        <v>13</v>
      </c>
      <c r="D31" s="1" t="s">
        <v>14</v>
      </c>
      <c r="E31" s="1" t="s">
        <v>15</v>
      </c>
      <c r="F31" s="3">
        <v>600</v>
      </c>
      <c r="G31" s="1" t="s">
        <v>16</v>
      </c>
      <c r="H31" s="1" t="s">
        <v>17</v>
      </c>
    </row>
    <row r="32" spans="1:8" x14ac:dyDescent="0.4">
      <c r="A32" s="2">
        <v>45568</v>
      </c>
      <c r="B32" s="11">
        <f>MONTH(Tabela1[[#This Row],[Data]])</f>
        <v>10</v>
      </c>
      <c r="C32" s="1" t="s">
        <v>13</v>
      </c>
      <c r="D32" s="1" t="s">
        <v>18</v>
      </c>
      <c r="E32" s="1" t="s">
        <v>58</v>
      </c>
      <c r="F32" s="3">
        <v>200</v>
      </c>
      <c r="G32" s="1" t="s">
        <v>20</v>
      </c>
      <c r="H32" s="1" t="s">
        <v>21</v>
      </c>
    </row>
    <row r="33" spans="1:8" x14ac:dyDescent="0.4">
      <c r="A33" s="2">
        <v>45570</v>
      </c>
      <c r="B33" s="11">
        <f>MONTH(Tabela1[[#This Row],[Data]])</f>
        <v>10</v>
      </c>
      <c r="C33" s="1" t="s">
        <v>13</v>
      </c>
      <c r="D33" s="1" t="s">
        <v>22</v>
      </c>
      <c r="E33" s="1" t="s">
        <v>59</v>
      </c>
      <c r="F33" s="3">
        <v>180</v>
      </c>
      <c r="G33" s="1" t="s">
        <v>11</v>
      </c>
      <c r="H33" s="1" t="s">
        <v>21</v>
      </c>
    </row>
    <row r="34" spans="1:8" x14ac:dyDescent="0.4">
      <c r="A34" s="2">
        <v>45573</v>
      </c>
      <c r="B34" s="11">
        <f>MONTH(Tabela1[[#This Row],[Data]])</f>
        <v>10</v>
      </c>
      <c r="C34" s="1" t="s">
        <v>13</v>
      </c>
      <c r="D34" s="1" t="s">
        <v>24</v>
      </c>
      <c r="E34" s="1" t="s">
        <v>60</v>
      </c>
      <c r="F34" s="3">
        <v>120</v>
      </c>
      <c r="G34" s="1" t="s">
        <v>16</v>
      </c>
      <c r="H34" s="1" t="s">
        <v>17</v>
      </c>
    </row>
    <row r="35" spans="1:8" x14ac:dyDescent="0.4">
      <c r="A35" s="2">
        <v>45575</v>
      </c>
      <c r="B35" s="11">
        <f>MONTH(Tabela1[[#This Row],[Data]])</f>
        <v>10</v>
      </c>
      <c r="C35" s="1" t="s">
        <v>13</v>
      </c>
      <c r="D35" s="1" t="s">
        <v>26</v>
      </c>
      <c r="E35" s="1" t="s">
        <v>61</v>
      </c>
      <c r="F35" s="3">
        <v>350</v>
      </c>
      <c r="G35" s="1" t="s">
        <v>20</v>
      </c>
      <c r="H35" s="1" t="s">
        <v>17</v>
      </c>
    </row>
    <row r="36" spans="1:8" x14ac:dyDescent="0.4">
      <c r="A36" s="2">
        <v>45578</v>
      </c>
      <c r="B36" s="11">
        <f>MONTH(Tabela1[[#This Row],[Data]])</f>
        <v>10</v>
      </c>
      <c r="C36" s="1" t="s">
        <v>13</v>
      </c>
      <c r="D36" s="1" t="s">
        <v>28</v>
      </c>
      <c r="E36" s="1" t="s">
        <v>62</v>
      </c>
      <c r="F36" s="3">
        <v>400</v>
      </c>
      <c r="G36" s="1" t="s">
        <v>11</v>
      </c>
      <c r="H36" s="1" t="s">
        <v>21</v>
      </c>
    </row>
    <row r="37" spans="1:8" x14ac:dyDescent="0.4">
      <c r="A37" s="2">
        <v>45580</v>
      </c>
      <c r="B37" s="11">
        <f>MONTH(Tabela1[[#This Row],[Data]])</f>
        <v>10</v>
      </c>
      <c r="C37" s="1" t="s">
        <v>13</v>
      </c>
      <c r="D37" s="1" t="s">
        <v>32</v>
      </c>
      <c r="E37" s="1" t="s">
        <v>63</v>
      </c>
      <c r="F37" s="3">
        <v>450</v>
      </c>
      <c r="G37" s="1" t="s">
        <v>16</v>
      </c>
      <c r="H37" s="1" t="s">
        <v>21</v>
      </c>
    </row>
    <row r="38" spans="1:8" ht="17.25" customHeight="1" x14ac:dyDescent="0.4">
      <c r="A38" s="2">
        <v>45583</v>
      </c>
      <c r="B38" s="11">
        <f>MONTH(Tabela1[[#This Row],[Data]])</f>
        <v>10</v>
      </c>
      <c r="C38" s="1" t="s">
        <v>8</v>
      </c>
      <c r="D38" s="1" t="s">
        <v>64</v>
      </c>
      <c r="E38" s="1" t="s">
        <v>65</v>
      </c>
      <c r="F38" s="3">
        <v>1500</v>
      </c>
      <c r="G38" s="1" t="s">
        <v>11</v>
      </c>
      <c r="H38" s="1" t="s">
        <v>12</v>
      </c>
    </row>
    <row r="39" spans="1:8" x14ac:dyDescent="0.4">
      <c r="A39" s="2">
        <v>45583</v>
      </c>
      <c r="B39" s="11">
        <f>MONTH(Tabela1[[#This Row],[Data]])</f>
        <v>10</v>
      </c>
      <c r="C39" s="1" t="s">
        <v>13</v>
      </c>
      <c r="D39" s="1" t="s">
        <v>34</v>
      </c>
      <c r="E39" s="1" t="s">
        <v>66</v>
      </c>
      <c r="F39" s="3">
        <v>300</v>
      </c>
      <c r="G39" s="1" t="s">
        <v>20</v>
      </c>
      <c r="H39" s="1" t="s">
        <v>17</v>
      </c>
    </row>
    <row r="40" spans="1:8" ht="29.15" x14ac:dyDescent="0.4">
      <c r="A40" s="2">
        <v>45585</v>
      </c>
      <c r="B40" s="11">
        <f>MONTH(Tabela1[[#This Row],[Data]])</f>
        <v>10</v>
      </c>
      <c r="C40" s="1" t="s">
        <v>13</v>
      </c>
      <c r="D40" s="1" t="s">
        <v>36</v>
      </c>
      <c r="E40" s="1" t="s">
        <v>67</v>
      </c>
      <c r="F40" s="3">
        <v>800</v>
      </c>
      <c r="G40" s="1" t="s">
        <v>11</v>
      </c>
      <c r="H40" s="1" t="s">
        <v>21</v>
      </c>
    </row>
    <row r="41" spans="1:8" x14ac:dyDescent="0.4">
      <c r="A41" s="2">
        <v>45587</v>
      </c>
      <c r="B41" s="11">
        <f>MONTH(Tabela1[[#This Row],[Data]])</f>
        <v>10</v>
      </c>
      <c r="C41" s="1" t="s">
        <v>13</v>
      </c>
      <c r="D41" s="1" t="s">
        <v>38</v>
      </c>
      <c r="E41" s="1" t="s">
        <v>68</v>
      </c>
      <c r="F41" s="3">
        <v>250</v>
      </c>
      <c r="G41" s="1" t="s">
        <v>20</v>
      </c>
      <c r="H41" s="1" t="s">
        <v>17</v>
      </c>
    </row>
    <row r="42" spans="1:8" x14ac:dyDescent="0.4">
      <c r="A42" s="2">
        <v>45589</v>
      </c>
      <c r="B42" s="11">
        <f>MONTH(Tabela1[[#This Row],[Data]])</f>
        <v>10</v>
      </c>
      <c r="C42" s="1" t="s">
        <v>13</v>
      </c>
      <c r="D42" s="1" t="s">
        <v>42</v>
      </c>
      <c r="E42" s="1" t="s">
        <v>69</v>
      </c>
      <c r="F42" s="3">
        <v>150</v>
      </c>
      <c r="G42" s="1" t="s">
        <v>16</v>
      </c>
      <c r="H42" s="1" t="s">
        <v>21</v>
      </c>
    </row>
    <row r="43" spans="1:8" x14ac:dyDescent="0.4">
      <c r="A43" s="2">
        <v>45591</v>
      </c>
      <c r="B43" s="11">
        <f>MONTH(Tabela1[[#This Row],[Data]])</f>
        <v>10</v>
      </c>
      <c r="C43" s="1" t="s">
        <v>13</v>
      </c>
      <c r="D43" s="1" t="s">
        <v>40</v>
      </c>
      <c r="E43" s="1" t="s">
        <v>70</v>
      </c>
      <c r="F43" s="3">
        <v>250</v>
      </c>
      <c r="G43" s="1" t="s">
        <v>11</v>
      </c>
      <c r="H43" s="1" t="s">
        <v>17</v>
      </c>
    </row>
    <row r="44" spans="1:8" x14ac:dyDescent="0.4">
      <c r="A44" s="2">
        <v>45595</v>
      </c>
      <c r="B44" s="11">
        <f>MONTH(Tabela1[[#This Row],[Data]])</f>
        <v>10</v>
      </c>
      <c r="C44" s="1" t="s">
        <v>13</v>
      </c>
      <c r="D44" s="1" t="s">
        <v>46</v>
      </c>
      <c r="E44" s="1" t="s">
        <v>71</v>
      </c>
      <c r="F44" s="3">
        <v>220</v>
      </c>
      <c r="G44" s="1" t="s">
        <v>11</v>
      </c>
      <c r="H44" s="1" t="s">
        <v>17</v>
      </c>
    </row>
    <row r="45" spans="1:8" x14ac:dyDescent="0.4">
      <c r="A45" s="2">
        <v>45596</v>
      </c>
      <c r="B45" s="11">
        <f>MONTH(Tabela1[[#This Row],[Data]])</f>
        <v>10</v>
      </c>
      <c r="C45" s="1" t="s">
        <v>13</v>
      </c>
      <c r="D45" s="1" t="s">
        <v>44</v>
      </c>
      <c r="E45" s="1" t="s">
        <v>72</v>
      </c>
      <c r="F45" s="3">
        <v>500</v>
      </c>
      <c r="G45" s="1" t="s">
        <v>20</v>
      </c>
      <c r="H45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6C9BA-0AB1-4DE8-BA39-5C5A5580F507}">
  <sheetPr>
    <tabColor rgb="FF00B0F0"/>
  </sheetPr>
  <dimension ref="A1:F18"/>
  <sheetViews>
    <sheetView workbookViewId="0">
      <selection activeCell="J12" sqref="J12"/>
    </sheetView>
  </sheetViews>
  <sheetFormatPr defaultRowHeight="14.6" x14ac:dyDescent="0.4"/>
  <cols>
    <col min="1" max="1" width="19.84375" bestFit="1" customWidth="1"/>
    <col min="2" max="2" width="13" bestFit="1" customWidth="1"/>
    <col min="3" max="3" width="12.07421875" bestFit="1" customWidth="1"/>
    <col min="4" max="4" width="14.07421875" bestFit="1" customWidth="1"/>
    <col min="5" max="5" width="13" bestFit="1" customWidth="1"/>
    <col min="6" max="6" width="10.84375" style="12" bestFit="1" customWidth="1"/>
    <col min="7" max="7" width="10.84375" bestFit="1" customWidth="1"/>
    <col min="8" max="8" width="11.4609375" bestFit="1" customWidth="1"/>
  </cols>
  <sheetData>
    <row r="1" spans="1:6" x14ac:dyDescent="0.4">
      <c r="A1" s="5" t="s">
        <v>2</v>
      </c>
      <c r="B1" t="s">
        <v>13</v>
      </c>
      <c r="D1" s="5" t="s">
        <v>2</v>
      </c>
      <c r="E1" t="s">
        <v>8</v>
      </c>
    </row>
    <row r="3" spans="1:6" x14ac:dyDescent="0.4">
      <c r="A3" s="5" t="s">
        <v>3</v>
      </c>
      <c r="B3" t="s">
        <v>73</v>
      </c>
      <c r="D3" s="5" t="s">
        <v>3</v>
      </c>
      <c r="E3" t="s">
        <v>73</v>
      </c>
      <c r="F3"/>
    </row>
    <row r="4" spans="1:6" x14ac:dyDescent="0.4">
      <c r="A4" t="s">
        <v>14</v>
      </c>
      <c r="B4" s="6">
        <v>550</v>
      </c>
      <c r="D4" t="s">
        <v>9</v>
      </c>
      <c r="E4" s="9">
        <v>5000</v>
      </c>
      <c r="F4"/>
    </row>
    <row r="5" spans="1:6" x14ac:dyDescent="0.4">
      <c r="A5" t="s">
        <v>40</v>
      </c>
      <c r="B5" s="6">
        <v>80</v>
      </c>
      <c r="D5" t="s">
        <v>64</v>
      </c>
      <c r="E5" s="9">
        <v>1500</v>
      </c>
      <c r="F5"/>
    </row>
    <row r="6" spans="1:6" x14ac:dyDescent="0.4">
      <c r="A6" t="s">
        <v>26</v>
      </c>
      <c r="B6" s="6">
        <v>400</v>
      </c>
      <c r="D6" t="s">
        <v>74</v>
      </c>
      <c r="E6" s="9">
        <v>6500</v>
      </c>
      <c r="F6"/>
    </row>
    <row r="7" spans="1:6" x14ac:dyDescent="0.4">
      <c r="A7" t="s">
        <v>34</v>
      </c>
      <c r="B7" s="6">
        <v>1200</v>
      </c>
      <c r="F7"/>
    </row>
    <row r="8" spans="1:6" x14ac:dyDescent="0.4">
      <c r="A8" t="s">
        <v>46</v>
      </c>
      <c r="B8" s="6">
        <v>350</v>
      </c>
      <c r="F8"/>
    </row>
    <row r="9" spans="1:6" x14ac:dyDescent="0.4">
      <c r="A9" t="s">
        <v>22</v>
      </c>
      <c r="B9" s="6">
        <v>120</v>
      </c>
      <c r="F9"/>
    </row>
    <row r="10" spans="1:6" x14ac:dyDescent="0.4">
      <c r="A10" t="s">
        <v>42</v>
      </c>
      <c r="B10" s="6">
        <v>200</v>
      </c>
      <c r="F10"/>
    </row>
    <row r="11" spans="1:6" x14ac:dyDescent="0.4">
      <c r="A11" t="s">
        <v>38</v>
      </c>
      <c r="B11" s="6">
        <v>180</v>
      </c>
      <c r="F11"/>
    </row>
    <row r="12" spans="1:6" x14ac:dyDescent="0.4">
      <c r="A12" t="s">
        <v>24</v>
      </c>
      <c r="B12" s="6">
        <v>250</v>
      </c>
      <c r="F12"/>
    </row>
    <row r="13" spans="1:6" x14ac:dyDescent="0.4">
      <c r="A13" t="s">
        <v>32</v>
      </c>
      <c r="B13" s="6">
        <v>150</v>
      </c>
      <c r="F13"/>
    </row>
    <row r="14" spans="1:6" x14ac:dyDescent="0.4">
      <c r="A14" t="s">
        <v>18</v>
      </c>
      <c r="B14" s="6">
        <v>300</v>
      </c>
    </row>
    <row r="15" spans="1:6" x14ac:dyDescent="0.4">
      <c r="A15" t="s">
        <v>36</v>
      </c>
      <c r="B15" s="6">
        <v>450</v>
      </c>
    </row>
    <row r="16" spans="1:6" x14ac:dyDescent="0.4">
      <c r="A16" t="s">
        <v>28</v>
      </c>
      <c r="B16" s="6">
        <v>600</v>
      </c>
    </row>
    <row r="17" spans="1:2" x14ac:dyDescent="0.4">
      <c r="A17" t="s">
        <v>44</v>
      </c>
      <c r="B17" s="6">
        <v>750</v>
      </c>
    </row>
    <row r="18" spans="1:2" x14ac:dyDescent="0.4">
      <c r="A18" t="s">
        <v>74</v>
      </c>
      <c r="B18" s="6">
        <v>5580</v>
      </c>
    </row>
  </sheetData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0B14-5F03-412B-844E-1DDA0492DF7D}">
  <sheetPr>
    <tabColor rgb="FFFFFF00"/>
  </sheetPr>
  <dimension ref="A4:U39"/>
  <sheetViews>
    <sheetView showGridLines="0" showRowColHeaders="0" tabSelected="1" zoomScale="80" zoomScaleNormal="80" workbookViewId="0">
      <selection activeCell="A31" sqref="A31"/>
    </sheetView>
  </sheetViews>
  <sheetFormatPr defaultColWidth="0" defaultRowHeight="14.6" outlineLevelRow="2" x14ac:dyDescent="0.4"/>
  <cols>
    <col min="1" max="1" width="27" style="7" customWidth="1"/>
    <col min="2" max="21" width="9.15234375" style="8" customWidth="1"/>
  </cols>
  <sheetData>
    <row r="4" spans="10:10" x14ac:dyDescent="0.4">
      <c r="J4" s="10"/>
    </row>
    <row r="13" spans="10:10" outlineLevel="2" x14ac:dyDescent="0.4"/>
    <row r="39" spans="8:8" x14ac:dyDescent="0.4">
      <c r="H39" s="10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E865-B50F-46E4-9B8E-450A2F05663A}">
  <dimension ref="C1:D24"/>
  <sheetViews>
    <sheetView workbookViewId="0">
      <selection activeCell="H8" sqref="H8"/>
    </sheetView>
  </sheetViews>
  <sheetFormatPr defaultRowHeight="14.6" x14ac:dyDescent="0.4"/>
  <cols>
    <col min="3" max="4" width="20.69140625" bestFit="1" customWidth="1"/>
  </cols>
  <sheetData>
    <row r="1" spans="3:4" s="13" customFormat="1" x14ac:dyDescent="0.4"/>
    <row r="2" spans="3:4" s="13" customFormat="1" x14ac:dyDescent="0.4"/>
    <row r="3" spans="3:4" s="10" customFormat="1" x14ac:dyDescent="0.4"/>
    <row r="4" spans="3:4" s="17" customFormat="1" x14ac:dyDescent="0.4">
      <c r="C4" s="13" t="s">
        <v>77</v>
      </c>
      <c r="D4" s="18">
        <v>5000</v>
      </c>
    </row>
    <row r="5" spans="3:4" s="17" customFormat="1" x14ac:dyDescent="0.4">
      <c r="C5" s="13" t="s">
        <v>78</v>
      </c>
      <c r="D5" s="19">
        <v>20000</v>
      </c>
    </row>
    <row r="7" spans="3:4" x14ac:dyDescent="0.4">
      <c r="C7" s="14" t="s">
        <v>75</v>
      </c>
      <c r="D7" s="14" t="s">
        <v>76</v>
      </c>
    </row>
    <row r="8" spans="3:4" x14ac:dyDescent="0.4">
      <c r="C8" s="15">
        <v>45603</v>
      </c>
      <c r="D8" s="16">
        <v>50</v>
      </c>
    </row>
    <row r="9" spans="3:4" x14ac:dyDescent="0.4">
      <c r="C9" s="15">
        <v>45604</v>
      </c>
      <c r="D9" s="16">
        <v>301</v>
      </c>
    </row>
    <row r="10" spans="3:4" x14ac:dyDescent="0.4">
      <c r="C10" s="15">
        <v>45605</v>
      </c>
      <c r="D10" s="16">
        <v>34</v>
      </c>
    </row>
    <row r="11" spans="3:4" x14ac:dyDescent="0.4">
      <c r="C11" s="15">
        <v>45606</v>
      </c>
      <c r="D11" s="16">
        <v>57</v>
      </c>
    </row>
    <row r="12" spans="3:4" x14ac:dyDescent="0.4">
      <c r="C12" s="15">
        <v>45607</v>
      </c>
      <c r="D12" s="16">
        <v>47</v>
      </c>
    </row>
    <row r="13" spans="3:4" x14ac:dyDescent="0.4">
      <c r="C13" s="15">
        <v>45608</v>
      </c>
      <c r="D13" s="16">
        <v>459</v>
      </c>
    </row>
    <row r="14" spans="3:4" x14ac:dyDescent="0.4">
      <c r="C14" s="15">
        <v>45609</v>
      </c>
      <c r="D14" s="16">
        <v>70</v>
      </c>
    </row>
    <row r="15" spans="3:4" x14ac:dyDescent="0.4">
      <c r="C15" s="15">
        <v>45610</v>
      </c>
      <c r="D15" s="16">
        <v>185</v>
      </c>
    </row>
    <row r="16" spans="3:4" x14ac:dyDescent="0.4">
      <c r="C16" s="15">
        <v>45611</v>
      </c>
      <c r="D16" s="16">
        <v>260</v>
      </c>
    </row>
    <row r="17" spans="3:4" x14ac:dyDescent="0.4">
      <c r="C17" s="15">
        <v>45612</v>
      </c>
      <c r="D17" s="16">
        <v>127</v>
      </c>
    </row>
    <row r="18" spans="3:4" x14ac:dyDescent="0.4">
      <c r="C18" s="15">
        <v>45613</v>
      </c>
      <c r="D18" s="16">
        <v>287</v>
      </c>
    </row>
    <row r="19" spans="3:4" x14ac:dyDescent="0.4">
      <c r="C19" s="15">
        <v>45614</v>
      </c>
      <c r="D19" s="16">
        <v>294</v>
      </c>
    </row>
    <row r="20" spans="3:4" x14ac:dyDescent="0.4">
      <c r="C20" s="15">
        <v>45615</v>
      </c>
      <c r="D20" s="16">
        <v>209</v>
      </c>
    </row>
    <row r="21" spans="3:4" x14ac:dyDescent="0.4">
      <c r="C21" s="15">
        <v>45616</v>
      </c>
      <c r="D21" s="16">
        <v>374</v>
      </c>
    </row>
    <row r="22" spans="3:4" x14ac:dyDescent="0.4">
      <c r="C22" s="15">
        <v>45617</v>
      </c>
      <c r="D22" s="16">
        <v>500</v>
      </c>
    </row>
    <row r="23" spans="3:4" x14ac:dyDescent="0.4">
      <c r="C23" s="15">
        <v>45618</v>
      </c>
      <c r="D23" s="16">
        <v>180</v>
      </c>
    </row>
    <row r="24" spans="3:4" x14ac:dyDescent="0.4">
      <c r="C24" s="15">
        <v>45619</v>
      </c>
      <c r="D24" s="16">
        <v>126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</vt:lpstr>
      <vt:lpstr>Dashboard</vt:lpstr>
      <vt:lpstr>Caixinha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Werneck Oliveira Cavalcanti</dc:creator>
  <cp:keywords/>
  <dc:description/>
  <cp:lastModifiedBy>Mariana Werneck Oliveira Cavalcanti</cp:lastModifiedBy>
  <cp:revision/>
  <dcterms:created xsi:type="dcterms:W3CDTF">2025-01-28T21:22:35Z</dcterms:created>
  <dcterms:modified xsi:type="dcterms:W3CDTF">2025-01-29T15:48:51Z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2025-01-29T12:20:20Z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cbc2fe75-8e69-4659-af37-562a52f36ab0</vt:lpwstr>
  </property>
  <property fmtid="{D5CDD505-2E9C-101B-9397-08002B2CF9AE}" pid="8" name="MSIP_Label_fde7aacd-7cc4-4c31-9e6f-7ef306428f09_ContentBits">
    <vt:lpwstr>1</vt:lpwstr>
  </property>
</Properties>
</file>