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defaultThemeVersion="124226"/>
  <mc:AlternateContent xmlns:mc="http://schemas.openxmlformats.org/markup-compatibility/2006">
    <mc:Choice Requires="x15">
      <x15ac:absPath xmlns:x15ac="http://schemas.microsoft.com/office/spreadsheetml/2010/11/ac" url="C:\Users\rodri\Downloads\"/>
    </mc:Choice>
  </mc:AlternateContent>
  <xr:revisionPtr revIDLastSave="0" documentId="8_{C22D7C90-2BFA-4290-A351-C5C01AEEBF51}" xr6:coauthVersionLast="47" xr6:coauthVersionMax="47" xr10:uidLastSave="{00000000-0000-0000-0000-000000000000}"/>
  <bookViews>
    <workbookView xWindow="-110" yWindow="-110" windowWidth="19420" windowHeight="10300" activeTab="1" xr2:uid="{00000000-000D-0000-FFFF-FFFF00000000}"/>
  </bookViews>
  <sheets>
    <sheet name="Fallas Tecnológicas" sheetId="1" r:id="rId1"/>
    <sheet name="Riesgo Operaciona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2" l="1"/>
  <c r="X2" i="2"/>
  <c r="F9" i="2"/>
  <c r="F8" i="2"/>
  <c r="Q5" i="2"/>
  <c r="R5" i="2" s="1"/>
  <c r="S5" i="2"/>
  <c r="Q6" i="2"/>
  <c r="R6" i="2" s="1"/>
  <c r="S6" i="2"/>
  <c r="Q7" i="2"/>
  <c r="R7" i="2" s="1"/>
  <c r="S7" i="2"/>
  <c r="Q8" i="2"/>
  <c r="R8" i="2" s="1"/>
  <c r="S8" i="2"/>
  <c r="Q9" i="2"/>
  <c r="R9" i="2" s="1"/>
  <c r="S9" i="2"/>
  <c r="Q10" i="2"/>
  <c r="R10" i="2" s="1"/>
  <c r="S10" i="2"/>
  <c r="Q11" i="2"/>
  <c r="R11" i="2" s="1"/>
  <c r="S11" i="2"/>
  <c r="Q12" i="2"/>
  <c r="R12" i="2" s="1"/>
  <c r="S12" i="2"/>
  <c r="Q13" i="2"/>
  <c r="R13" i="2" s="1"/>
  <c r="S13" i="2"/>
  <c r="Q14" i="2"/>
  <c r="R14" i="2" s="1"/>
  <c r="S14" i="2"/>
  <c r="Q15" i="2"/>
  <c r="R15" i="2" s="1"/>
  <c r="S15" i="2"/>
  <c r="Q16" i="2"/>
  <c r="R16" i="2" s="1"/>
  <c r="S16" i="2"/>
  <c r="Q17" i="2"/>
  <c r="R17" i="2" s="1"/>
  <c r="S17" i="2"/>
  <c r="Q18" i="2"/>
  <c r="R18" i="2" s="1"/>
  <c r="S18" i="2"/>
  <c r="Q19" i="2"/>
  <c r="R19" i="2" s="1"/>
  <c r="S19" i="2"/>
  <c r="Q20" i="2"/>
  <c r="R20" i="2" s="1"/>
  <c r="S20" i="2"/>
  <c r="Q21" i="2"/>
  <c r="R21" i="2" s="1"/>
  <c r="S21" i="2"/>
  <c r="Q22" i="2"/>
  <c r="R22" i="2" s="1"/>
  <c r="S22" i="2"/>
  <c r="Q23" i="2"/>
  <c r="R23" i="2" s="1"/>
  <c r="S23" i="2"/>
  <c r="Q24" i="2"/>
  <c r="R24" i="2" s="1"/>
  <c r="S24" i="2"/>
  <c r="Q25" i="2"/>
  <c r="R25" i="2" s="1"/>
  <c r="S25" i="2"/>
  <c r="Q26" i="2"/>
  <c r="R26" i="2" s="1"/>
  <c r="S26" i="2"/>
  <c r="Q27" i="2"/>
  <c r="R27" i="2" s="1"/>
  <c r="S27" i="2"/>
  <c r="Q28" i="2"/>
  <c r="R28" i="2" s="1"/>
  <c r="S28" i="2"/>
  <c r="Q29" i="2"/>
  <c r="R29" i="2" s="1"/>
  <c r="S29" i="2"/>
  <c r="Q30" i="2"/>
  <c r="R30" i="2" s="1"/>
  <c r="S30" i="2"/>
  <c r="Q31" i="2"/>
  <c r="R31" i="2" s="1"/>
  <c r="S31" i="2"/>
  <c r="Q32" i="2"/>
  <c r="R32" i="2" s="1"/>
  <c r="S32" i="2"/>
  <c r="Q33" i="2"/>
  <c r="R33" i="2" s="1"/>
  <c r="S33" i="2"/>
  <c r="Q34" i="2"/>
  <c r="R34" i="2" s="1"/>
  <c r="S34" i="2"/>
  <c r="Q35" i="2"/>
  <c r="R35" i="2" s="1"/>
  <c r="S35" i="2"/>
  <c r="Q36" i="2"/>
  <c r="R36" i="2" s="1"/>
  <c r="S36" i="2"/>
  <c r="Q37" i="2"/>
  <c r="R37" i="2" s="1"/>
  <c r="S37" i="2"/>
  <c r="Q38" i="2"/>
  <c r="R38" i="2" s="1"/>
  <c r="S38" i="2"/>
  <c r="Q39" i="2"/>
  <c r="R39" i="2" s="1"/>
  <c r="S39" i="2"/>
  <c r="Q40" i="2"/>
  <c r="R40" i="2" s="1"/>
  <c r="S40" i="2"/>
  <c r="Q41" i="2"/>
  <c r="R41" i="2" s="1"/>
  <c r="S41" i="2"/>
  <c r="Q42" i="2"/>
  <c r="R42" i="2" s="1"/>
  <c r="S42" i="2"/>
  <c r="Q43" i="2"/>
  <c r="R43" i="2" s="1"/>
  <c r="S43" i="2"/>
  <c r="Q44" i="2"/>
  <c r="R44" i="2" s="1"/>
  <c r="S44" i="2"/>
  <c r="Q45" i="2"/>
  <c r="R45" i="2" s="1"/>
  <c r="S45" i="2"/>
  <c r="Q46" i="2"/>
  <c r="R46" i="2" s="1"/>
  <c r="S46" i="2"/>
  <c r="Q47" i="2"/>
  <c r="R47" i="2" s="1"/>
  <c r="S47" i="2"/>
  <c r="Q48" i="2"/>
  <c r="R48" i="2" s="1"/>
  <c r="S48" i="2"/>
  <c r="Q49" i="2"/>
  <c r="R49" i="2" s="1"/>
  <c r="S49" i="2"/>
  <c r="Q50" i="2"/>
  <c r="R50" i="2" s="1"/>
  <c r="S50" i="2"/>
  <c r="Q51" i="2"/>
  <c r="R51" i="2" s="1"/>
  <c r="S51" i="2"/>
  <c r="Q52" i="2"/>
  <c r="R52" i="2" s="1"/>
  <c r="S52" i="2"/>
  <c r="Q53" i="2"/>
  <c r="R53" i="2" s="1"/>
  <c r="S53" i="2"/>
  <c r="Q54" i="2"/>
  <c r="R54" i="2" s="1"/>
  <c r="S54" i="2"/>
  <c r="Q55" i="2"/>
  <c r="R55" i="2" s="1"/>
  <c r="S55" i="2"/>
  <c r="Q56" i="2"/>
  <c r="R56" i="2" s="1"/>
  <c r="S56" i="2"/>
  <c r="Q57" i="2"/>
  <c r="R57" i="2" s="1"/>
  <c r="S57" i="2"/>
  <c r="Q58" i="2"/>
  <c r="R58" i="2" s="1"/>
  <c r="S58" i="2"/>
  <c r="Q59" i="2"/>
  <c r="R59" i="2" s="1"/>
  <c r="S59" i="2"/>
  <c r="Q60" i="2"/>
  <c r="R60" i="2" s="1"/>
  <c r="S60" i="2"/>
  <c r="Q61" i="2"/>
  <c r="R61" i="2" s="1"/>
  <c r="S61" i="2"/>
  <c r="Q62" i="2"/>
  <c r="R62" i="2" s="1"/>
  <c r="S62" i="2"/>
  <c r="Q63" i="2"/>
  <c r="R63" i="2" s="1"/>
  <c r="S63" i="2"/>
  <c r="Q64" i="2"/>
  <c r="R64" i="2" s="1"/>
  <c r="S64" i="2"/>
  <c r="Q65" i="2"/>
  <c r="R65" i="2" s="1"/>
  <c r="S65" i="2"/>
  <c r="Q66" i="2"/>
  <c r="R66" i="2" s="1"/>
  <c r="S66" i="2"/>
  <c r="Q67" i="2"/>
  <c r="R67" i="2" s="1"/>
  <c r="S67" i="2"/>
  <c r="Q68" i="2"/>
  <c r="R68" i="2" s="1"/>
  <c r="S68" i="2"/>
  <c r="Q69" i="2"/>
  <c r="R69" i="2" s="1"/>
  <c r="S69" i="2"/>
  <c r="Q70" i="2"/>
  <c r="R70" i="2" s="1"/>
  <c r="S70" i="2"/>
  <c r="Q71" i="2"/>
  <c r="R71" i="2" s="1"/>
  <c r="S71" i="2"/>
  <c r="Q72" i="2"/>
  <c r="R72" i="2" s="1"/>
  <c r="S72" i="2"/>
  <c r="Q73" i="2"/>
  <c r="R73" i="2" s="1"/>
  <c r="S73" i="2"/>
  <c r="Q74" i="2"/>
  <c r="R74" i="2" s="1"/>
  <c r="S74" i="2"/>
  <c r="Q75" i="2"/>
  <c r="R75" i="2" s="1"/>
  <c r="S75" i="2"/>
  <c r="Q76" i="2"/>
  <c r="R76" i="2" s="1"/>
  <c r="S76" i="2"/>
  <c r="Q77" i="2"/>
  <c r="R77" i="2" s="1"/>
  <c r="S77" i="2"/>
  <c r="Q78" i="2"/>
  <c r="R78" i="2" s="1"/>
  <c r="S78" i="2"/>
  <c r="Q79" i="2"/>
  <c r="R79" i="2" s="1"/>
  <c r="S79" i="2"/>
  <c r="Q80" i="2"/>
  <c r="R80" i="2" s="1"/>
  <c r="S80" i="2"/>
  <c r="Q81" i="2"/>
  <c r="R81" i="2" s="1"/>
  <c r="S81" i="2"/>
  <c r="Q82" i="2"/>
  <c r="R82" i="2" s="1"/>
  <c r="S82" i="2"/>
  <c r="Q83" i="2"/>
  <c r="R83" i="2" s="1"/>
  <c r="S83" i="2"/>
  <c r="Q84" i="2"/>
  <c r="R84" i="2" s="1"/>
  <c r="S84" i="2"/>
  <c r="Q85" i="2"/>
  <c r="R85" i="2" s="1"/>
  <c r="S85" i="2"/>
  <c r="Q86" i="2"/>
  <c r="R86" i="2" s="1"/>
  <c r="S86" i="2"/>
  <c r="Q87" i="2"/>
  <c r="R87" i="2" s="1"/>
  <c r="S87" i="2"/>
  <c r="Q88" i="2"/>
  <c r="R88" i="2" s="1"/>
  <c r="S88" i="2"/>
  <c r="Q89" i="2"/>
  <c r="R89" i="2" s="1"/>
  <c r="S89" i="2"/>
  <c r="Q90" i="2"/>
  <c r="R90" i="2" s="1"/>
  <c r="S90" i="2"/>
  <c r="Q91" i="2"/>
  <c r="R91" i="2" s="1"/>
  <c r="S91" i="2"/>
  <c r="Q92" i="2"/>
  <c r="R92" i="2" s="1"/>
  <c r="S92" i="2"/>
  <c r="Q93" i="2"/>
  <c r="R93" i="2" s="1"/>
  <c r="S93" i="2"/>
  <c r="Q94" i="2"/>
  <c r="R94" i="2" s="1"/>
  <c r="S94" i="2"/>
  <c r="Q95" i="2"/>
  <c r="R95" i="2" s="1"/>
  <c r="S95" i="2"/>
  <c r="Q96" i="2"/>
  <c r="R96" i="2" s="1"/>
  <c r="S96" i="2"/>
  <c r="Q97" i="2"/>
  <c r="R97" i="2" s="1"/>
  <c r="S97" i="2"/>
  <c r="Q98" i="2"/>
  <c r="R98" i="2" s="1"/>
  <c r="S98" i="2"/>
  <c r="Q99" i="2"/>
  <c r="R99" i="2" s="1"/>
  <c r="S99" i="2"/>
  <c r="Q100" i="2"/>
  <c r="R100" i="2" s="1"/>
  <c r="S100" i="2"/>
  <c r="Q101" i="2"/>
  <c r="R101" i="2" s="1"/>
  <c r="S101" i="2"/>
  <c r="Q102" i="2"/>
  <c r="R102" i="2" s="1"/>
  <c r="S102" i="2"/>
  <c r="Q103" i="2"/>
  <c r="R103" i="2" s="1"/>
  <c r="S103" i="2"/>
  <c r="Q104" i="2"/>
  <c r="R104" i="2" s="1"/>
  <c r="S104" i="2"/>
  <c r="Q105" i="2"/>
  <c r="R105" i="2" s="1"/>
  <c r="S105" i="2"/>
  <c r="Q106" i="2"/>
  <c r="R106" i="2" s="1"/>
  <c r="S106" i="2"/>
  <c r="Q107" i="2"/>
  <c r="R107" i="2" s="1"/>
  <c r="S107" i="2"/>
  <c r="Q108" i="2"/>
  <c r="R108" i="2" s="1"/>
  <c r="S108" i="2"/>
  <c r="Q109" i="2"/>
  <c r="R109" i="2" s="1"/>
  <c r="S109" i="2"/>
  <c r="Q110" i="2"/>
  <c r="R110" i="2" s="1"/>
  <c r="S110" i="2"/>
  <c r="Q111" i="2"/>
  <c r="R111" i="2" s="1"/>
  <c r="S111" i="2"/>
  <c r="Q112" i="2"/>
  <c r="R112" i="2" s="1"/>
  <c r="S112" i="2"/>
  <c r="Q113" i="2"/>
  <c r="R113" i="2" s="1"/>
  <c r="S113" i="2"/>
  <c r="Q114" i="2"/>
  <c r="R114" i="2" s="1"/>
  <c r="S114" i="2"/>
  <c r="Q115" i="2"/>
  <c r="R115" i="2" s="1"/>
  <c r="S115" i="2"/>
  <c r="Q116" i="2"/>
  <c r="R116" i="2" s="1"/>
  <c r="S116" i="2"/>
  <c r="Q117" i="2"/>
  <c r="R117" i="2" s="1"/>
  <c r="S117" i="2"/>
  <c r="Q118" i="2"/>
  <c r="R118" i="2" s="1"/>
  <c r="S118" i="2"/>
  <c r="Q119" i="2"/>
  <c r="R119" i="2" s="1"/>
  <c r="S119" i="2"/>
  <c r="Q120" i="2"/>
  <c r="R120" i="2" s="1"/>
  <c r="S120" i="2"/>
  <c r="Q121" i="2"/>
  <c r="R121" i="2" s="1"/>
  <c r="S121" i="2"/>
  <c r="Q122" i="2"/>
  <c r="R122" i="2" s="1"/>
  <c r="S122" i="2"/>
  <c r="Q123" i="2"/>
  <c r="R123" i="2" s="1"/>
  <c r="S123" i="2"/>
  <c r="Q124" i="2"/>
  <c r="R124" i="2" s="1"/>
  <c r="S124" i="2"/>
  <c r="Q125" i="2"/>
  <c r="R125" i="2" s="1"/>
  <c r="S125" i="2"/>
  <c r="Q126" i="2"/>
  <c r="R126" i="2" s="1"/>
  <c r="S126" i="2"/>
  <c r="Q127" i="2"/>
  <c r="R127" i="2" s="1"/>
  <c r="S127" i="2"/>
  <c r="Q128" i="2"/>
  <c r="R128" i="2" s="1"/>
  <c r="S128" i="2"/>
  <c r="Q129" i="2"/>
  <c r="R129" i="2" s="1"/>
  <c r="S129" i="2"/>
  <c r="Q130" i="2"/>
  <c r="R130" i="2" s="1"/>
  <c r="S130" i="2"/>
  <c r="Q131" i="2"/>
  <c r="R131" i="2" s="1"/>
  <c r="S131" i="2"/>
  <c r="Q132" i="2"/>
  <c r="R132" i="2" s="1"/>
  <c r="S132" i="2"/>
  <c r="Q133" i="2"/>
  <c r="R133" i="2" s="1"/>
  <c r="S133" i="2"/>
  <c r="Q134" i="2"/>
  <c r="R134" i="2" s="1"/>
  <c r="S134" i="2"/>
  <c r="Q135" i="2"/>
  <c r="R135" i="2" s="1"/>
  <c r="S135" i="2"/>
  <c r="Q136" i="2"/>
  <c r="R136" i="2" s="1"/>
  <c r="S136" i="2"/>
  <c r="Q137" i="2"/>
  <c r="R137" i="2" s="1"/>
  <c r="S137" i="2"/>
  <c r="Q138" i="2"/>
  <c r="R138" i="2" s="1"/>
  <c r="S138" i="2"/>
  <c r="Q139" i="2"/>
  <c r="R139" i="2" s="1"/>
  <c r="S139" i="2"/>
  <c r="Q140" i="2"/>
  <c r="R140" i="2" s="1"/>
  <c r="S140" i="2"/>
  <c r="Q141" i="2"/>
  <c r="R141" i="2" s="1"/>
  <c r="S141" i="2"/>
  <c r="Q142" i="2"/>
  <c r="R142" i="2" s="1"/>
  <c r="S142" i="2"/>
  <c r="Q143" i="2"/>
  <c r="R143" i="2" s="1"/>
  <c r="S143" i="2"/>
  <c r="Q144" i="2"/>
  <c r="R144" i="2" s="1"/>
  <c r="S144" i="2"/>
  <c r="Q145" i="2"/>
  <c r="R145" i="2" s="1"/>
  <c r="S145" i="2"/>
  <c r="Q146" i="2"/>
  <c r="R146" i="2" s="1"/>
  <c r="S146" i="2"/>
  <c r="Q147" i="2"/>
  <c r="R147" i="2" s="1"/>
  <c r="S147" i="2"/>
  <c r="Q148" i="2"/>
  <c r="R148" i="2" s="1"/>
  <c r="S148" i="2"/>
  <c r="Q149" i="2"/>
  <c r="R149" i="2" s="1"/>
  <c r="S149" i="2"/>
  <c r="Q150" i="2"/>
  <c r="R150" i="2" s="1"/>
  <c r="S150" i="2"/>
  <c r="Q151" i="2"/>
  <c r="R151" i="2" s="1"/>
  <c r="S151" i="2"/>
  <c r="Q152" i="2"/>
  <c r="R152" i="2" s="1"/>
  <c r="S152" i="2"/>
  <c r="Q153" i="2"/>
  <c r="R153" i="2" s="1"/>
  <c r="S153" i="2"/>
  <c r="Q154" i="2"/>
  <c r="R154" i="2" s="1"/>
  <c r="S154" i="2"/>
  <c r="Q155" i="2"/>
  <c r="R155" i="2" s="1"/>
  <c r="S155" i="2"/>
  <c r="Q156" i="2"/>
  <c r="R156" i="2" s="1"/>
  <c r="S156" i="2"/>
  <c r="Q157" i="2"/>
  <c r="R157" i="2" s="1"/>
  <c r="S157" i="2"/>
  <c r="Q158" i="2"/>
  <c r="R158" i="2" s="1"/>
  <c r="S158" i="2"/>
  <c r="Q159" i="2"/>
  <c r="R159" i="2" s="1"/>
  <c r="S159" i="2"/>
  <c r="Q160" i="2"/>
  <c r="R160" i="2" s="1"/>
  <c r="S160" i="2"/>
  <c r="Q161" i="2"/>
  <c r="R161" i="2" s="1"/>
  <c r="S161" i="2"/>
  <c r="Q162" i="2"/>
  <c r="R162" i="2" s="1"/>
  <c r="S162" i="2"/>
  <c r="Q163" i="2"/>
  <c r="R163" i="2" s="1"/>
  <c r="S163" i="2"/>
  <c r="Q164" i="2"/>
  <c r="R164" i="2" s="1"/>
  <c r="S164" i="2"/>
  <c r="Q165" i="2"/>
  <c r="R165" i="2" s="1"/>
  <c r="S165" i="2"/>
  <c r="Q166" i="2"/>
  <c r="R166" i="2" s="1"/>
  <c r="S166" i="2"/>
  <c r="Q167" i="2"/>
  <c r="R167" i="2" s="1"/>
  <c r="S167" i="2"/>
  <c r="Q168" i="2"/>
  <c r="R168" i="2" s="1"/>
  <c r="S168" i="2"/>
  <c r="Q169" i="2"/>
  <c r="R169" i="2" s="1"/>
  <c r="S169" i="2"/>
  <c r="Q170" i="2"/>
  <c r="R170" i="2" s="1"/>
  <c r="S170" i="2"/>
  <c r="Q171" i="2"/>
  <c r="R171" i="2" s="1"/>
  <c r="S171" i="2"/>
  <c r="Q172" i="2"/>
  <c r="R172" i="2" s="1"/>
  <c r="S172" i="2"/>
  <c r="Q173" i="2"/>
  <c r="R173" i="2" s="1"/>
  <c r="S173" i="2"/>
  <c r="Q174" i="2"/>
  <c r="R174" i="2" s="1"/>
  <c r="S174" i="2"/>
  <c r="Q175" i="2"/>
  <c r="R175" i="2" s="1"/>
  <c r="S175" i="2"/>
  <c r="Q176" i="2"/>
  <c r="R176" i="2" s="1"/>
  <c r="S176" i="2"/>
  <c r="Q177" i="2"/>
  <c r="R177" i="2" s="1"/>
  <c r="S177" i="2"/>
  <c r="Q178" i="2"/>
  <c r="R178" i="2" s="1"/>
  <c r="S178" i="2"/>
  <c r="Q179" i="2"/>
  <c r="R179" i="2" s="1"/>
  <c r="S179" i="2"/>
  <c r="Q180" i="2"/>
  <c r="R180" i="2" s="1"/>
  <c r="S180" i="2"/>
  <c r="Q181" i="2"/>
  <c r="R181" i="2" s="1"/>
  <c r="S181" i="2"/>
  <c r="Q182" i="2"/>
  <c r="R182" i="2" s="1"/>
  <c r="S182" i="2"/>
  <c r="Q183" i="2"/>
  <c r="R183" i="2" s="1"/>
  <c r="S183" i="2"/>
  <c r="Q184" i="2"/>
  <c r="R184" i="2" s="1"/>
  <c r="S184" i="2"/>
  <c r="Q185" i="2"/>
  <c r="R185" i="2" s="1"/>
  <c r="S185" i="2"/>
  <c r="Q186" i="2"/>
  <c r="R186" i="2" s="1"/>
  <c r="S186" i="2"/>
  <c r="Q187" i="2"/>
  <c r="R187" i="2" s="1"/>
  <c r="S187" i="2"/>
  <c r="Q188" i="2"/>
  <c r="R188" i="2" s="1"/>
  <c r="S188" i="2"/>
  <c r="Q189" i="2"/>
  <c r="R189" i="2" s="1"/>
  <c r="S189" i="2"/>
  <c r="Q190" i="2"/>
  <c r="R190" i="2" s="1"/>
  <c r="S190" i="2"/>
  <c r="Q191" i="2"/>
  <c r="R191" i="2" s="1"/>
  <c r="S191" i="2"/>
  <c r="Q192" i="2"/>
  <c r="R192" i="2" s="1"/>
  <c r="S192" i="2"/>
  <c r="Q193" i="2"/>
  <c r="R193" i="2" s="1"/>
  <c r="S193" i="2"/>
  <c r="Q194" i="2"/>
  <c r="R194" i="2" s="1"/>
  <c r="S194" i="2"/>
  <c r="Q195" i="2"/>
  <c r="R195" i="2" s="1"/>
  <c r="S195" i="2"/>
  <c r="Q196" i="2"/>
  <c r="R196" i="2" s="1"/>
  <c r="S196" i="2"/>
  <c r="Q197" i="2"/>
  <c r="R197" i="2" s="1"/>
  <c r="S197" i="2"/>
  <c r="Q198" i="2"/>
  <c r="R198" i="2" s="1"/>
  <c r="S198" i="2"/>
  <c r="Q199" i="2"/>
  <c r="R199" i="2" s="1"/>
  <c r="S199" i="2"/>
  <c r="Q200" i="2"/>
  <c r="R200" i="2" s="1"/>
  <c r="S200" i="2"/>
  <c r="Q201" i="2"/>
  <c r="R201" i="2" s="1"/>
  <c r="S201" i="2"/>
  <c r="Q202" i="2"/>
  <c r="R202" i="2" s="1"/>
  <c r="S202" i="2"/>
  <c r="Q203" i="2"/>
  <c r="R203" i="2" s="1"/>
  <c r="S203" i="2"/>
  <c r="Q204" i="2"/>
  <c r="R204" i="2" s="1"/>
  <c r="S204" i="2"/>
  <c r="Q205" i="2"/>
  <c r="R205" i="2" s="1"/>
  <c r="S205" i="2"/>
  <c r="Q206" i="2"/>
  <c r="R206" i="2" s="1"/>
  <c r="S206" i="2"/>
  <c r="Q207" i="2"/>
  <c r="R207" i="2" s="1"/>
  <c r="S207" i="2"/>
  <c r="Q208" i="2"/>
  <c r="R208" i="2" s="1"/>
  <c r="S208" i="2"/>
  <c r="Q209" i="2"/>
  <c r="R209" i="2" s="1"/>
  <c r="S209" i="2"/>
  <c r="Q210" i="2"/>
  <c r="R210" i="2" s="1"/>
  <c r="S210" i="2"/>
  <c r="Q211" i="2"/>
  <c r="R211" i="2" s="1"/>
  <c r="S211" i="2"/>
  <c r="Q212" i="2"/>
  <c r="R212" i="2" s="1"/>
  <c r="S212" i="2"/>
  <c r="Q213" i="2"/>
  <c r="R213" i="2" s="1"/>
  <c r="S213" i="2"/>
  <c r="Q214" i="2"/>
  <c r="R214" i="2" s="1"/>
  <c r="S214" i="2"/>
  <c r="Q215" i="2"/>
  <c r="R215" i="2" s="1"/>
  <c r="S215" i="2"/>
  <c r="Q216" i="2"/>
  <c r="R216" i="2" s="1"/>
  <c r="S216" i="2"/>
  <c r="Q217" i="2"/>
  <c r="R217" i="2" s="1"/>
  <c r="S217" i="2"/>
  <c r="Q218" i="2"/>
  <c r="R218" i="2" s="1"/>
  <c r="S218" i="2"/>
  <c r="Q219" i="2"/>
  <c r="R219" i="2" s="1"/>
  <c r="S219" i="2"/>
  <c r="Q220" i="2"/>
  <c r="R220" i="2" s="1"/>
  <c r="S220" i="2"/>
  <c r="Q221" i="2"/>
  <c r="R221" i="2" s="1"/>
  <c r="S221" i="2"/>
  <c r="Q222" i="2"/>
  <c r="R222" i="2" s="1"/>
  <c r="S222" i="2"/>
  <c r="Q223" i="2"/>
  <c r="R223" i="2" s="1"/>
  <c r="S223" i="2"/>
  <c r="Q224" i="2"/>
  <c r="R224" i="2" s="1"/>
  <c r="S224" i="2"/>
  <c r="Q225" i="2"/>
  <c r="R225" i="2" s="1"/>
  <c r="S225" i="2"/>
  <c r="Q226" i="2"/>
  <c r="R226" i="2" s="1"/>
  <c r="S226" i="2"/>
  <c r="Q227" i="2"/>
  <c r="R227" i="2" s="1"/>
  <c r="S227" i="2"/>
  <c r="Q228" i="2"/>
  <c r="R228" i="2" s="1"/>
  <c r="S228" i="2"/>
  <c r="Q229" i="2"/>
  <c r="R229" i="2" s="1"/>
  <c r="S229" i="2"/>
  <c r="Q230" i="2"/>
  <c r="R230" i="2" s="1"/>
  <c r="S230" i="2"/>
  <c r="Q231" i="2"/>
  <c r="R231" i="2" s="1"/>
  <c r="S231" i="2"/>
  <c r="Q232" i="2"/>
  <c r="R232" i="2" s="1"/>
  <c r="S232" i="2"/>
  <c r="Q233" i="2"/>
  <c r="R233" i="2" s="1"/>
  <c r="S233" i="2"/>
  <c r="Q234" i="2"/>
  <c r="R234" i="2" s="1"/>
  <c r="S234" i="2"/>
  <c r="Q235" i="2"/>
  <c r="R235" i="2" s="1"/>
  <c r="S235" i="2"/>
  <c r="Q236" i="2"/>
  <c r="R236" i="2" s="1"/>
  <c r="S236" i="2"/>
  <c r="Q237" i="2"/>
  <c r="R237" i="2" s="1"/>
  <c r="S237" i="2"/>
  <c r="Q238" i="2"/>
  <c r="R238" i="2" s="1"/>
  <c r="S238" i="2"/>
  <c r="Q239" i="2"/>
  <c r="R239" i="2" s="1"/>
  <c r="S239" i="2"/>
  <c r="Q240" i="2"/>
  <c r="R240" i="2" s="1"/>
  <c r="S240" i="2"/>
  <c r="Q241" i="2"/>
  <c r="R241" i="2" s="1"/>
  <c r="S241" i="2"/>
  <c r="Q242" i="2"/>
  <c r="R242" i="2" s="1"/>
  <c r="S242" i="2"/>
  <c r="Q243" i="2"/>
  <c r="R243" i="2" s="1"/>
  <c r="S243" i="2"/>
  <c r="Q244" i="2"/>
  <c r="R244" i="2" s="1"/>
  <c r="S244" i="2"/>
  <c r="Q245" i="2"/>
  <c r="R245" i="2" s="1"/>
  <c r="S245" i="2"/>
  <c r="Q246" i="2"/>
  <c r="R246" i="2" s="1"/>
  <c r="S246" i="2"/>
  <c r="Q247" i="2"/>
  <c r="R247" i="2" s="1"/>
  <c r="S247" i="2"/>
  <c r="Q248" i="2"/>
  <c r="R248" i="2" s="1"/>
  <c r="S248" i="2"/>
  <c r="Q249" i="2"/>
  <c r="R249" i="2" s="1"/>
  <c r="S249" i="2"/>
  <c r="Q250" i="2"/>
  <c r="R250" i="2" s="1"/>
  <c r="S250" i="2"/>
  <c r="Q251" i="2"/>
  <c r="R251" i="2" s="1"/>
  <c r="S251" i="2"/>
  <c r="Q252" i="2"/>
  <c r="R252" i="2" s="1"/>
  <c r="S252" i="2"/>
  <c r="Q253" i="2"/>
  <c r="R253" i="2" s="1"/>
  <c r="S253" i="2"/>
  <c r="Q254" i="2"/>
  <c r="R254" i="2" s="1"/>
  <c r="S254" i="2"/>
  <c r="Q255" i="2"/>
  <c r="R255" i="2" s="1"/>
  <c r="S255" i="2"/>
  <c r="Q256" i="2"/>
  <c r="R256" i="2" s="1"/>
  <c r="S256" i="2"/>
  <c r="Q257" i="2"/>
  <c r="R257" i="2" s="1"/>
  <c r="S257" i="2"/>
  <c r="Q258" i="2"/>
  <c r="R258" i="2" s="1"/>
  <c r="S258" i="2"/>
  <c r="Q259" i="2"/>
  <c r="R259" i="2" s="1"/>
  <c r="S259" i="2"/>
  <c r="Q260" i="2"/>
  <c r="R260" i="2" s="1"/>
  <c r="S260" i="2"/>
  <c r="Q261" i="2"/>
  <c r="R261" i="2" s="1"/>
  <c r="S261" i="2"/>
  <c r="Q262" i="2"/>
  <c r="R262" i="2" s="1"/>
  <c r="S262" i="2"/>
  <c r="Q263" i="2"/>
  <c r="R263" i="2" s="1"/>
  <c r="S263" i="2"/>
  <c r="Q264" i="2"/>
  <c r="R264" i="2" s="1"/>
  <c r="S264" i="2"/>
  <c r="Q265" i="2"/>
  <c r="R265" i="2" s="1"/>
  <c r="S265" i="2"/>
  <c r="Q266" i="2"/>
  <c r="R266" i="2" s="1"/>
  <c r="S266" i="2"/>
  <c r="Q267" i="2"/>
  <c r="R267" i="2" s="1"/>
  <c r="S267" i="2"/>
  <c r="Q268" i="2"/>
  <c r="R268" i="2" s="1"/>
  <c r="S268" i="2"/>
  <c r="Q269" i="2"/>
  <c r="R269" i="2" s="1"/>
  <c r="S269" i="2"/>
  <c r="Q270" i="2"/>
  <c r="R270" i="2" s="1"/>
  <c r="S270" i="2"/>
  <c r="Q271" i="2"/>
  <c r="R271" i="2" s="1"/>
  <c r="S271" i="2"/>
  <c r="Q272" i="2"/>
  <c r="R272" i="2" s="1"/>
  <c r="S272" i="2"/>
  <c r="Q273" i="2"/>
  <c r="R273" i="2" s="1"/>
  <c r="S273" i="2"/>
  <c r="Q274" i="2"/>
  <c r="R274" i="2" s="1"/>
  <c r="S274" i="2"/>
  <c r="Q275" i="2"/>
  <c r="R275" i="2" s="1"/>
  <c r="S275" i="2"/>
  <c r="Q276" i="2"/>
  <c r="R276" i="2" s="1"/>
  <c r="S276" i="2"/>
  <c r="Q277" i="2"/>
  <c r="R277" i="2" s="1"/>
  <c r="S277" i="2"/>
  <c r="Q278" i="2"/>
  <c r="R278" i="2" s="1"/>
  <c r="S278" i="2"/>
  <c r="Q279" i="2"/>
  <c r="R279" i="2" s="1"/>
  <c r="S279" i="2"/>
  <c r="Q280" i="2"/>
  <c r="R280" i="2" s="1"/>
  <c r="S280" i="2"/>
  <c r="Q281" i="2"/>
  <c r="R281" i="2" s="1"/>
  <c r="S281" i="2"/>
  <c r="Q282" i="2"/>
  <c r="R282" i="2" s="1"/>
  <c r="S282" i="2"/>
  <c r="Q283" i="2"/>
  <c r="R283" i="2" s="1"/>
  <c r="S283" i="2"/>
  <c r="Q284" i="2"/>
  <c r="R284" i="2" s="1"/>
  <c r="S284" i="2"/>
  <c r="Q285" i="2"/>
  <c r="R285" i="2" s="1"/>
  <c r="S285" i="2"/>
  <c r="Q286" i="2"/>
  <c r="R286" i="2" s="1"/>
  <c r="S286" i="2"/>
  <c r="Q287" i="2"/>
  <c r="R287" i="2" s="1"/>
  <c r="S287" i="2"/>
  <c r="Q288" i="2"/>
  <c r="R288" i="2" s="1"/>
  <c r="S288" i="2"/>
  <c r="Q289" i="2"/>
  <c r="R289" i="2" s="1"/>
  <c r="S289" i="2"/>
  <c r="Q290" i="2"/>
  <c r="R290" i="2" s="1"/>
  <c r="S290" i="2"/>
  <c r="Q291" i="2"/>
  <c r="R291" i="2" s="1"/>
  <c r="S291" i="2"/>
  <c r="Q292" i="2"/>
  <c r="R292" i="2" s="1"/>
  <c r="S292" i="2"/>
  <c r="Q293" i="2"/>
  <c r="R293" i="2" s="1"/>
  <c r="S293" i="2"/>
  <c r="Q294" i="2"/>
  <c r="R294" i="2" s="1"/>
  <c r="S294" i="2"/>
  <c r="Q295" i="2"/>
  <c r="R295" i="2" s="1"/>
  <c r="S295" i="2"/>
  <c r="Q296" i="2"/>
  <c r="R296" i="2" s="1"/>
  <c r="S296" i="2"/>
  <c r="Q297" i="2"/>
  <c r="R297" i="2" s="1"/>
  <c r="S297" i="2"/>
  <c r="Q298" i="2"/>
  <c r="R298" i="2" s="1"/>
  <c r="S298" i="2"/>
  <c r="Q299" i="2"/>
  <c r="R299" i="2" s="1"/>
  <c r="S299" i="2"/>
  <c r="Q300" i="2"/>
  <c r="R300" i="2" s="1"/>
  <c r="S300" i="2"/>
  <c r="Q301" i="2"/>
  <c r="R301" i="2" s="1"/>
  <c r="S301" i="2"/>
  <c r="Q302" i="2"/>
  <c r="R302" i="2" s="1"/>
  <c r="S302" i="2"/>
  <c r="Q303" i="2"/>
  <c r="R303" i="2" s="1"/>
  <c r="S303" i="2"/>
  <c r="Q304" i="2"/>
  <c r="R304" i="2" s="1"/>
  <c r="S304" i="2"/>
  <c r="Q305" i="2"/>
  <c r="R305" i="2" s="1"/>
  <c r="S305" i="2"/>
  <c r="Q306" i="2"/>
  <c r="R306" i="2" s="1"/>
  <c r="S306" i="2"/>
  <c r="Q307" i="2"/>
  <c r="R307" i="2" s="1"/>
  <c r="S307" i="2"/>
  <c r="Q308" i="2"/>
  <c r="R308" i="2" s="1"/>
  <c r="S308" i="2"/>
  <c r="Q309" i="2"/>
  <c r="R309" i="2" s="1"/>
  <c r="S309" i="2"/>
  <c r="Q310" i="2"/>
  <c r="R310" i="2" s="1"/>
  <c r="S310" i="2"/>
  <c r="Q311" i="2"/>
  <c r="R311" i="2" s="1"/>
  <c r="S311" i="2"/>
  <c r="Q312" i="2"/>
  <c r="R312" i="2" s="1"/>
  <c r="S312" i="2"/>
  <c r="Q313" i="2"/>
  <c r="R313" i="2" s="1"/>
  <c r="S313" i="2"/>
  <c r="Q314" i="2"/>
  <c r="R314" i="2" s="1"/>
  <c r="S314" i="2"/>
  <c r="Q315" i="2"/>
  <c r="R315" i="2" s="1"/>
  <c r="S315" i="2"/>
  <c r="Q316" i="2"/>
  <c r="R316" i="2" s="1"/>
  <c r="S316" i="2"/>
  <c r="Q317" i="2"/>
  <c r="R317" i="2" s="1"/>
  <c r="S317" i="2"/>
  <c r="Q318" i="2"/>
  <c r="R318" i="2" s="1"/>
  <c r="S318" i="2"/>
  <c r="Q319" i="2"/>
  <c r="R319" i="2" s="1"/>
  <c r="S319" i="2"/>
  <c r="Q320" i="2"/>
  <c r="R320" i="2" s="1"/>
  <c r="S320" i="2"/>
  <c r="Q321" i="2"/>
  <c r="R321" i="2" s="1"/>
  <c r="S321" i="2"/>
  <c r="Q322" i="2"/>
  <c r="R322" i="2" s="1"/>
  <c r="S322" i="2"/>
  <c r="Q323" i="2"/>
  <c r="R323" i="2" s="1"/>
  <c r="S323" i="2"/>
  <c r="Q324" i="2"/>
  <c r="R324" i="2" s="1"/>
  <c r="S324" i="2"/>
  <c r="Q325" i="2"/>
  <c r="R325" i="2" s="1"/>
  <c r="S325" i="2"/>
  <c r="Q326" i="2"/>
  <c r="R326" i="2" s="1"/>
  <c r="S326" i="2"/>
  <c r="Q327" i="2"/>
  <c r="R327" i="2" s="1"/>
  <c r="S327" i="2"/>
  <c r="Q328" i="2"/>
  <c r="R328" i="2" s="1"/>
  <c r="S328" i="2"/>
  <c r="Q329" i="2"/>
  <c r="R329" i="2" s="1"/>
  <c r="S329" i="2"/>
  <c r="Q330" i="2"/>
  <c r="R330" i="2" s="1"/>
  <c r="S330" i="2"/>
  <c r="Q331" i="2"/>
  <c r="R331" i="2" s="1"/>
  <c r="S331" i="2"/>
  <c r="Q332" i="2"/>
  <c r="R332" i="2" s="1"/>
  <c r="S332" i="2"/>
  <c r="Q333" i="2"/>
  <c r="R333" i="2" s="1"/>
  <c r="S333" i="2"/>
  <c r="Q334" i="2"/>
  <c r="R334" i="2" s="1"/>
  <c r="S334" i="2"/>
  <c r="Q335" i="2"/>
  <c r="R335" i="2" s="1"/>
  <c r="S335" i="2"/>
  <c r="Q336" i="2"/>
  <c r="R336" i="2" s="1"/>
  <c r="S336" i="2"/>
  <c r="Q337" i="2"/>
  <c r="R337" i="2" s="1"/>
  <c r="S337" i="2"/>
  <c r="Q338" i="2"/>
  <c r="R338" i="2" s="1"/>
  <c r="S338" i="2"/>
  <c r="Q339" i="2"/>
  <c r="R339" i="2" s="1"/>
  <c r="S339" i="2"/>
  <c r="Q340" i="2"/>
  <c r="R340" i="2" s="1"/>
  <c r="S340" i="2"/>
  <c r="Q341" i="2"/>
  <c r="R341" i="2" s="1"/>
  <c r="S341" i="2"/>
  <c r="Q342" i="2"/>
  <c r="R342" i="2" s="1"/>
  <c r="S342" i="2"/>
  <c r="Q343" i="2"/>
  <c r="R343" i="2" s="1"/>
  <c r="S343" i="2"/>
  <c r="Q344" i="2"/>
  <c r="R344" i="2" s="1"/>
  <c r="S344" i="2"/>
  <c r="Q345" i="2"/>
  <c r="R345" i="2" s="1"/>
  <c r="S345" i="2"/>
  <c r="Q346" i="2"/>
  <c r="R346" i="2" s="1"/>
  <c r="S346" i="2"/>
  <c r="Q347" i="2"/>
  <c r="R347" i="2" s="1"/>
  <c r="S347" i="2"/>
  <c r="Q348" i="2"/>
  <c r="R348" i="2" s="1"/>
  <c r="S348" i="2"/>
  <c r="Q349" i="2"/>
  <c r="R349" i="2" s="1"/>
  <c r="S349" i="2"/>
  <c r="Q350" i="2"/>
  <c r="R350" i="2" s="1"/>
  <c r="S350" i="2"/>
  <c r="Q351" i="2"/>
  <c r="R351" i="2" s="1"/>
  <c r="S351" i="2"/>
  <c r="Q352" i="2"/>
  <c r="R352" i="2" s="1"/>
  <c r="S352" i="2"/>
  <c r="Q353" i="2"/>
  <c r="R353" i="2" s="1"/>
  <c r="S353" i="2"/>
  <c r="Q354" i="2"/>
  <c r="R354" i="2" s="1"/>
  <c r="S354" i="2"/>
  <c r="Q355" i="2"/>
  <c r="R355" i="2" s="1"/>
  <c r="S355" i="2"/>
  <c r="Q356" i="2"/>
  <c r="R356" i="2" s="1"/>
  <c r="S356" i="2"/>
  <c r="Q357" i="2"/>
  <c r="R357" i="2" s="1"/>
  <c r="S357" i="2"/>
  <c r="Q358" i="2"/>
  <c r="R358" i="2" s="1"/>
  <c r="S358" i="2"/>
  <c r="Q359" i="2"/>
  <c r="R359" i="2" s="1"/>
  <c r="S359" i="2"/>
  <c r="Q360" i="2"/>
  <c r="R360" i="2" s="1"/>
  <c r="S360" i="2"/>
  <c r="Q361" i="2"/>
  <c r="R361" i="2" s="1"/>
  <c r="S361" i="2"/>
  <c r="Q362" i="2"/>
  <c r="R362" i="2" s="1"/>
  <c r="S362" i="2"/>
  <c r="Q363" i="2"/>
  <c r="R363" i="2" s="1"/>
  <c r="S363" i="2"/>
  <c r="Q364" i="2"/>
  <c r="R364" i="2" s="1"/>
  <c r="S364" i="2"/>
  <c r="Q365" i="2"/>
  <c r="R365" i="2" s="1"/>
  <c r="S365" i="2"/>
  <c r="Q366" i="2"/>
  <c r="R366" i="2" s="1"/>
  <c r="S366" i="2"/>
  <c r="Q367" i="2"/>
  <c r="R367" i="2" s="1"/>
  <c r="S367" i="2"/>
  <c r="Q368" i="2"/>
  <c r="R368" i="2" s="1"/>
  <c r="S368" i="2"/>
  <c r="Q369" i="2"/>
  <c r="R369" i="2" s="1"/>
  <c r="S369" i="2"/>
  <c r="Q370" i="2"/>
  <c r="R370" i="2" s="1"/>
  <c r="S370" i="2"/>
  <c r="Q371" i="2"/>
  <c r="R371" i="2" s="1"/>
  <c r="S371" i="2"/>
  <c r="Q372" i="2"/>
  <c r="R372" i="2" s="1"/>
  <c r="S372" i="2"/>
  <c r="Q373" i="2"/>
  <c r="R373" i="2" s="1"/>
  <c r="S373" i="2"/>
  <c r="Q374" i="2"/>
  <c r="R374" i="2" s="1"/>
  <c r="S374" i="2"/>
  <c r="Q375" i="2"/>
  <c r="R375" i="2" s="1"/>
  <c r="S375" i="2"/>
  <c r="Q376" i="2"/>
  <c r="R376" i="2" s="1"/>
  <c r="S376" i="2"/>
  <c r="Q377" i="2"/>
  <c r="R377" i="2" s="1"/>
  <c r="S377" i="2"/>
  <c r="Q378" i="2"/>
  <c r="R378" i="2" s="1"/>
  <c r="S378" i="2"/>
  <c r="Q379" i="2"/>
  <c r="R379" i="2" s="1"/>
  <c r="S379" i="2"/>
  <c r="Q380" i="2"/>
  <c r="R380" i="2" s="1"/>
  <c r="S380" i="2"/>
  <c r="Q381" i="2"/>
  <c r="R381" i="2" s="1"/>
  <c r="S381" i="2"/>
  <c r="Q382" i="2"/>
  <c r="R382" i="2" s="1"/>
  <c r="S382" i="2"/>
  <c r="Q383" i="2"/>
  <c r="R383" i="2" s="1"/>
  <c r="S383" i="2"/>
  <c r="Q384" i="2"/>
  <c r="R384" i="2" s="1"/>
  <c r="S384" i="2"/>
  <c r="Q385" i="2"/>
  <c r="R385" i="2" s="1"/>
  <c r="S385" i="2"/>
  <c r="Q386" i="2"/>
  <c r="R386" i="2" s="1"/>
  <c r="S386" i="2"/>
  <c r="Q387" i="2"/>
  <c r="R387" i="2" s="1"/>
  <c r="S387" i="2"/>
  <c r="Q388" i="2"/>
  <c r="R388" i="2" s="1"/>
  <c r="S388" i="2"/>
  <c r="Q389" i="2"/>
  <c r="R389" i="2" s="1"/>
  <c r="S389" i="2"/>
  <c r="Q390" i="2"/>
  <c r="R390" i="2" s="1"/>
  <c r="S390" i="2"/>
  <c r="Q391" i="2"/>
  <c r="R391" i="2" s="1"/>
  <c r="S391" i="2"/>
  <c r="Q392" i="2"/>
  <c r="R392" i="2" s="1"/>
  <c r="S392" i="2"/>
  <c r="Q393" i="2"/>
  <c r="R393" i="2" s="1"/>
  <c r="S393" i="2"/>
  <c r="Q394" i="2"/>
  <c r="R394" i="2" s="1"/>
  <c r="S394" i="2"/>
  <c r="Q395" i="2"/>
  <c r="R395" i="2" s="1"/>
  <c r="S395" i="2"/>
  <c r="Q396" i="2"/>
  <c r="R396" i="2" s="1"/>
  <c r="S396" i="2"/>
  <c r="Q397" i="2"/>
  <c r="R397" i="2" s="1"/>
  <c r="S397" i="2"/>
  <c r="Q398" i="2"/>
  <c r="R398" i="2" s="1"/>
  <c r="S398" i="2"/>
  <c r="Q399" i="2"/>
  <c r="R399" i="2" s="1"/>
  <c r="S399" i="2"/>
  <c r="Q400" i="2"/>
  <c r="R400" i="2" s="1"/>
  <c r="S400" i="2"/>
  <c r="Q401" i="2"/>
  <c r="R401" i="2" s="1"/>
  <c r="S401" i="2"/>
  <c r="Q402" i="2"/>
  <c r="R402" i="2" s="1"/>
  <c r="S402" i="2"/>
  <c r="Q403" i="2"/>
  <c r="R403" i="2" s="1"/>
  <c r="S403" i="2"/>
  <c r="Q404" i="2"/>
  <c r="R404" i="2" s="1"/>
  <c r="S404" i="2"/>
  <c r="Q405" i="2"/>
  <c r="R405" i="2" s="1"/>
  <c r="S405" i="2"/>
  <c r="Q406" i="2"/>
  <c r="R406" i="2" s="1"/>
  <c r="S406" i="2"/>
  <c r="Q407" i="2"/>
  <c r="R407" i="2" s="1"/>
  <c r="S407" i="2"/>
  <c r="Q408" i="2"/>
  <c r="R408" i="2" s="1"/>
  <c r="S408" i="2"/>
  <c r="Q409" i="2"/>
  <c r="R409" i="2" s="1"/>
  <c r="S409" i="2"/>
  <c r="Q410" i="2"/>
  <c r="R410" i="2" s="1"/>
  <c r="S410" i="2"/>
  <c r="Q411" i="2"/>
  <c r="R411" i="2" s="1"/>
  <c r="S411" i="2"/>
  <c r="Q412" i="2"/>
  <c r="R412" i="2" s="1"/>
  <c r="S412" i="2"/>
  <c r="Q413" i="2"/>
  <c r="R413" i="2" s="1"/>
  <c r="S413" i="2"/>
  <c r="Q414" i="2"/>
  <c r="R414" i="2" s="1"/>
  <c r="S414" i="2"/>
  <c r="Q415" i="2"/>
  <c r="R415" i="2" s="1"/>
  <c r="S415" i="2"/>
  <c r="Q416" i="2"/>
  <c r="R416" i="2" s="1"/>
  <c r="S416" i="2"/>
  <c r="Q417" i="2"/>
  <c r="R417" i="2" s="1"/>
  <c r="S417" i="2"/>
  <c r="Q418" i="2"/>
  <c r="R418" i="2" s="1"/>
  <c r="S418" i="2"/>
  <c r="Q419" i="2"/>
  <c r="R419" i="2" s="1"/>
  <c r="S419" i="2"/>
  <c r="Q420" i="2"/>
  <c r="R420" i="2" s="1"/>
  <c r="S420" i="2"/>
  <c r="Q421" i="2"/>
  <c r="R421" i="2" s="1"/>
  <c r="S421" i="2"/>
  <c r="Q422" i="2"/>
  <c r="R422" i="2" s="1"/>
  <c r="S422" i="2"/>
  <c r="Q423" i="2"/>
  <c r="R423" i="2" s="1"/>
  <c r="S423" i="2"/>
  <c r="Q424" i="2"/>
  <c r="R424" i="2" s="1"/>
  <c r="S424" i="2"/>
  <c r="Q425" i="2"/>
  <c r="R425" i="2" s="1"/>
  <c r="S425" i="2"/>
  <c r="Q426" i="2"/>
  <c r="R426" i="2" s="1"/>
  <c r="S426" i="2"/>
  <c r="Q427" i="2"/>
  <c r="R427" i="2" s="1"/>
  <c r="S427" i="2"/>
  <c r="Q428" i="2"/>
  <c r="R428" i="2" s="1"/>
  <c r="S428" i="2"/>
  <c r="Q429" i="2"/>
  <c r="R429" i="2" s="1"/>
  <c r="S429" i="2"/>
  <c r="Q430" i="2"/>
  <c r="R430" i="2" s="1"/>
  <c r="S430" i="2"/>
  <c r="Q431" i="2"/>
  <c r="R431" i="2" s="1"/>
  <c r="S431" i="2"/>
  <c r="Q432" i="2"/>
  <c r="R432" i="2" s="1"/>
  <c r="S432" i="2"/>
  <c r="Q433" i="2"/>
  <c r="R433" i="2" s="1"/>
  <c r="S433" i="2"/>
  <c r="Q434" i="2"/>
  <c r="R434" i="2" s="1"/>
  <c r="S434" i="2"/>
  <c r="Q435" i="2"/>
  <c r="R435" i="2" s="1"/>
  <c r="S435" i="2"/>
  <c r="Q436" i="2"/>
  <c r="R436" i="2" s="1"/>
  <c r="S436" i="2"/>
  <c r="Q437" i="2"/>
  <c r="R437" i="2" s="1"/>
  <c r="S437" i="2"/>
  <c r="Q438" i="2"/>
  <c r="R438" i="2" s="1"/>
  <c r="T438" i="2" s="1"/>
  <c r="S438" i="2"/>
  <c r="Q439" i="2"/>
  <c r="R439" i="2" s="1"/>
  <c r="S439" i="2"/>
  <c r="Q440" i="2"/>
  <c r="R440" i="2" s="1"/>
  <c r="S440" i="2"/>
  <c r="Q441" i="2"/>
  <c r="R441" i="2" s="1"/>
  <c r="S441" i="2"/>
  <c r="Q442" i="2"/>
  <c r="R442" i="2" s="1"/>
  <c r="S442" i="2"/>
  <c r="Q443" i="2"/>
  <c r="R443" i="2" s="1"/>
  <c r="S443" i="2"/>
  <c r="Q444" i="2"/>
  <c r="R444" i="2" s="1"/>
  <c r="S444" i="2"/>
  <c r="Q445" i="2"/>
  <c r="R445" i="2" s="1"/>
  <c r="S445" i="2"/>
  <c r="Q446" i="2"/>
  <c r="R446" i="2" s="1"/>
  <c r="S446" i="2"/>
  <c r="Q447" i="2"/>
  <c r="R447" i="2" s="1"/>
  <c r="S447" i="2"/>
  <c r="Q448" i="2"/>
  <c r="R448" i="2" s="1"/>
  <c r="S448" i="2"/>
  <c r="Q449" i="2"/>
  <c r="R449" i="2" s="1"/>
  <c r="S449" i="2"/>
  <c r="Q450" i="2"/>
  <c r="R450" i="2" s="1"/>
  <c r="S450" i="2"/>
  <c r="Q451" i="2"/>
  <c r="R451" i="2" s="1"/>
  <c r="S451" i="2"/>
  <c r="Q452" i="2"/>
  <c r="R452" i="2" s="1"/>
  <c r="S452" i="2"/>
  <c r="Q453" i="2"/>
  <c r="R453" i="2" s="1"/>
  <c r="S453" i="2"/>
  <c r="Q454" i="2"/>
  <c r="R454" i="2" s="1"/>
  <c r="S454" i="2"/>
  <c r="Q455" i="2"/>
  <c r="R455" i="2" s="1"/>
  <c r="S455" i="2"/>
  <c r="Q456" i="2"/>
  <c r="R456" i="2" s="1"/>
  <c r="S456" i="2"/>
  <c r="Q457" i="2"/>
  <c r="R457" i="2" s="1"/>
  <c r="S457" i="2"/>
  <c r="Q458" i="2"/>
  <c r="R458" i="2" s="1"/>
  <c r="S458" i="2"/>
  <c r="Q459" i="2"/>
  <c r="R459" i="2" s="1"/>
  <c r="S459" i="2"/>
  <c r="Q460" i="2"/>
  <c r="R460" i="2" s="1"/>
  <c r="S460" i="2"/>
  <c r="Q461" i="2"/>
  <c r="R461" i="2" s="1"/>
  <c r="S461" i="2"/>
  <c r="Q462" i="2"/>
  <c r="R462" i="2" s="1"/>
  <c r="S462" i="2"/>
  <c r="Q463" i="2"/>
  <c r="R463" i="2" s="1"/>
  <c r="S463" i="2"/>
  <c r="Q464" i="2"/>
  <c r="R464" i="2" s="1"/>
  <c r="S464" i="2"/>
  <c r="Q465" i="2"/>
  <c r="R465" i="2" s="1"/>
  <c r="S465" i="2"/>
  <c r="Q466" i="2"/>
  <c r="R466" i="2" s="1"/>
  <c r="S466" i="2"/>
  <c r="Q467" i="2"/>
  <c r="R467" i="2" s="1"/>
  <c r="S467" i="2"/>
  <c r="Q468" i="2"/>
  <c r="R468" i="2" s="1"/>
  <c r="S468" i="2"/>
  <c r="Q469" i="2"/>
  <c r="R469" i="2" s="1"/>
  <c r="S469" i="2"/>
  <c r="Q470" i="2"/>
  <c r="R470" i="2" s="1"/>
  <c r="S470" i="2"/>
  <c r="Q471" i="2"/>
  <c r="R471" i="2" s="1"/>
  <c r="S471" i="2"/>
  <c r="Q472" i="2"/>
  <c r="R472" i="2" s="1"/>
  <c r="S472" i="2"/>
  <c r="Q473" i="2"/>
  <c r="R473" i="2" s="1"/>
  <c r="S473" i="2"/>
  <c r="Q474" i="2"/>
  <c r="R474" i="2" s="1"/>
  <c r="S474" i="2"/>
  <c r="Q475" i="2"/>
  <c r="R475" i="2" s="1"/>
  <c r="S475" i="2"/>
  <c r="Q476" i="2"/>
  <c r="R476" i="2" s="1"/>
  <c r="S476" i="2"/>
  <c r="Q477" i="2"/>
  <c r="R477" i="2" s="1"/>
  <c r="S477" i="2"/>
  <c r="Q478" i="2"/>
  <c r="R478" i="2" s="1"/>
  <c r="S478" i="2"/>
  <c r="Q479" i="2"/>
  <c r="R479" i="2" s="1"/>
  <c r="S479" i="2"/>
  <c r="Q480" i="2"/>
  <c r="R480" i="2" s="1"/>
  <c r="S480" i="2"/>
  <c r="Q481" i="2"/>
  <c r="R481" i="2" s="1"/>
  <c r="S481" i="2"/>
  <c r="Q482" i="2"/>
  <c r="R482" i="2" s="1"/>
  <c r="S482" i="2"/>
  <c r="Q483" i="2"/>
  <c r="R483" i="2" s="1"/>
  <c r="S483" i="2"/>
  <c r="Q484" i="2"/>
  <c r="R484" i="2" s="1"/>
  <c r="S484" i="2"/>
  <c r="Q485" i="2"/>
  <c r="R485" i="2" s="1"/>
  <c r="S485" i="2"/>
  <c r="Q486" i="2"/>
  <c r="R486" i="2" s="1"/>
  <c r="S486" i="2"/>
  <c r="Q487" i="2"/>
  <c r="R487" i="2" s="1"/>
  <c r="S487" i="2"/>
  <c r="Q488" i="2"/>
  <c r="R488" i="2" s="1"/>
  <c r="S488" i="2"/>
  <c r="Q489" i="2"/>
  <c r="R489" i="2" s="1"/>
  <c r="S489" i="2"/>
  <c r="Q490" i="2"/>
  <c r="R490" i="2" s="1"/>
  <c r="S490" i="2"/>
  <c r="Q491" i="2"/>
  <c r="R491" i="2" s="1"/>
  <c r="S491" i="2"/>
  <c r="Q492" i="2"/>
  <c r="R492" i="2" s="1"/>
  <c r="S492" i="2"/>
  <c r="Q493" i="2"/>
  <c r="R493" i="2" s="1"/>
  <c r="S493" i="2"/>
  <c r="Q494" i="2"/>
  <c r="R494" i="2" s="1"/>
  <c r="S494" i="2"/>
  <c r="Q495" i="2"/>
  <c r="R495" i="2" s="1"/>
  <c r="S495" i="2"/>
  <c r="Q496" i="2"/>
  <c r="R496" i="2" s="1"/>
  <c r="S496" i="2"/>
  <c r="Q497" i="2"/>
  <c r="R497" i="2" s="1"/>
  <c r="S497" i="2"/>
  <c r="Q498" i="2"/>
  <c r="R498" i="2" s="1"/>
  <c r="S498" i="2"/>
  <c r="Q499" i="2"/>
  <c r="R499" i="2" s="1"/>
  <c r="S499" i="2"/>
  <c r="Q500" i="2"/>
  <c r="R500" i="2" s="1"/>
  <c r="S500" i="2"/>
  <c r="Q501" i="2"/>
  <c r="R501" i="2" s="1"/>
  <c r="S501" i="2"/>
  <c r="Q502" i="2"/>
  <c r="R502" i="2" s="1"/>
  <c r="S502" i="2"/>
  <c r="Q503" i="2"/>
  <c r="R503" i="2" s="1"/>
  <c r="S503" i="2"/>
  <c r="Q504" i="2"/>
  <c r="R504" i="2" s="1"/>
  <c r="S504" i="2"/>
  <c r="Q505" i="2"/>
  <c r="R505" i="2" s="1"/>
  <c r="S505" i="2"/>
  <c r="Q506" i="2"/>
  <c r="R506" i="2" s="1"/>
  <c r="S506" i="2"/>
  <c r="Q507" i="2"/>
  <c r="R507" i="2" s="1"/>
  <c r="S507" i="2"/>
  <c r="Q508" i="2"/>
  <c r="R508" i="2" s="1"/>
  <c r="S508" i="2"/>
  <c r="Q509" i="2"/>
  <c r="R509" i="2" s="1"/>
  <c r="S509" i="2"/>
  <c r="Q510" i="2"/>
  <c r="R510" i="2" s="1"/>
  <c r="S510" i="2"/>
  <c r="Q511" i="2"/>
  <c r="R511" i="2" s="1"/>
  <c r="S511" i="2"/>
  <c r="Q512" i="2"/>
  <c r="R512" i="2" s="1"/>
  <c r="S512" i="2"/>
  <c r="Q513" i="2"/>
  <c r="R513" i="2" s="1"/>
  <c r="S513" i="2"/>
  <c r="Q514" i="2"/>
  <c r="R514" i="2" s="1"/>
  <c r="S514" i="2"/>
  <c r="Q515" i="2"/>
  <c r="R515" i="2" s="1"/>
  <c r="S515" i="2"/>
  <c r="Q516" i="2"/>
  <c r="R516" i="2" s="1"/>
  <c r="S516" i="2"/>
  <c r="Q517" i="2"/>
  <c r="R517" i="2" s="1"/>
  <c r="S517" i="2"/>
  <c r="Q518" i="2"/>
  <c r="R518" i="2" s="1"/>
  <c r="S518" i="2"/>
  <c r="Q519" i="2"/>
  <c r="R519" i="2" s="1"/>
  <c r="S519" i="2"/>
  <c r="Q520" i="2"/>
  <c r="R520" i="2" s="1"/>
  <c r="S520" i="2"/>
  <c r="Q521" i="2"/>
  <c r="R521" i="2" s="1"/>
  <c r="S521" i="2"/>
  <c r="Q522" i="2"/>
  <c r="R522" i="2" s="1"/>
  <c r="S522" i="2"/>
  <c r="Q523" i="2"/>
  <c r="R523" i="2" s="1"/>
  <c r="S523" i="2"/>
  <c r="Q524" i="2"/>
  <c r="R524" i="2" s="1"/>
  <c r="S524" i="2"/>
  <c r="Q525" i="2"/>
  <c r="R525" i="2" s="1"/>
  <c r="S525" i="2"/>
  <c r="Q526" i="2"/>
  <c r="R526" i="2" s="1"/>
  <c r="S526" i="2"/>
  <c r="Q527" i="2"/>
  <c r="R527" i="2" s="1"/>
  <c r="S527" i="2"/>
  <c r="Q528" i="2"/>
  <c r="R528" i="2" s="1"/>
  <c r="S528" i="2"/>
  <c r="Q529" i="2"/>
  <c r="R529" i="2" s="1"/>
  <c r="S529" i="2"/>
  <c r="Q530" i="2"/>
  <c r="R530" i="2" s="1"/>
  <c r="S530" i="2"/>
  <c r="Q531" i="2"/>
  <c r="R531" i="2" s="1"/>
  <c r="S531" i="2"/>
  <c r="Q532" i="2"/>
  <c r="R532" i="2" s="1"/>
  <c r="S532" i="2"/>
  <c r="Q533" i="2"/>
  <c r="R533" i="2" s="1"/>
  <c r="S533" i="2"/>
  <c r="Q534" i="2"/>
  <c r="R534" i="2" s="1"/>
  <c r="S534" i="2"/>
  <c r="Q535" i="2"/>
  <c r="R535" i="2" s="1"/>
  <c r="S535" i="2"/>
  <c r="Q536" i="2"/>
  <c r="R536" i="2" s="1"/>
  <c r="S536" i="2"/>
  <c r="Q537" i="2"/>
  <c r="R537" i="2" s="1"/>
  <c r="S537" i="2"/>
  <c r="Q538" i="2"/>
  <c r="R538" i="2" s="1"/>
  <c r="S538" i="2"/>
  <c r="Q539" i="2"/>
  <c r="R539" i="2" s="1"/>
  <c r="S539" i="2"/>
  <c r="Q540" i="2"/>
  <c r="R540" i="2" s="1"/>
  <c r="S540" i="2"/>
  <c r="Q541" i="2"/>
  <c r="R541" i="2" s="1"/>
  <c r="S541" i="2"/>
  <c r="Q542" i="2"/>
  <c r="R542" i="2" s="1"/>
  <c r="S542" i="2"/>
  <c r="Q543" i="2"/>
  <c r="R543" i="2" s="1"/>
  <c r="S543" i="2"/>
  <c r="Q544" i="2"/>
  <c r="R544" i="2" s="1"/>
  <c r="S544" i="2"/>
  <c r="Q545" i="2"/>
  <c r="R545" i="2" s="1"/>
  <c r="S545" i="2"/>
  <c r="Q546" i="2"/>
  <c r="R546" i="2" s="1"/>
  <c r="S546" i="2"/>
  <c r="Q547" i="2"/>
  <c r="R547" i="2" s="1"/>
  <c r="S547" i="2"/>
  <c r="Q548" i="2"/>
  <c r="R548" i="2" s="1"/>
  <c r="S548" i="2"/>
  <c r="Q549" i="2"/>
  <c r="R549" i="2" s="1"/>
  <c r="S549" i="2"/>
  <c r="Q550" i="2"/>
  <c r="R550" i="2" s="1"/>
  <c r="S550" i="2"/>
  <c r="Q551" i="2"/>
  <c r="R551" i="2" s="1"/>
  <c r="S551" i="2"/>
  <c r="Q552" i="2"/>
  <c r="R552" i="2" s="1"/>
  <c r="S552" i="2"/>
  <c r="Q553" i="2"/>
  <c r="R553" i="2" s="1"/>
  <c r="S553" i="2"/>
  <c r="Q554" i="2"/>
  <c r="R554" i="2" s="1"/>
  <c r="S554" i="2"/>
  <c r="Q555" i="2"/>
  <c r="R555" i="2" s="1"/>
  <c r="S555" i="2"/>
  <c r="Q556" i="2"/>
  <c r="R556" i="2" s="1"/>
  <c r="S556" i="2"/>
  <c r="Q557" i="2"/>
  <c r="R557" i="2" s="1"/>
  <c r="S557" i="2"/>
  <c r="Q558" i="2"/>
  <c r="R558" i="2" s="1"/>
  <c r="S558" i="2"/>
  <c r="Q559" i="2"/>
  <c r="R559" i="2" s="1"/>
  <c r="S559" i="2"/>
  <c r="Q560" i="2"/>
  <c r="R560" i="2" s="1"/>
  <c r="S560" i="2"/>
  <c r="Q561" i="2"/>
  <c r="R561" i="2" s="1"/>
  <c r="S561" i="2"/>
  <c r="Q562" i="2"/>
  <c r="R562" i="2" s="1"/>
  <c r="S562" i="2"/>
  <c r="Q563" i="2"/>
  <c r="R563" i="2" s="1"/>
  <c r="S563" i="2"/>
  <c r="Q564" i="2"/>
  <c r="R564" i="2" s="1"/>
  <c r="S564" i="2"/>
  <c r="Q565" i="2"/>
  <c r="R565" i="2" s="1"/>
  <c r="S565" i="2"/>
  <c r="Q566" i="2"/>
  <c r="R566" i="2" s="1"/>
  <c r="S566" i="2"/>
  <c r="Q567" i="2"/>
  <c r="R567" i="2" s="1"/>
  <c r="S567" i="2"/>
  <c r="Q568" i="2"/>
  <c r="R568" i="2" s="1"/>
  <c r="S568" i="2"/>
  <c r="Q569" i="2"/>
  <c r="R569" i="2" s="1"/>
  <c r="S569" i="2"/>
  <c r="Q570" i="2"/>
  <c r="R570" i="2" s="1"/>
  <c r="S570" i="2"/>
  <c r="Q571" i="2"/>
  <c r="R571" i="2" s="1"/>
  <c r="S571" i="2"/>
  <c r="Q572" i="2"/>
  <c r="R572" i="2" s="1"/>
  <c r="S572" i="2"/>
  <c r="Q573" i="2"/>
  <c r="R573" i="2" s="1"/>
  <c r="S573" i="2"/>
  <c r="Q574" i="2"/>
  <c r="R574" i="2" s="1"/>
  <c r="S574" i="2"/>
  <c r="Q575" i="2"/>
  <c r="R575" i="2" s="1"/>
  <c r="S575" i="2"/>
  <c r="Q576" i="2"/>
  <c r="R576" i="2" s="1"/>
  <c r="S576" i="2"/>
  <c r="Q577" i="2"/>
  <c r="R577" i="2" s="1"/>
  <c r="S577" i="2"/>
  <c r="Q578" i="2"/>
  <c r="R578" i="2" s="1"/>
  <c r="S578" i="2"/>
  <c r="Q579" i="2"/>
  <c r="R579" i="2" s="1"/>
  <c r="S579" i="2"/>
  <c r="Q580" i="2"/>
  <c r="R580" i="2" s="1"/>
  <c r="S580" i="2"/>
  <c r="Q581" i="2"/>
  <c r="R581" i="2" s="1"/>
  <c r="S581" i="2"/>
  <c r="Q582" i="2"/>
  <c r="R582" i="2" s="1"/>
  <c r="S582" i="2"/>
  <c r="Q583" i="2"/>
  <c r="R583" i="2" s="1"/>
  <c r="S583" i="2"/>
  <c r="Q584" i="2"/>
  <c r="R584" i="2" s="1"/>
  <c r="S584" i="2"/>
  <c r="Q585" i="2"/>
  <c r="R585" i="2" s="1"/>
  <c r="S585" i="2"/>
  <c r="Q586" i="2"/>
  <c r="R586" i="2" s="1"/>
  <c r="S586" i="2"/>
  <c r="Q587" i="2"/>
  <c r="R587" i="2" s="1"/>
  <c r="S587" i="2"/>
  <c r="Q588" i="2"/>
  <c r="R588" i="2" s="1"/>
  <c r="S588" i="2"/>
  <c r="Q589" i="2"/>
  <c r="R589" i="2" s="1"/>
  <c r="S589" i="2"/>
  <c r="Q590" i="2"/>
  <c r="R590" i="2" s="1"/>
  <c r="S590" i="2"/>
  <c r="Q591" i="2"/>
  <c r="R591" i="2" s="1"/>
  <c r="S591" i="2"/>
  <c r="Q592" i="2"/>
  <c r="R592" i="2" s="1"/>
  <c r="S592" i="2"/>
  <c r="Q593" i="2"/>
  <c r="R593" i="2" s="1"/>
  <c r="S593" i="2"/>
  <c r="Q594" i="2"/>
  <c r="R594" i="2" s="1"/>
  <c r="S594" i="2"/>
  <c r="Q595" i="2"/>
  <c r="R595" i="2" s="1"/>
  <c r="S595" i="2"/>
  <c r="Q596" i="2"/>
  <c r="R596" i="2" s="1"/>
  <c r="S596" i="2"/>
  <c r="Q597" i="2"/>
  <c r="R597" i="2" s="1"/>
  <c r="S597" i="2"/>
  <c r="Q598" i="2"/>
  <c r="R598" i="2" s="1"/>
  <c r="S598" i="2"/>
  <c r="Q599" i="2"/>
  <c r="R599" i="2" s="1"/>
  <c r="S599" i="2"/>
  <c r="Q600" i="2"/>
  <c r="R600" i="2" s="1"/>
  <c r="S600" i="2"/>
  <c r="Q601" i="2"/>
  <c r="R601" i="2" s="1"/>
  <c r="S601" i="2"/>
  <c r="Q602" i="2"/>
  <c r="R602" i="2" s="1"/>
  <c r="S602" i="2"/>
  <c r="Q603" i="2"/>
  <c r="R603" i="2" s="1"/>
  <c r="S603" i="2"/>
  <c r="Q604" i="2"/>
  <c r="R604" i="2" s="1"/>
  <c r="S604" i="2"/>
  <c r="Q605" i="2"/>
  <c r="R605" i="2" s="1"/>
  <c r="S605" i="2"/>
  <c r="Q606" i="2"/>
  <c r="R606" i="2" s="1"/>
  <c r="S606" i="2"/>
  <c r="Q607" i="2"/>
  <c r="R607" i="2" s="1"/>
  <c r="S607" i="2"/>
  <c r="Q608" i="2"/>
  <c r="R608" i="2" s="1"/>
  <c r="S608" i="2"/>
  <c r="Q609" i="2"/>
  <c r="R609" i="2" s="1"/>
  <c r="S609" i="2"/>
  <c r="Q610" i="2"/>
  <c r="R610" i="2" s="1"/>
  <c r="S610" i="2"/>
  <c r="Q611" i="2"/>
  <c r="R611" i="2" s="1"/>
  <c r="S611" i="2"/>
  <c r="Q612" i="2"/>
  <c r="R612" i="2" s="1"/>
  <c r="S612" i="2"/>
  <c r="Q613" i="2"/>
  <c r="R613" i="2" s="1"/>
  <c r="S613" i="2"/>
  <c r="Q614" i="2"/>
  <c r="R614" i="2" s="1"/>
  <c r="S614" i="2"/>
  <c r="Q615" i="2"/>
  <c r="R615" i="2" s="1"/>
  <c r="S615" i="2"/>
  <c r="Q616" i="2"/>
  <c r="R616" i="2" s="1"/>
  <c r="S616" i="2"/>
  <c r="Q617" i="2"/>
  <c r="R617" i="2" s="1"/>
  <c r="S617" i="2"/>
  <c r="Q618" i="2"/>
  <c r="R618" i="2" s="1"/>
  <c r="S618" i="2"/>
  <c r="Q619" i="2"/>
  <c r="R619" i="2" s="1"/>
  <c r="S619" i="2"/>
  <c r="Q620" i="2"/>
  <c r="R620" i="2" s="1"/>
  <c r="S620" i="2"/>
  <c r="Q621" i="2"/>
  <c r="R621" i="2" s="1"/>
  <c r="S621" i="2"/>
  <c r="Q622" i="2"/>
  <c r="R622" i="2" s="1"/>
  <c r="S622" i="2"/>
  <c r="Q623" i="2"/>
  <c r="R623" i="2" s="1"/>
  <c r="S623" i="2"/>
  <c r="Q624" i="2"/>
  <c r="R624" i="2" s="1"/>
  <c r="S624" i="2"/>
  <c r="Q625" i="2"/>
  <c r="R625" i="2" s="1"/>
  <c r="S625" i="2"/>
  <c r="Q626" i="2"/>
  <c r="R626" i="2" s="1"/>
  <c r="S626" i="2"/>
  <c r="Q627" i="2"/>
  <c r="R627" i="2" s="1"/>
  <c r="S627" i="2"/>
  <c r="Q628" i="2"/>
  <c r="R628" i="2" s="1"/>
  <c r="S628" i="2"/>
  <c r="Q629" i="2"/>
  <c r="R629" i="2" s="1"/>
  <c r="S629" i="2"/>
  <c r="Q630" i="2"/>
  <c r="R630" i="2" s="1"/>
  <c r="S630" i="2"/>
  <c r="Q631" i="2"/>
  <c r="R631" i="2" s="1"/>
  <c r="S631" i="2"/>
  <c r="Q632" i="2"/>
  <c r="R632" i="2" s="1"/>
  <c r="S632" i="2"/>
  <c r="Q633" i="2"/>
  <c r="R633" i="2" s="1"/>
  <c r="S633" i="2"/>
  <c r="Q634" i="2"/>
  <c r="R634" i="2" s="1"/>
  <c r="S634" i="2"/>
  <c r="Q635" i="2"/>
  <c r="R635" i="2" s="1"/>
  <c r="S635" i="2"/>
  <c r="Q636" i="2"/>
  <c r="R636" i="2" s="1"/>
  <c r="S636" i="2"/>
  <c r="Q637" i="2"/>
  <c r="R637" i="2" s="1"/>
  <c r="S637" i="2"/>
  <c r="Q638" i="2"/>
  <c r="R638" i="2" s="1"/>
  <c r="S638" i="2"/>
  <c r="Q639" i="2"/>
  <c r="R639" i="2" s="1"/>
  <c r="S639" i="2"/>
  <c r="Q640" i="2"/>
  <c r="R640" i="2" s="1"/>
  <c r="S640" i="2"/>
  <c r="Q641" i="2"/>
  <c r="R641" i="2" s="1"/>
  <c r="S641" i="2"/>
  <c r="Q642" i="2"/>
  <c r="R642" i="2" s="1"/>
  <c r="S642" i="2"/>
  <c r="Q643" i="2"/>
  <c r="R643" i="2" s="1"/>
  <c r="S643" i="2"/>
  <c r="Q644" i="2"/>
  <c r="R644" i="2" s="1"/>
  <c r="S644" i="2"/>
  <c r="Q645" i="2"/>
  <c r="R645" i="2" s="1"/>
  <c r="S645" i="2"/>
  <c r="Q646" i="2"/>
  <c r="R646" i="2" s="1"/>
  <c r="S646" i="2"/>
  <c r="Q647" i="2"/>
  <c r="R647" i="2" s="1"/>
  <c r="S647" i="2"/>
  <c r="Q648" i="2"/>
  <c r="R648" i="2" s="1"/>
  <c r="S648" i="2"/>
  <c r="Q649" i="2"/>
  <c r="R649" i="2" s="1"/>
  <c r="S649" i="2"/>
  <c r="Q650" i="2"/>
  <c r="R650" i="2" s="1"/>
  <c r="S650" i="2"/>
  <c r="Q651" i="2"/>
  <c r="R651" i="2" s="1"/>
  <c r="S651" i="2"/>
  <c r="Q652" i="2"/>
  <c r="R652" i="2" s="1"/>
  <c r="S652" i="2"/>
  <c r="Q653" i="2"/>
  <c r="R653" i="2" s="1"/>
  <c r="S653" i="2"/>
  <c r="Q654" i="2"/>
  <c r="R654" i="2" s="1"/>
  <c r="S654" i="2"/>
  <c r="Q655" i="2"/>
  <c r="R655" i="2" s="1"/>
  <c r="S655" i="2"/>
  <c r="Q656" i="2"/>
  <c r="R656" i="2" s="1"/>
  <c r="S656" i="2"/>
  <c r="Q657" i="2"/>
  <c r="R657" i="2" s="1"/>
  <c r="S657" i="2"/>
  <c r="Q658" i="2"/>
  <c r="R658" i="2" s="1"/>
  <c r="S658" i="2"/>
  <c r="Q659" i="2"/>
  <c r="R659" i="2" s="1"/>
  <c r="S659" i="2"/>
  <c r="Q660" i="2"/>
  <c r="R660" i="2" s="1"/>
  <c r="S660" i="2"/>
  <c r="Q661" i="2"/>
  <c r="R661" i="2" s="1"/>
  <c r="S661" i="2"/>
  <c r="Q662" i="2"/>
  <c r="R662" i="2" s="1"/>
  <c r="S662" i="2"/>
  <c r="Q663" i="2"/>
  <c r="R663" i="2" s="1"/>
  <c r="S663" i="2"/>
  <c r="Q664" i="2"/>
  <c r="R664" i="2" s="1"/>
  <c r="S664" i="2"/>
  <c r="Q665" i="2"/>
  <c r="R665" i="2" s="1"/>
  <c r="S665" i="2"/>
  <c r="Q666" i="2"/>
  <c r="R666" i="2" s="1"/>
  <c r="S666" i="2"/>
  <c r="Q667" i="2"/>
  <c r="R667" i="2" s="1"/>
  <c r="S667" i="2"/>
  <c r="Q668" i="2"/>
  <c r="R668" i="2" s="1"/>
  <c r="S668" i="2"/>
  <c r="Q669" i="2"/>
  <c r="R669" i="2" s="1"/>
  <c r="S669" i="2"/>
  <c r="Q670" i="2"/>
  <c r="R670" i="2" s="1"/>
  <c r="S670" i="2"/>
  <c r="Q671" i="2"/>
  <c r="R671" i="2" s="1"/>
  <c r="S671" i="2"/>
  <c r="Q672" i="2"/>
  <c r="R672" i="2" s="1"/>
  <c r="S672" i="2"/>
  <c r="Q673" i="2"/>
  <c r="R673" i="2" s="1"/>
  <c r="S673" i="2"/>
  <c r="Q674" i="2"/>
  <c r="R674" i="2" s="1"/>
  <c r="S674" i="2"/>
  <c r="Q675" i="2"/>
  <c r="R675" i="2" s="1"/>
  <c r="S675" i="2"/>
  <c r="Q676" i="2"/>
  <c r="R676" i="2" s="1"/>
  <c r="S676" i="2"/>
  <c r="Q677" i="2"/>
  <c r="R677" i="2" s="1"/>
  <c r="S677" i="2"/>
  <c r="Q678" i="2"/>
  <c r="R678" i="2" s="1"/>
  <c r="S678" i="2"/>
  <c r="Q679" i="2"/>
  <c r="R679" i="2" s="1"/>
  <c r="S679" i="2"/>
  <c r="Q680" i="2"/>
  <c r="R680" i="2" s="1"/>
  <c r="S680" i="2"/>
  <c r="Q681" i="2"/>
  <c r="R681" i="2" s="1"/>
  <c r="S681" i="2"/>
  <c r="Q682" i="2"/>
  <c r="R682" i="2" s="1"/>
  <c r="S682" i="2"/>
  <c r="Q683" i="2"/>
  <c r="R683" i="2" s="1"/>
  <c r="S683" i="2"/>
  <c r="Q684" i="2"/>
  <c r="R684" i="2" s="1"/>
  <c r="S684" i="2"/>
  <c r="Q685" i="2"/>
  <c r="R685" i="2" s="1"/>
  <c r="S685" i="2"/>
  <c r="Q686" i="2"/>
  <c r="R686" i="2" s="1"/>
  <c r="S686" i="2"/>
  <c r="Q687" i="2"/>
  <c r="R687" i="2" s="1"/>
  <c r="S687" i="2"/>
  <c r="Q688" i="2"/>
  <c r="R688" i="2" s="1"/>
  <c r="S688" i="2"/>
  <c r="Q689" i="2"/>
  <c r="R689" i="2" s="1"/>
  <c r="S689" i="2"/>
  <c r="Q690" i="2"/>
  <c r="R690" i="2" s="1"/>
  <c r="S690" i="2"/>
  <c r="Q691" i="2"/>
  <c r="R691" i="2" s="1"/>
  <c r="S691" i="2"/>
  <c r="Q692" i="2"/>
  <c r="R692" i="2" s="1"/>
  <c r="S692" i="2"/>
  <c r="Q693" i="2"/>
  <c r="R693" i="2" s="1"/>
  <c r="S693" i="2"/>
  <c r="Q694" i="2"/>
  <c r="R694" i="2" s="1"/>
  <c r="S694" i="2"/>
  <c r="Q695" i="2"/>
  <c r="R695" i="2" s="1"/>
  <c r="S695" i="2"/>
  <c r="Q696" i="2"/>
  <c r="R696" i="2" s="1"/>
  <c r="S696" i="2"/>
  <c r="Q697" i="2"/>
  <c r="R697" i="2" s="1"/>
  <c r="S697" i="2"/>
  <c r="Q698" i="2"/>
  <c r="R698" i="2" s="1"/>
  <c r="S698" i="2"/>
  <c r="Q699" i="2"/>
  <c r="R699" i="2" s="1"/>
  <c r="S699" i="2"/>
  <c r="Q700" i="2"/>
  <c r="R700" i="2" s="1"/>
  <c r="S700" i="2"/>
  <c r="Q701" i="2"/>
  <c r="R701" i="2" s="1"/>
  <c r="S701" i="2"/>
  <c r="Q702" i="2"/>
  <c r="R702" i="2" s="1"/>
  <c r="S702" i="2"/>
  <c r="Q703" i="2"/>
  <c r="R703" i="2" s="1"/>
  <c r="S703" i="2"/>
  <c r="Q704" i="2"/>
  <c r="R704" i="2" s="1"/>
  <c r="S704" i="2"/>
  <c r="Q705" i="2"/>
  <c r="R705" i="2" s="1"/>
  <c r="S705" i="2"/>
  <c r="Q706" i="2"/>
  <c r="R706" i="2" s="1"/>
  <c r="S706" i="2"/>
  <c r="Q707" i="2"/>
  <c r="R707" i="2" s="1"/>
  <c r="S707" i="2"/>
  <c r="Q708" i="2"/>
  <c r="R708" i="2" s="1"/>
  <c r="S708" i="2"/>
  <c r="Q709" i="2"/>
  <c r="R709" i="2" s="1"/>
  <c r="S709" i="2"/>
  <c r="Q710" i="2"/>
  <c r="R710" i="2" s="1"/>
  <c r="S710" i="2"/>
  <c r="Q711" i="2"/>
  <c r="R711" i="2" s="1"/>
  <c r="S711" i="2"/>
  <c r="Q712" i="2"/>
  <c r="R712" i="2" s="1"/>
  <c r="S712" i="2"/>
  <c r="Q713" i="2"/>
  <c r="R713" i="2" s="1"/>
  <c r="S713" i="2"/>
  <c r="Q714" i="2"/>
  <c r="R714" i="2" s="1"/>
  <c r="S714" i="2"/>
  <c r="Q715" i="2"/>
  <c r="R715" i="2" s="1"/>
  <c r="S715" i="2"/>
  <c r="Q716" i="2"/>
  <c r="R716" i="2" s="1"/>
  <c r="S716" i="2"/>
  <c r="Q717" i="2"/>
  <c r="R717" i="2" s="1"/>
  <c r="S717" i="2"/>
  <c r="Q718" i="2"/>
  <c r="R718" i="2" s="1"/>
  <c r="S718" i="2"/>
  <c r="Q719" i="2"/>
  <c r="R719" i="2" s="1"/>
  <c r="S719" i="2"/>
  <c r="Q720" i="2"/>
  <c r="R720" i="2" s="1"/>
  <c r="S720" i="2"/>
  <c r="Q721" i="2"/>
  <c r="R721" i="2" s="1"/>
  <c r="S721" i="2"/>
  <c r="Q722" i="2"/>
  <c r="R722" i="2" s="1"/>
  <c r="S722" i="2"/>
  <c r="Q723" i="2"/>
  <c r="R723" i="2" s="1"/>
  <c r="S723" i="2"/>
  <c r="Q724" i="2"/>
  <c r="R724" i="2" s="1"/>
  <c r="S724" i="2"/>
  <c r="Q725" i="2"/>
  <c r="R725" i="2" s="1"/>
  <c r="S725" i="2"/>
  <c r="Q726" i="2"/>
  <c r="R726" i="2" s="1"/>
  <c r="S726" i="2"/>
  <c r="Q727" i="2"/>
  <c r="R727" i="2" s="1"/>
  <c r="S727" i="2"/>
  <c r="Q728" i="2"/>
  <c r="R728" i="2" s="1"/>
  <c r="S728" i="2"/>
  <c r="Q729" i="2"/>
  <c r="R729" i="2" s="1"/>
  <c r="S729" i="2"/>
  <c r="Q730" i="2"/>
  <c r="R730" i="2" s="1"/>
  <c r="S730" i="2"/>
  <c r="Q731" i="2"/>
  <c r="R731" i="2" s="1"/>
  <c r="S731" i="2"/>
  <c r="Q732" i="2"/>
  <c r="R732" i="2" s="1"/>
  <c r="S732" i="2"/>
  <c r="Q733" i="2"/>
  <c r="R733" i="2" s="1"/>
  <c r="S733" i="2"/>
  <c r="Q734" i="2"/>
  <c r="R734" i="2" s="1"/>
  <c r="S734" i="2"/>
  <c r="Q735" i="2"/>
  <c r="R735" i="2" s="1"/>
  <c r="S735" i="2"/>
  <c r="Q736" i="2"/>
  <c r="R736" i="2" s="1"/>
  <c r="S736" i="2"/>
  <c r="Q737" i="2"/>
  <c r="R737" i="2" s="1"/>
  <c r="S737" i="2"/>
  <c r="Q738" i="2"/>
  <c r="R738" i="2" s="1"/>
  <c r="S738" i="2"/>
  <c r="Q739" i="2"/>
  <c r="R739" i="2" s="1"/>
  <c r="S739" i="2"/>
  <c r="Q740" i="2"/>
  <c r="R740" i="2" s="1"/>
  <c r="S740" i="2"/>
  <c r="Q741" i="2"/>
  <c r="R741" i="2" s="1"/>
  <c r="S741" i="2"/>
  <c r="Q742" i="2"/>
  <c r="R742" i="2" s="1"/>
  <c r="S742" i="2"/>
  <c r="Q743" i="2"/>
  <c r="R743" i="2" s="1"/>
  <c r="S743" i="2"/>
  <c r="Q744" i="2"/>
  <c r="R744" i="2" s="1"/>
  <c r="S744" i="2"/>
  <c r="Q745" i="2"/>
  <c r="R745" i="2" s="1"/>
  <c r="S745" i="2"/>
  <c r="Q746" i="2"/>
  <c r="R746" i="2" s="1"/>
  <c r="S746" i="2"/>
  <c r="Q747" i="2"/>
  <c r="R747" i="2" s="1"/>
  <c r="S747" i="2"/>
  <c r="Q748" i="2"/>
  <c r="R748" i="2" s="1"/>
  <c r="S748" i="2"/>
  <c r="Q749" i="2"/>
  <c r="R749" i="2" s="1"/>
  <c r="S749" i="2"/>
  <c r="Q750" i="2"/>
  <c r="R750" i="2" s="1"/>
  <c r="S750" i="2"/>
  <c r="Q751" i="2"/>
  <c r="R751" i="2" s="1"/>
  <c r="S751" i="2"/>
  <c r="Q752" i="2"/>
  <c r="R752" i="2" s="1"/>
  <c r="S752" i="2"/>
  <c r="Q753" i="2"/>
  <c r="R753" i="2" s="1"/>
  <c r="S753" i="2"/>
  <c r="Q754" i="2"/>
  <c r="R754" i="2" s="1"/>
  <c r="S754" i="2"/>
  <c r="Q755" i="2"/>
  <c r="R755" i="2" s="1"/>
  <c r="S755" i="2"/>
  <c r="Q756" i="2"/>
  <c r="R756" i="2" s="1"/>
  <c r="S756" i="2"/>
  <c r="Q757" i="2"/>
  <c r="R757" i="2" s="1"/>
  <c r="S757" i="2"/>
  <c r="Q758" i="2"/>
  <c r="R758" i="2" s="1"/>
  <c r="S758" i="2"/>
  <c r="Q759" i="2"/>
  <c r="R759" i="2" s="1"/>
  <c r="S759" i="2"/>
  <c r="Q760" i="2"/>
  <c r="R760" i="2" s="1"/>
  <c r="S760" i="2"/>
  <c r="Q761" i="2"/>
  <c r="R761" i="2" s="1"/>
  <c r="S761" i="2"/>
  <c r="Q762" i="2"/>
  <c r="R762" i="2" s="1"/>
  <c r="S762" i="2"/>
  <c r="Q763" i="2"/>
  <c r="R763" i="2" s="1"/>
  <c r="S763" i="2"/>
  <c r="Q764" i="2"/>
  <c r="R764" i="2" s="1"/>
  <c r="S764" i="2"/>
  <c r="Q765" i="2"/>
  <c r="R765" i="2" s="1"/>
  <c r="S765" i="2"/>
  <c r="Q766" i="2"/>
  <c r="R766" i="2" s="1"/>
  <c r="S766" i="2"/>
  <c r="Q767" i="2"/>
  <c r="R767" i="2" s="1"/>
  <c r="S767" i="2"/>
  <c r="Q768" i="2"/>
  <c r="R768" i="2" s="1"/>
  <c r="S768" i="2"/>
  <c r="Q769" i="2"/>
  <c r="R769" i="2" s="1"/>
  <c r="S769" i="2"/>
  <c r="Q770" i="2"/>
  <c r="R770" i="2" s="1"/>
  <c r="S770" i="2"/>
  <c r="Q771" i="2"/>
  <c r="R771" i="2" s="1"/>
  <c r="S771" i="2"/>
  <c r="Q772" i="2"/>
  <c r="R772" i="2" s="1"/>
  <c r="S772" i="2"/>
  <c r="Q773" i="2"/>
  <c r="R773" i="2" s="1"/>
  <c r="S773" i="2"/>
  <c r="Q774" i="2"/>
  <c r="R774" i="2" s="1"/>
  <c r="S774" i="2"/>
  <c r="Q775" i="2"/>
  <c r="R775" i="2" s="1"/>
  <c r="S775" i="2"/>
  <c r="Q776" i="2"/>
  <c r="R776" i="2" s="1"/>
  <c r="S776" i="2"/>
  <c r="Q777" i="2"/>
  <c r="R777" i="2" s="1"/>
  <c r="S777" i="2"/>
  <c r="Q778" i="2"/>
  <c r="R778" i="2" s="1"/>
  <c r="S778" i="2"/>
  <c r="Q779" i="2"/>
  <c r="R779" i="2" s="1"/>
  <c r="S779" i="2"/>
  <c r="Q780" i="2"/>
  <c r="R780" i="2" s="1"/>
  <c r="S780" i="2"/>
  <c r="Q781" i="2"/>
  <c r="R781" i="2" s="1"/>
  <c r="S781" i="2"/>
  <c r="Q782" i="2"/>
  <c r="R782" i="2" s="1"/>
  <c r="S782" i="2"/>
  <c r="Q783" i="2"/>
  <c r="R783" i="2" s="1"/>
  <c r="S783" i="2"/>
  <c r="Q784" i="2"/>
  <c r="R784" i="2" s="1"/>
  <c r="S784" i="2"/>
  <c r="Q785" i="2"/>
  <c r="R785" i="2" s="1"/>
  <c r="S785" i="2"/>
  <c r="Q786" i="2"/>
  <c r="R786" i="2" s="1"/>
  <c r="S786" i="2"/>
  <c r="Q787" i="2"/>
  <c r="R787" i="2" s="1"/>
  <c r="S787" i="2"/>
  <c r="Q788" i="2"/>
  <c r="R788" i="2" s="1"/>
  <c r="S788" i="2"/>
  <c r="Q789" i="2"/>
  <c r="R789" i="2" s="1"/>
  <c r="S789" i="2"/>
  <c r="Q790" i="2"/>
  <c r="R790" i="2" s="1"/>
  <c r="S790" i="2"/>
  <c r="Q791" i="2"/>
  <c r="R791" i="2" s="1"/>
  <c r="S791" i="2"/>
  <c r="Q792" i="2"/>
  <c r="R792" i="2" s="1"/>
  <c r="S792" i="2"/>
  <c r="Q793" i="2"/>
  <c r="R793" i="2" s="1"/>
  <c r="S793" i="2"/>
  <c r="Q794" i="2"/>
  <c r="R794" i="2" s="1"/>
  <c r="S794" i="2"/>
  <c r="Q795" i="2"/>
  <c r="R795" i="2" s="1"/>
  <c r="S795" i="2"/>
  <c r="Q796" i="2"/>
  <c r="R796" i="2" s="1"/>
  <c r="S796" i="2"/>
  <c r="Q797" i="2"/>
  <c r="R797" i="2" s="1"/>
  <c r="S797" i="2"/>
  <c r="Q798" i="2"/>
  <c r="R798" i="2" s="1"/>
  <c r="S798" i="2"/>
  <c r="Q799" i="2"/>
  <c r="R799" i="2" s="1"/>
  <c r="S799" i="2"/>
  <c r="Q800" i="2"/>
  <c r="R800" i="2" s="1"/>
  <c r="S800" i="2"/>
  <c r="Q801" i="2"/>
  <c r="R801" i="2" s="1"/>
  <c r="S801" i="2"/>
  <c r="Q802" i="2"/>
  <c r="R802" i="2" s="1"/>
  <c r="S802" i="2"/>
  <c r="Q803" i="2"/>
  <c r="R803" i="2" s="1"/>
  <c r="S803" i="2"/>
  <c r="Q804" i="2"/>
  <c r="R804" i="2" s="1"/>
  <c r="S804" i="2"/>
  <c r="Q805" i="2"/>
  <c r="R805" i="2" s="1"/>
  <c r="S805" i="2"/>
  <c r="Q806" i="2"/>
  <c r="R806" i="2" s="1"/>
  <c r="S806" i="2"/>
  <c r="Q807" i="2"/>
  <c r="R807" i="2" s="1"/>
  <c r="S807" i="2"/>
  <c r="Q808" i="2"/>
  <c r="R808" i="2" s="1"/>
  <c r="S808" i="2"/>
  <c r="Q809" i="2"/>
  <c r="R809" i="2" s="1"/>
  <c r="S809" i="2"/>
  <c r="Q810" i="2"/>
  <c r="R810" i="2" s="1"/>
  <c r="S810" i="2"/>
  <c r="Q811" i="2"/>
  <c r="R811" i="2" s="1"/>
  <c r="S811" i="2"/>
  <c r="Q812" i="2"/>
  <c r="R812" i="2" s="1"/>
  <c r="S812" i="2"/>
  <c r="Q813" i="2"/>
  <c r="R813" i="2" s="1"/>
  <c r="S813" i="2"/>
  <c r="Q814" i="2"/>
  <c r="R814" i="2" s="1"/>
  <c r="S814" i="2"/>
  <c r="Q815" i="2"/>
  <c r="R815" i="2" s="1"/>
  <c r="S815" i="2"/>
  <c r="Q816" i="2"/>
  <c r="R816" i="2" s="1"/>
  <c r="S816" i="2"/>
  <c r="Q817" i="2"/>
  <c r="R817" i="2" s="1"/>
  <c r="S817" i="2"/>
  <c r="Q818" i="2"/>
  <c r="R818" i="2" s="1"/>
  <c r="S818" i="2"/>
  <c r="Q819" i="2"/>
  <c r="R819" i="2" s="1"/>
  <c r="S819" i="2"/>
  <c r="Q820" i="2"/>
  <c r="R820" i="2" s="1"/>
  <c r="S820" i="2"/>
  <c r="Q821" i="2"/>
  <c r="R821" i="2" s="1"/>
  <c r="S821" i="2"/>
  <c r="Q822" i="2"/>
  <c r="R822" i="2" s="1"/>
  <c r="S822" i="2"/>
  <c r="Q823" i="2"/>
  <c r="R823" i="2" s="1"/>
  <c r="S823" i="2"/>
  <c r="Q824" i="2"/>
  <c r="R824" i="2" s="1"/>
  <c r="S824" i="2"/>
  <c r="Q825" i="2"/>
  <c r="R825" i="2" s="1"/>
  <c r="S825" i="2"/>
  <c r="Q826" i="2"/>
  <c r="R826" i="2" s="1"/>
  <c r="S826" i="2"/>
  <c r="Q827" i="2"/>
  <c r="R827" i="2" s="1"/>
  <c r="S827" i="2"/>
  <c r="Q828" i="2"/>
  <c r="R828" i="2" s="1"/>
  <c r="S828" i="2"/>
  <c r="Q829" i="2"/>
  <c r="R829" i="2" s="1"/>
  <c r="S829" i="2"/>
  <c r="Q830" i="2"/>
  <c r="R830" i="2" s="1"/>
  <c r="S830" i="2"/>
  <c r="Q831" i="2"/>
  <c r="R831" i="2" s="1"/>
  <c r="S831" i="2"/>
  <c r="Q832" i="2"/>
  <c r="R832" i="2" s="1"/>
  <c r="S832" i="2"/>
  <c r="Q833" i="2"/>
  <c r="R833" i="2" s="1"/>
  <c r="S833" i="2"/>
  <c r="Q834" i="2"/>
  <c r="R834" i="2" s="1"/>
  <c r="S834" i="2"/>
  <c r="Q835" i="2"/>
  <c r="R835" i="2" s="1"/>
  <c r="S835" i="2"/>
  <c r="Q836" i="2"/>
  <c r="R836" i="2" s="1"/>
  <c r="S836" i="2"/>
  <c r="Q837" i="2"/>
  <c r="R837" i="2" s="1"/>
  <c r="S837" i="2"/>
  <c r="Q838" i="2"/>
  <c r="R838" i="2" s="1"/>
  <c r="S838" i="2"/>
  <c r="Q839" i="2"/>
  <c r="R839" i="2" s="1"/>
  <c r="S839" i="2"/>
  <c r="Q840" i="2"/>
  <c r="R840" i="2" s="1"/>
  <c r="S840" i="2"/>
  <c r="Q841" i="2"/>
  <c r="R841" i="2" s="1"/>
  <c r="S841" i="2"/>
  <c r="Q842" i="2"/>
  <c r="R842" i="2" s="1"/>
  <c r="S842" i="2"/>
  <c r="Q843" i="2"/>
  <c r="R843" i="2" s="1"/>
  <c r="S843" i="2"/>
  <c r="Q844" i="2"/>
  <c r="R844" i="2" s="1"/>
  <c r="S844" i="2"/>
  <c r="Q845" i="2"/>
  <c r="R845" i="2" s="1"/>
  <c r="S845" i="2"/>
  <c r="Q846" i="2"/>
  <c r="R846" i="2" s="1"/>
  <c r="S846" i="2"/>
  <c r="Q847" i="2"/>
  <c r="R847" i="2" s="1"/>
  <c r="S847" i="2"/>
  <c r="Q848" i="2"/>
  <c r="R848" i="2" s="1"/>
  <c r="S848" i="2"/>
  <c r="Q849" i="2"/>
  <c r="R849" i="2" s="1"/>
  <c r="S849" i="2"/>
  <c r="Q850" i="2"/>
  <c r="R850" i="2" s="1"/>
  <c r="S850" i="2"/>
  <c r="Q851" i="2"/>
  <c r="R851" i="2" s="1"/>
  <c r="S851" i="2"/>
  <c r="Q852" i="2"/>
  <c r="R852" i="2" s="1"/>
  <c r="S852" i="2"/>
  <c r="Q853" i="2"/>
  <c r="R853" i="2" s="1"/>
  <c r="S853" i="2"/>
  <c r="Q854" i="2"/>
  <c r="R854" i="2" s="1"/>
  <c r="S854" i="2"/>
  <c r="Q855" i="2"/>
  <c r="R855" i="2" s="1"/>
  <c r="S855" i="2"/>
  <c r="Q856" i="2"/>
  <c r="R856" i="2" s="1"/>
  <c r="S856" i="2"/>
  <c r="Q857" i="2"/>
  <c r="R857" i="2" s="1"/>
  <c r="S857" i="2"/>
  <c r="Q858" i="2"/>
  <c r="R858" i="2" s="1"/>
  <c r="S858" i="2"/>
  <c r="Q859" i="2"/>
  <c r="R859" i="2" s="1"/>
  <c r="S859" i="2"/>
  <c r="Q860" i="2"/>
  <c r="R860" i="2" s="1"/>
  <c r="S860" i="2"/>
  <c r="Q861" i="2"/>
  <c r="R861" i="2" s="1"/>
  <c r="S861" i="2"/>
  <c r="Q862" i="2"/>
  <c r="R862" i="2" s="1"/>
  <c r="S862" i="2"/>
  <c r="Q863" i="2"/>
  <c r="R863" i="2" s="1"/>
  <c r="S863" i="2"/>
  <c r="Q864" i="2"/>
  <c r="R864" i="2" s="1"/>
  <c r="S864" i="2"/>
  <c r="Q865" i="2"/>
  <c r="R865" i="2" s="1"/>
  <c r="S865" i="2"/>
  <c r="Q866" i="2"/>
  <c r="R866" i="2" s="1"/>
  <c r="S866" i="2"/>
  <c r="Q867" i="2"/>
  <c r="R867" i="2" s="1"/>
  <c r="S867" i="2"/>
  <c r="Q868" i="2"/>
  <c r="R868" i="2" s="1"/>
  <c r="S868" i="2"/>
  <c r="Q869" i="2"/>
  <c r="R869" i="2" s="1"/>
  <c r="S869" i="2"/>
  <c r="Q870" i="2"/>
  <c r="R870" i="2" s="1"/>
  <c r="S870" i="2"/>
  <c r="Q871" i="2"/>
  <c r="R871" i="2" s="1"/>
  <c r="S871" i="2"/>
  <c r="Q872" i="2"/>
  <c r="R872" i="2" s="1"/>
  <c r="S872" i="2"/>
  <c r="Q873" i="2"/>
  <c r="R873" i="2" s="1"/>
  <c r="S873" i="2"/>
  <c r="Q874" i="2"/>
  <c r="R874" i="2" s="1"/>
  <c r="S874" i="2"/>
  <c r="Q875" i="2"/>
  <c r="R875" i="2" s="1"/>
  <c r="S875" i="2"/>
  <c r="Q876" i="2"/>
  <c r="R876" i="2" s="1"/>
  <c r="S876" i="2"/>
  <c r="Q877" i="2"/>
  <c r="R877" i="2" s="1"/>
  <c r="S877" i="2"/>
  <c r="Q878" i="2"/>
  <c r="R878" i="2" s="1"/>
  <c r="S878" i="2"/>
  <c r="Q879" i="2"/>
  <c r="R879" i="2" s="1"/>
  <c r="S879" i="2"/>
  <c r="Q880" i="2"/>
  <c r="R880" i="2" s="1"/>
  <c r="S880" i="2"/>
  <c r="Q881" i="2"/>
  <c r="R881" i="2" s="1"/>
  <c r="S881" i="2"/>
  <c r="Q882" i="2"/>
  <c r="R882" i="2" s="1"/>
  <c r="S882" i="2"/>
  <c r="Q883" i="2"/>
  <c r="R883" i="2" s="1"/>
  <c r="S883" i="2"/>
  <c r="Q884" i="2"/>
  <c r="R884" i="2" s="1"/>
  <c r="S884" i="2"/>
  <c r="Q885" i="2"/>
  <c r="R885" i="2" s="1"/>
  <c r="S885" i="2"/>
  <c r="Q886" i="2"/>
  <c r="R886" i="2" s="1"/>
  <c r="S886" i="2"/>
  <c r="Q887" i="2"/>
  <c r="R887" i="2" s="1"/>
  <c r="S887" i="2"/>
  <c r="Q888" i="2"/>
  <c r="R888" i="2" s="1"/>
  <c r="S888" i="2"/>
  <c r="Q889" i="2"/>
  <c r="R889" i="2" s="1"/>
  <c r="S889" i="2"/>
  <c r="Q890" i="2"/>
  <c r="R890" i="2" s="1"/>
  <c r="S890" i="2"/>
  <c r="Q891" i="2"/>
  <c r="R891" i="2" s="1"/>
  <c r="S891" i="2"/>
  <c r="Q892" i="2"/>
  <c r="R892" i="2" s="1"/>
  <c r="S892" i="2"/>
  <c r="Q893" i="2"/>
  <c r="R893" i="2" s="1"/>
  <c r="S893" i="2"/>
  <c r="Q894" i="2"/>
  <c r="R894" i="2" s="1"/>
  <c r="S894" i="2"/>
  <c r="Q895" i="2"/>
  <c r="R895" i="2" s="1"/>
  <c r="S895" i="2"/>
  <c r="Q896" i="2"/>
  <c r="R896" i="2" s="1"/>
  <c r="S896" i="2"/>
  <c r="Q897" i="2"/>
  <c r="R897" i="2" s="1"/>
  <c r="S897" i="2"/>
  <c r="Q898" i="2"/>
  <c r="R898" i="2" s="1"/>
  <c r="S898" i="2"/>
  <c r="Q899" i="2"/>
  <c r="R899" i="2" s="1"/>
  <c r="S899" i="2"/>
  <c r="Q900" i="2"/>
  <c r="R900" i="2" s="1"/>
  <c r="S900" i="2"/>
  <c r="Q901" i="2"/>
  <c r="R901" i="2" s="1"/>
  <c r="S901" i="2"/>
  <c r="Q902" i="2"/>
  <c r="R902" i="2" s="1"/>
  <c r="S902" i="2"/>
  <c r="Q903" i="2"/>
  <c r="R903" i="2" s="1"/>
  <c r="S903" i="2"/>
  <c r="Q904" i="2"/>
  <c r="R904" i="2" s="1"/>
  <c r="S904" i="2"/>
  <c r="Q905" i="2"/>
  <c r="R905" i="2" s="1"/>
  <c r="S905" i="2"/>
  <c r="Q906" i="2"/>
  <c r="R906" i="2" s="1"/>
  <c r="S906" i="2"/>
  <c r="Q907" i="2"/>
  <c r="R907" i="2" s="1"/>
  <c r="S907" i="2"/>
  <c r="Q908" i="2"/>
  <c r="R908" i="2" s="1"/>
  <c r="S908" i="2"/>
  <c r="Q909" i="2"/>
  <c r="R909" i="2" s="1"/>
  <c r="S909" i="2"/>
  <c r="Q910" i="2"/>
  <c r="R910" i="2" s="1"/>
  <c r="S910" i="2"/>
  <c r="Q911" i="2"/>
  <c r="R911" i="2" s="1"/>
  <c r="S911" i="2"/>
  <c r="Q912" i="2"/>
  <c r="R912" i="2" s="1"/>
  <c r="S912" i="2"/>
  <c r="Q913" i="2"/>
  <c r="R913" i="2" s="1"/>
  <c r="S913" i="2"/>
  <c r="Q914" i="2"/>
  <c r="R914" i="2" s="1"/>
  <c r="S914" i="2"/>
  <c r="Q915" i="2"/>
  <c r="R915" i="2" s="1"/>
  <c r="S915" i="2"/>
  <c r="Q916" i="2"/>
  <c r="R916" i="2" s="1"/>
  <c r="S916" i="2"/>
  <c r="Q917" i="2"/>
  <c r="R917" i="2" s="1"/>
  <c r="S917" i="2"/>
  <c r="Q918" i="2"/>
  <c r="R918" i="2" s="1"/>
  <c r="S918" i="2"/>
  <c r="Q919" i="2"/>
  <c r="R919" i="2" s="1"/>
  <c r="S919" i="2"/>
  <c r="Q920" i="2"/>
  <c r="R920" i="2" s="1"/>
  <c r="S920" i="2"/>
  <c r="Q921" i="2"/>
  <c r="R921" i="2" s="1"/>
  <c r="S921" i="2"/>
  <c r="Q922" i="2"/>
  <c r="R922" i="2" s="1"/>
  <c r="S922" i="2"/>
  <c r="Q923" i="2"/>
  <c r="R923" i="2" s="1"/>
  <c r="S923" i="2"/>
  <c r="Q924" i="2"/>
  <c r="R924" i="2" s="1"/>
  <c r="S924" i="2"/>
  <c r="Q925" i="2"/>
  <c r="R925" i="2" s="1"/>
  <c r="S925" i="2"/>
  <c r="Q926" i="2"/>
  <c r="R926" i="2" s="1"/>
  <c r="S926" i="2"/>
  <c r="Q927" i="2"/>
  <c r="R927" i="2" s="1"/>
  <c r="S927" i="2"/>
  <c r="Q928" i="2"/>
  <c r="R928" i="2" s="1"/>
  <c r="S928" i="2"/>
  <c r="Q929" i="2"/>
  <c r="R929" i="2" s="1"/>
  <c r="S929" i="2"/>
  <c r="Q930" i="2"/>
  <c r="R930" i="2" s="1"/>
  <c r="S930" i="2"/>
  <c r="Q931" i="2"/>
  <c r="R931" i="2" s="1"/>
  <c r="S931" i="2"/>
  <c r="Q932" i="2"/>
  <c r="R932" i="2" s="1"/>
  <c r="S932" i="2"/>
  <c r="Q933" i="2"/>
  <c r="R933" i="2" s="1"/>
  <c r="S933" i="2"/>
  <c r="Q934" i="2"/>
  <c r="R934" i="2" s="1"/>
  <c r="S934" i="2"/>
  <c r="Q935" i="2"/>
  <c r="R935" i="2" s="1"/>
  <c r="S935" i="2"/>
  <c r="Q936" i="2"/>
  <c r="R936" i="2" s="1"/>
  <c r="S936" i="2"/>
  <c r="Q937" i="2"/>
  <c r="R937" i="2" s="1"/>
  <c r="S937" i="2"/>
  <c r="Q938" i="2"/>
  <c r="R938" i="2" s="1"/>
  <c r="S938" i="2"/>
  <c r="Q939" i="2"/>
  <c r="R939" i="2" s="1"/>
  <c r="S939" i="2"/>
  <c r="Q940" i="2"/>
  <c r="R940" i="2" s="1"/>
  <c r="S940" i="2"/>
  <c r="Q941" i="2"/>
  <c r="R941" i="2" s="1"/>
  <c r="S941" i="2"/>
  <c r="Q942" i="2"/>
  <c r="R942" i="2" s="1"/>
  <c r="S942" i="2"/>
  <c r="Q943" i="2"/>
  <c r="R943" i="2" s="1"/>
  <c r="S943" i="2"/>
  <c r="Q944" i="2"/>
  <c r="R944" i="2" s="1"/>
  <c r="S944" i="2"/>
  <c r="Q945" i="2"/>
  <c r="R945" i="2" s="1"/>
  <c r="S945" i="2"/>
  <c r="Q946" i="2"/>
  <c r="R946" i="2" s="1"/>
  <c r="S946" i="2"/>
  <c r="Q947" i="2"/>
  <c r="R947" i="2" s="1"/>
  <c r="S947" i="2"/>
  <c r="Q948" i="2"/>
  <c r="R948" i="2" s="1"/>
  <c r="S948" i="2"/>
  <c r="Q949" i="2"/>
  <c r="R949" i="2" s="1"/>
  <c r="S949" i="2"/>
  <c r="Q950" i="2"/>
  <c r="R950" i="2" s="1"/>
  <c r="S950" i="2"/>
  <c r="Q951" i="2"/>
  <c r="R951" i="2" s="1"/>
  <c r="S951" i="2"/>
  <c r="Q952" i="2"/>
  <c r="R952" i="2" s="1"/>
  <c r="S952" i="2"/>
  <c r="Q953" i="2"/>
  <c r="R953" i="2" s="1"/>
  <c r="S953" i="2"/>
  <c r="Q954" i="2"/>
  <c r="R954" i="2" s="1"/>
  <c r="S954" i="2"/>
  <c r="Q955" i="2"/>
  <c r="R955" i="2" s="1"/>
  <c r="S955" i="2"/>
  <c r="Q956" i="2"/>
  <c r="R956" i="2" s="1"/>
  <c r="S956" i="2"/>
  <c r="Q957" i="2"/>
  <c r="R957" i="2" s="1"/>
  <c r="S957" i="2"/>
  <c r="Q958" i="2"/>
  <c r="R958" i="2" s="1"/>
  <c r="S958" i="2"/>
  <c r="Q959" i="2"/>
  <c r="R959" i="2" s="1"/>
  <c r="S959" i="2"/>
  <c r="Q960" i="2"/>
  <c r="R960" i="2" s="1"/>
  <c r="S960" i="2"/>
  <c r="Q961" i="2"/>
  <c r="R961" i="2" s="1"/>
  <c r="S961" i="2"/>
  <c r="Q962" i="2"/>
  <c r="R962" i="2" s="1"/>
  <c r="S962" i="2"/>
  <c r="Q963" i="2"/>
  <c r="R963" i="2" s="1"/>
  <c r="S963" i="2"/>
  <c r="Q964" i="2"/>
  <c r="R964" i="2" s="1"/>
  <c r="S964" i="2"/>
  <c r="Q965" i="2"/>
  <c r="R965" i="2" s="1"/>
  <c r="S965" i="2"/>
  <c r="Q966" i="2"/>
  <c r="R966" i="2" s="1"/>
  <c r="S966" i="2"/>
  <c r="Q967" i="2"/>
  <c r="R967" i="2" s="1"/>
  <c r="S967" i="2"/>
  <c r="Q968" i="2"/>
  <c r="R968" i="2" s="1"/>
  <c r="S968" i="2"/>
  <c r="Q969" i="2"/>
  <c r="R969" i="2" s="1"/>
  <c r="S969" i="2"/>
  <c r="Q970" i="2"/>
  <c r="R970" i="2" s="1"/>
  <c r="S970" i="2"/>
  <c r="Q971" i="2"/>
  <c r="R971" i="2" s="1"/>
  <c r="S971" i="2"/>
  <c r="Q972" i="2"/>
  <c r="R972" i="2" s="1"/>
  <c r="S972" i="2"/>
  <c r="Q973" i="2"/>
  <c r="R973" i="2" s="1"/>
  <c r="S973" i="2"/>
  <c r="Q974" i="2"/>
  <c r="R974" i="2" s="1"/>
  <c r="S974" i="2"/>
  <c r="Q975" i="2"/>
  <c r="R975" i="2" s="1"/>
  <c r="S975" i="2"/>
  <c r="Q976" i="2"/>
  <c r="R976" i="2" s="1"/>
  <c r="S976" i="2"/>
  <c r="Q977" i="2"/>
  <c r="R977" i="2" s="1"/>
  <c r="S977" i="2"/>
  <c r="Q978" i="2"/>
  <c r="R978" i="2" s="1"/>
  <c r="S978" i="2"/>
  <c r="Q979" i="2"/>
  <c r="R979" i="2" s="1"/>
  <c r="S979" i="2"/>
  <c r="Q980" i="2"/>
  <c r="R980" i="2" s="1"/>
  <c r="S980" i="2"/>
  <c r="Q981" i="2"/>
  <c r="R981" i="2" s="1"/>
  <c r="S981" i="2"/>
  <c r="Q982" i="2"/>
  <c r="R982" i="2" s="1"/>
  <c r="S982" i="2"/>
  <c r="Q983" i="2"/>
  <c r="R983" i="2" s="1"/>
  <c r="S983" i="2"/>
  <c r="Q984" i="2"/>
  <c r="R984" i="2" s="1"/>
  <c r="S984" i="2"/>
  <c r="Q985" i="2"/>
  <c r="R985" i="2" s="1"/>
  <c r="S985" i="2"/>
  <c r="Q986" i="2"/>
  <c r="R986" i="2" s="1"/>
  <c r="S986" i="2"/>
  <c r="Q987" i="2"/>
  <c r="R987" i="2" s="1"/>
  <c r="S987" i="2"/>
  <c r="Q988" i="2"/>
  <c r="R988" i="2" s="1"/>
  <c r="S988" i="2"/>
  <c r="Q989" i="2"/>
  <c r="R989" i="2" s="1"/>
  <c r="S989" i="2"/>
  <c r="Q990" i="2"/>
  <c r="R990" i="2" s="1"/>
  <c r="S990" i="2"/>
  <c r="Q991" i="2"/>
  <c r="R991" i="2" s="1"/>
  <c r="S991" i="2"/>
  <c r="Q992" i="2"/>
  <c r="R992" i="2" s="1"/>
  <c r="S992" i="2"/>
  <c r="Q993" i="2"/>
  <c r="R993" i="2" s="1"/>
  <c r="S993" i="2"/>
  <c r="Q994" i="2"/>
  <c r="R994" i="2" s="1"/>
  <c r="S994" i="2"/>
  <c r="Q995" i="2"/>
  <c r="R995" i="2" s="1"/>
  <c r="S995" i="2"/>
  <c r="Q996" i="2"/>
  <c r="R996" i="2" s="1"/>
  <c r="S996" i="2"/>
  <c r="Q997" i="2"/>
  <c r="R997" i="2" s="1"/>
  <c r="S997" i="2"/>
  <c r="Q998" i="2"/>
  <c r="R998" i="2" s="1"/>
  <c r="S998" i="2"/>
  <c r="Q999" i="2"/>
  <c r="R999" i="2" s="1"/>
  <c r="S999" i="2"/>
  <c r="Q1000" i="2"/>
  <c r="R1000" i="2" s="1"/>
  <c r="S1000" i="2"/>
  <c r="Q1001" i="2"/>
  <c r="R1001" i="2" s="1"/>
  <c r="S1001" i="2"/>
  <c r="S4" i="2"/>
  <c r="Q4" i="2"/>
  <c r="R4" i="2" s="1"/>
  <c r="S3" i="2"/>
  <c r="Q3" i="2"/>
  <c r="R3" i="2" s="1"/>
  <c r="Q2" i="2"/>
  <c r="R2" i="2" s="1"/>
  <c r="S2" i="2"/>
  <c r="O12" i="2"/>
  <c r="P4" i="2"/>
  <c r="P5" i="2"/>
  <c r="P6" i="2"/>
  <c r="P7" i="2"/>
  <c r="P8" i="2"/>
  <c r="P9" i="2"/>
  <c r="P10" i="2"/>
  <c r="P11" i="2"/>
  <c r="O4" i="2"/>
  <c r="O5" i="2"/>
  <c r="O6" i="2"/>
  <c r="O7" i="2"/>
  <c r="O8" i="2"/>
  <c r="O9" i="2"/>
  <c r="O10" i="2"/>
  <c r="O11" i="2"/>
  <c r="P3" i="2"/>
  <c r="O3" i="2"/>
  <c r="P2" i="2"/>
  <c r="M27" i="2"/>
  <c r="K27" i="2"/>
  <c r="L27" i="2"/>
  <c r="K25" i="2"/>
  <c r="O25" i="2"/>
  <c r="N25" i="2"/>
  <c r="J25" i="2" s="1"/>
  <c r="M25"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2" i="2"/>
  <c r="F3" i="2" s="1"/>
  <c r="I2" i="2" s="1"/>
  <c r="B703" i="2"/>
  <c r="D704" i="1"/>
  <c r="T259" i="2" l="1"/>
  <c r="T377" i="2"/>
  <c r="T798" i="2"/>
  <c r="T784" i="2"/>
  <c r="T449" i="2"/>
  <c r="T698" i="2"/>
  <c r="T987" i="2"/>
  <c r="T530" i="2"/>
  <c r="T467" i="2"/>
  <c r="T485" i="2"/>
  <c r="T989" i="2"/>
  <c r="T850" i="2"/>
  <c r="T448" i="2"/>
  <c r="T738" i="2"/>
  <c r="T734" i="2"/>
  <c r="T627" i="2"/>
  <c r="T469" i="2"/>
  <c r="T430" i="2"/>
  <c r="T464" i="2"/>
  <c r="T378" i="2"/>
  <c r="T152" i="2"/>
  <c r="T454" i="2"/>
  <c r="T761" i="2"/>
  <c r="T4" i="2"/>
  <c r="T969" i="2"/>
  <c r="T712" i="2"/>
  <c r="T696" i="2"/>
  <c r="T688" i="2"/>
  <c r="T299" i="2"/>
  <c r="T141" i="2"/>
  <c r="T118" i="2"/>
  <c r="T695" i="2"/>
  <c r="T608" i="2"/>
  <c r="T505" i="2"/>
  <c r="T120" i="2"/>
  <c r="T634" i="2"/>
  <c r="T689" i="2"/>
  <c r="T79" i="2"/>
  <c r="T709" i="2"/>
  <c r="T107" i="2"/>
  <c r="T144" i="2"/>
  <c r="T235" i="2"/>
  <c r="T994" i="2"/>
  <c r="T848" i="2"/>
  <c r="T769" i="2"/>
  <c r="T682" i="2"/>
  <c r="T993" i="2"/>
  <c r="T934" i="2"/>
  <c r="T711" i="2"/>
  <c r="T664" i="2"/>
  <c r="T267" i="2"/>
  <c r="T794" i="2"/>
  <c r="T368" i="2"/>
  <c r="T54" i="2"/>
  <c r="T529" i="2"/>
  <c r="T904" i="2"/>
  <c r="T838" i="2"/>
  <c r="T740" i="2"/>
  <c r="T121" i="2"/>
  <c r="T147" i="2"/>
  <c r="T703" i="2"/>
  <c r="T967" i="2"/>
  <c r="T816" i="2"/>
  <c r="T773" i="2"/>
  <c r="T742" i="2"/>
  <c r="T459" i="2"/>
  <c r="T16" i="2"/>
  <c r="T737" i="2"/>
  <c r="T444" i="2"/>
  <c r="T432" i="2"/>
  <c r="T64" i="2"/>
  <c r="T983" i="2"/>
  <c r="T900" i="2"/>
  <c r="T337" i="2"/>
  <c r="T407" i="2"/>
  <c r="T203" i="2"/>
  <c r="T154" i="2"/>
  <c r="T348" i="2"/>
  <c r="T6" i="2"/>
  <c r="T963" i="2"/>
  <c r="T221" i="2"/>
  <c r="T179" i="2"/>
  <c r="T768" i="2"/>
  <c r="T626" i="2"/>
  <c r="T488" i="2"/>
  <c r="T480" i="2"/>
  <c r="T997" i="2"/>
  <c r="T977" i="2"/>
  <c r="T926" i="2"/>
  <c r="T759" i="2"/>
  <c r="T583" i="2"/>
  <c r="T579" i="2"/>
  <c r="T536" i="2"/>
  <c r="T367" i="2"/>
  <c r="T363" i="2"/>
  <c r="T227" i="2"/>
  <c r="T168" i="2"/>
  <c r="T930" i="2"/>
  <c r="T980" i="2"/>
  <c r="T966" i="2"/>
  <c r="T933" i="2"/>
  <c r="T922" i="2"/>
  <c r="T834" i="2"/>
  <c r="T785" i="2"/>
  <c r="T758" i="2"/>
  <c r="T754" i="2"/>
  <c r="T727" i="2"/>
  <c r="T656" i="2"/>
  <c r="T633" i="2"/>
  <c r="T629" i="2"/>
  <c r="T609" i="2"/>
  <c r="T594" i="2"/>
  <c r="T559" i="2"/>
  <c r="T512" i="2"/>
  <c r="T410" i="2"/>
  <c r="T374" i="2"/>
  <c r="T314" i="2"/>
  <c r="T310" i="2"/>
  <c r="T160" i="2"/>
  <c r="T380" i="2"/>
  <c r="T313" i="2"/>
  <c r="T302" i="2"/>
  <c r="T170" i="2"/>
  <c r="T110" i="2"/>
  <c r="T947" i="2"/>
  <c r="T810" i="2"/>
  <c r="T745" i="2"/>
  <c r="T659" i="2"/>
  <c r="T901" i="2"/>
  <c r="T886" i="2"/>
  <c r="T908" i="2"/>
  <c r="T666" i="2"/>
  <c r="T412" i="2"/>
  <c r="T398" i="2"/>
  <c r="T375" i="2"/>
  <c r="T327" i="2"/>
  <c r="T979" i="2"/>
  <c r="T591" i="2"/>
  <c r="T415" i="2"/>
  <c r="T382" i="2"/>
  <c r="T311" i="2"/>
  <c r="T304" i="2"/>
  <c r="T647" i="2"/>
  <c r="T836" i="2"/>
  <c r="T839" i="2"/>
  <c r="T651" i="2"/>
  <c r="T620" i="2"/>
  <c r="T417" i="2"/>
  <c r="T985" i="2"/>
  <c r="T854" i="2"/>
  <c r="T752" i="2"/>
  <c r="T662" i="2"/>
  <c r="T658" i="2"/>
  <c r="T476" i="2"/>
  <c r="T383" i="2"/>
  <c r="T177" i="2"/>
  <c r="T972" i="2"/>
  <c r="T643" i="2"/>
  <c r="T425" i="2"/>
  <c r="T288" i="2"/>
  <c r="T988" i="2"/>
  <c r="T163" i="2"/>
  <c r="T85" i="2"/>
  <c r="T991" i="2"/>
  <c r="T950" i="2"/>
  <c r="T681" i="2"/>
  <c r="T502" i="2"/>
  <c r="T498" i="2"/>
  <c r="T443" i="2"/>
  <c r="T439" i="2"/>
  <c r="T335" i="2"/>
  <c r="T331" i="2"/>
  <c r="T320" i="2"/>
  <c r="T213" i="2"/>
  <c r="T209" i="2"/>
  <c r="T585" i="2"/>
  <c r="T635" i="2"/>
  <c r="T612" i="2"/>
  <c r="T833" i="2"/>
  <c r="T825" i="2"/>
  <c r="T817" i="2"/>
  <c r="T792" i="2"/>
  <c r="T788" i="2"/>
  <c r="T692" i="2"/>
  <c r="T555" i="2"/>
  <c r="T414" i="2"/>
  <c r="T352" i="2"/>
  <c r="T43" i="2"/>
  <c r="T373" i="2"/>
  <c r="T952" i="2"/>
  <c r="T888" i="2"/>
  <c r="T871" i="2"/>
  <c r="T508" i="2"/>
  <c r="T475" i="2"/>
  <c r="T301" i="2"/>
  <c r="T116" i="2"/>
  <c r="T867" i="2"/>
  <c r="T671" i="2"/>
  <c r="T584" i="2"/>
  <c r="T557" i="2"/>
  <c r="T538" i="2"/>
  <c r="T523" i="2"/>
  <c r="T497" i="2"/>
  <c r="T493" i="2"/>
  <c r="T478" i="2"/>
  <c r="T416" i="2"/>
  <c r="T389" i="2"/>
  <c r="T330" i="2"/>
  <c r="T229" i="2"/>
  <c r="T219" i="2"/>
  <c r="T133" i="2"/>
  <c r="T122" i="2"/>
  <c r="T59" i="2"/>
  <c r="T397" i="2"/>
  <c r="T379" i="2"/>
  <c r="T187" i="2"/>
  <c r="T70" i="2"/>
  <c r="T60" i="2"/>
  <c r="T949" i="2"/>
  <c r="T896" i="2"/>
  <c r="T878" i="2"/>
  <c r="T832" i="2"/>
  <c r="T721" i="2"/>
  <c r="T672" i="2"/>
  <c r="T615" i="2"/>
  <c r="T573" i="2"/>
  <c r="T482" i="2"/>
  <c r="T428" i="2"/>
  <c r="T323" i="2"/>
  <c r="T226" i="2"/>
  <c r="T169" i="2"/>
  <c r="T91" i="2"/>
  <c r="T35" i="2"/>
  <c r="T999" i="2"/>
  <c r="T958" i="2"/>
  <c r="T884" i="2"/>
  <c r="T849" i="2"/>
  <c r="T809" i="2"/>
  <c r="T724" i="2"/>
  <c r="T713" i="2"/>
  <c r="T691" i="2"/>
  <c r="T630" i="2"/>
  <c r="T971" i="2"/>
  <c r="T968" i="2"/>
  <c r="T961" i="2"/>
  <c r="T916" i="2"/>
  <c r="T912" i="2"/>
  <c r="T812" i="2"/>
  <c r="T790" i="2"/>
  <c r="T786" i="2"/>
  <c r="T783" i="2"/>
  <c r="T771" i="2"/>
  <c r="T753" i="2"/>
  <c r="T750" i="2"/>
  <c r="T739" i="2"/>
  <c r="T735" i="2"/>
  <c r="T731" i="2"/>
  <c r="T705" i="2"/>
  <c r="T560" i="2"/>
  <c r="T371" i="2"/>
  <c r="T343" i="2"/>
  <c r="T307" i="2"/>
  <c r="T239" i="2"/>
  <c r="T175" i="2"/>
  <c r="T136" i="2"/>
  <c r="T125" i="2"/>
  <c r="T115" i="2"/>
  <c r="T376" i="2"/>
  <c r="T166" i="2"/>
  <c r="T53" i="2"/>
  <c r="T32" i="2"/>
  <c r="T942" i="2"/>
  <c r="T874" i="2"/>
  <c r="T846" i="2"/>
  <c r="T828" i="2"/>
  <c r="T405" i="2"/>
  <c r="T68" i="2"/>
  <c r="T830" i="2"/>
  <c r="T808" i="2"/>
  <c r="T708" i="2"/>
  <c r="T652" i="2"/>
  <c r="T648" i="2"/>
  <c r="T640" i="2"/>
  <c r="T632" i="2"/>
  <c r="T617" i="2"/>
  <c r="T613" i="2"/>
  <c r="T605" i="2"/>
  <c r="T563" i="2"/>
  <c r="T518" i="2"/>
  <c r="T473" i="2"/>
  <c r="T210" i="2"/>
  <c r="T26" i="2"/>
  <c r="T5" i="2"/>
  <c r="T932" i="2"/>
  <c r="T215" i="2"/>
  <c r="T842" i="2"/>
  <c r="T973" i="2"/>
  <c r="T128" i="2"/>
  <c r="T824" i="2"/>
  <c r="T654" i="2"/>
  <c r="T564" i="2"/>
  <c r="T545" i="2"/>
  <c r="T481" i="2"/>
  <c r="T355" i="2"/>
  <c r="T197" i="2"/>
  <c r="T80" i="2"/>
  <c r="T766" i="2"/>
  <c r="T657" i="2"/>
  <c r="T571" i="2"/>
  <c r="T477" i="2"/>
  <c r="T358" i="2"/>
  <c r="T319" i="2"/>
  <c r="T263" i="2"/>
  <c r="T211" i="2"/>
  <c r="T13" i="2"/>
  <c r="T869" i="2"/>
  <c r="T645" i="2"/>
  <c r="T514" i="2"/>
  <c r="T385" i="2"/>
  <c r="T744" i="2"/>
  <c r="T660" i="2"/>
  <c r="T607" i="2"/>
  <c r="T599" i="2"/>
  <c r="T491" i="2"/>
  <c r="T423" i="2"/>
  <c r="T392" i="2"/>
  <c r="T361" i="2"/>
  <c r="T357" i="2"/>
  <c r="T347" i="2"/>
  <c r="T294" i="2"/>
  <c r="T290" i="2"/>
  <c r="T283" i="2"/>
  <c r="T237" i="2"/>
  <c r="T99" i="2"/>
  <c r="T42" i="2"/>
  <c r="T38" i="2"/>
  <c r="T48" i="2"/>
  <c r="T24" i="2"/>
  <c r="T21" i="2"/>
  <c r="T18" i="2"/>
  <c r="T915" i="2"/>
  <c r="T870" i="2"/>
  <c r="T646" i="2"/>
  <c r="T589" i="2"/>
  <c r="T549" i="2"/>
  <c r="T534" i="2"/>
  <c r="T500" i="2"/>
  <c r="T341" i="2"/>
  <c r="T124" i="2"/>
  <c r="T855" i="2"/>
  <c r="T719" i="2"/>
  <c r="T661" i="2"/>
  <c r="T567" i="2"/>
  <c r="T503" i="2"/>
  <c r="T315" i="2"/>
  <c r="T153" i="2"/>
  <c r="T131" i="2"/>
  <c r="T596" i="2"/>
  <c r="T533" i="2"/>
  <c r="T510" i="2"/>
  <c r="T975" i="2"/>
  <c r="T948" i="2"/>
  <c r="T920" i="2"/>
  <c r="T858" i="2"/>
  <c r="T995" i="2"/>
  <c r="T992" i="2"/>
  <c r="T868" i="2"/>
  <c r="T802" i="2"/>
  <c r="T791" i="2"/>
  <c r="T780" i="2"/>
  <c r="T772" i="2"/>
  <c r="T707" i="2"/>
  <c r="T517" i="2"/>
  <c r="T509" i="2"/>
  <c r="T419" i="2"/>
  <c r="T395" i="2"/>
  <c r="T388" i="2"/>
  <c r="T364" i="2"/>
  <c r="T329" i="2"/>
  <c r="T325" i="2"/>
  <c r="T279" i="2"/>
  <c r="T251" i="2"/>
  <c r="T244" i="2"/>
  <c r="T106" i="2"/>
  <c r="T102" i="2"/>
  <c r="T944" i="2"/>
  <c r="T902" i="2"/>
  <c r="T899" i="2"/>
  <c r="T885" i="2"/>
  <c r="T670" i="2"/>
  <c r="T636" i="2"/>
  <c r="T625" i="2"/>
  <c r="T621" i="2"/>
  <c r="T610" i="2"/>
  <c r="T520" i="2"/>
  <c r="T447" i="2"/>
  <c r="T440" i="2"/>
  <c r="T408" i="2"/>
  <c r="T384" i="2"/>
  <c r="T332" i="2"/>
  <c r="T303" i="2"/>
  <c r="T300" i="2"/>
  <c r="T293" i="2"/>
  <c r="T247" i="2"/>
  <c r="T74" i="2"/>
  <c r="T41" i="2"/>
  <c r="T918" i="2"/>
  <c r="T852" i="2"/>
  <c r="T820" i="2"/>
  <c r="T793" i="2"/>
  <c r="T650" i="2"/>
  <c r="T553" i="2"/>
  <c r="T507" i="2"/>
  <c r="T345" i="2"/>
  <c r="T305" i="2"/>
  <c r="T150" i="2"/>
  <c r="T93" i="2"/>
  <c r="T50" i="2"/>
  <c r="T990" i="2"/>
  <c r="T600" i="2"/>
  <c r="T351" i="2"/>
  <c r="T96" i="2"/>
  <c r="T10" i="2"/>
  <c r="T862" i="2"/>
  <c r="T649" i="2"/>
  <c r="T506" i="2"/>
  <c r="T280" i="2"/>
  <c r="T127" i="2"/>
  <c r="T872" i="2"/>
  <c r="T840" i="2"/>
  <c r="T776" i="2"/>
  <c r="T686" i="2"/>
  <c r="T513" i="2"/>
  <c r="T483" i="2"/>
  <c r="T437" i="2"/>
  <c r="T628" i="2"/>
  <c r="T576" i="2"/>
  <c r="T572" i="2"/>
  <c r="T554" i="2"/>
  <c r="T550" i="2"/>
  <c r="T531" i="2"/>
  <c r="T516" i="2"/>
  <c r="T461" i="2"/>
  <c r="T450" i="2"/>
  <c r="T422" i="2"/>
  <c r="T418" i="2"/>
  <c r="T328" i="2"/>
  <c r="T261" i="2"/>
  <c r="T243" i="2"/>
  <c r="T222" i="2"/>
  <c r="T180" i="2"/>
  <c r="T77" i="2"/>
  <c r="T51" i="2"/>
  <c r="T978" i="2"/>
  <c r="T946" i="2"/>
  <c r="T936" i="2"/>
  <c r="T924" i="2"/>
  <c r="T917" i="2"/>
  <c r="T894" i="2"/>
  <c r="T890" i="2"/>
  <c r="T887" i="2"/>
  <c r="T823" i="2"/>
  <c r="T806" i="2"/>
  <c r="T800" i="2"/>
  <c r="T760" i="2"/>
  <c r="T676" i="2"/>
  <c r="T623" i="2"/>
  <c r="T619" i="2"/>
  <c r="T616" i="2"/>
  <c r="T578" i="2"/>
  <c r="T556" i="2"/>
  <c r="T487" i="2"/>
  <c r="T442" i="2"/>
  <c r="T435" i="2"/>
  <c r="T401" i="2"/>
  <c r="T360" i="2"/>
  <c r="T308" i="2"/>
  <c r="T292" i="2"/>
  <c r="T164" i="2"/>
  <c r="T149" i="2"/>
  <c r="T83" i="2"/>
  <c r="T57" i="2"/>
  <c r="T27" i="2"/>
  <c r="T8" i="2"/>
  <c r="T271" i="2"/>
  <c r="T255" i="2"/>
  <c r="T910" i="2"/>
  <c r="T906" i="2"/>
  <c r="T883" i="2"/>
  <c r="T856" i="2"/>
  <c r="T822" i="2"/>
  <c r="T818" i="2"/>
  <c r="T815" i="2"/>
  <c r="T763" i="2"/>
  <c r="T756" i="2"/>
  <c r="T704" i="2"/>
  <c r="T701" i="2"/>
  <c r="T694" i="2"/>
  <c r="T622" i="2"/>
  <c r="T618" i="2"/>
  <c r="T586" i="2"/>
  <c r="T577" i="2"/>
  <c r="T566" i="2"/>
  <c r="T562" i="2"/>
  <c r="T558" i="2"/>
  <c r="T543" i="2"/>
  <c r="T466" i="2"/>
  <c r="T462" i="2"/>
  <c r="T434" i="2"/>
  <c r="T366" i="2"/>
  <c r="T346" i="2"/>
  <c r="T342" i="2"/>
  <c r="T223" i="2"/>
  <c r="T220" i="2"/>
  <c r="T199" i="2"/>
  <c r="T195" i="2"/>
  <c r="T172" i="2"/>
  <c r="T142" i="2"/>
  <c r="T139" i="2"/>
  <c r="T88" i="2"/>
  <c r="T82" i="2"/>
  <c r="T69" i="2"/>
  <c r="T66" i="2"/>
  <c r="T63" i="2"/>
  <c r="T56" i="2"/>
  <c r="T46" i="2"/>
  <c r="T996" i="2"/>
  <c r="T864" i="2"/>
  <c r="T489" i="2"/>
  <c r="T880" i="2"/>
  <c r="T228" i="2"/>
  <c r="T965" i="2"/>
  <c r="T799" i="2"/>
  <c r="T746" i="2"/>
  <c r="T499" i="2"/>
  <c r="T344" i="2"/>
  <c r="T960" i="2"/>
  <c r="T796" i="2"/>
  <c r="T935" i="2"/>
  <c r="T938" i="2"/>
  <c r="T687" i="2"/>
  <c r="T779" i="2"/>
  <c r="T914" i="2"/>
  <c r="T653" i="2"/>
  <c r="T138" i="2"/>
  <c r="T1001" i="2"/>
  <c r="T663" i="2"/>
  <c r="T496" i="2"/>
  <c r="T309" i="2"/>
  <c r="T970" i="2"/>
  <c r="T892" i="2"/>
  <c r="T749" i="2"/>
  <c r="T390" i="2"/>
  <c r="T982" i="2"/>
  <c r="T857" i="2"/>
  <c r="T306" i="2"/>
  <c r="T720" i="2"/>
  <c r="T400" i="2"/>
  <c r="T998" i="2"/>
  <c r="T951" i="2"/>
  <c r="T782" i="2"/>
  <c r="T755" i="2"/>
  <c r="T665" i="2"/>
  <c r="T250" i="2"/>
  <c r="T860" i="2"/>
  <c r="T736" i="2"/>
  <c r="T726" i="2"/>
  <c r="T706" i="2"/>
  <c r="T699" i="2"/>
  <c r="T675" i="2"/>
  <c r="T668" i="2"/>
  <c r="T641" i="2"/>
  <c r="T638" i="2"/>
  <c r="T602" i="2"/>
  <c r="T595" i="2"/>
  <c r="T588" i="2"/>
  <c r="T582" i="2"/>
  <c r="T433" i="2"/>
  <c r="T275" i="2"/>
  <c r="T272" i="2"/>
  <c r="T266" i="2"/>
  <c r="T186" i="2"/>
  <c r="T61" i="2"/>
  <c r="T37" i="2"/>
  <c r="T12" i="2"/>
  <c r="T9" i="2"/>
  <c r="T693" i="2"/>
  <c r="T312" i="2"/>
  <c r="T814" i="2"/>
  <c r="T775" i="2"/>
  <c r="T427" i="2"/>
  <c r="T84" i="2"/>
  <c r="T974" i="2"/>
  <c r="T919" i="2"/>
  <c r="T801" i="2"/>
  <c r="T767" i="2"/>
  <c r="T751" i="2"/>
  <c r="T644" i="2"/>
  <c r="T539" i="2"/>
  <c r="T426" i="2"/>
  <c r="T369" i="2"/>
  <c r="T336" i="2"/>
  <c r="T189" i="2"/>
  <c r="T89" i="2"/>
  <c r="T730" i="2"/>
  <c r="T723" i="2"/>
  <c r="T515" i="2"/>
  <c r="T492" i="2"/>
  <c r="T393" i="2"/>
  <c r="T25" i="2"/>
  <c r="T954" i="2"/>
  <c r="T876" i="2"/>
  <c r="T841" i="2"/>
  <c r="T831" i="2"/>
  <c r="T778" i="2"/>
  <c r="T733" i="2"/>
  <c r="T592" i="2"/>
  <c r="T253" i="2"/>
  <c r="T183" i="2"/>
  <c r="T90" i="2"/>
  <c r="T28" i="2"/>
  <c r="T1000" i="2"/>
  <c r="T962" i="2"/>
  <c r="T940" i="2"/>
  <c r="T882" i="2"/>
  <c r="T986" i="2"/>
  <c r="T981" i="2"/>
  <c r="T976" i="2"/>
  <c r="T964" i="2"/>
  <c r="T928" i="2"/>
  <c r="T903" i="2"/>
  <c r="T866" i="2"/>
  <c r="T956" i="2"/>
  <c r="T931" i="2"/>
  <c r="T770" i="2"/>
  <c r="T747" i="2"/>
  <c r="T741" i="2"/>
  <c r="T718" i="2"/>
  <c r="T714" i="2"/>
  <c r="T678" i="2"/>
  <c r="T674" i="2"/>
  <c r="T637" i="2"/>
  <c r="T542" i="2"/>
  <c r="T479" i="2"/>
  <c r="T456" i="2"/>
  <c r="T453" i="2"/>
  <c r="T326" i="2"/>
  <c r="T291" i="2"/>
  <c r="T268" i="2"/>
  <c r="T262" i="2"/>
  <c r="T123" i="2"/>
  <c r="T92" i="2"/>
  <c r="T40" i="2"/>
  <c r="T62" i="2"/>
  <c r="T984" i="2"/>
  <c r="T898" i="2"/>
  <c r="T490" i="2"/>
  <c r="T486" i="2"/>
  <c r="T387" i="2"/>
  <c r="T381" i="2"/>
  <c r="T338" i="2"/>
  <c r="T297" i="2"/>
  <c r="T126" i="2"/>
  <c r="T807" i="2"/>
  <c r="T804" i="2"/>
  <c r="T777" i="2"/>
  <c r="T757" i="2"/>
  <c r="T748" i="2"/>
  <c r="T728" i="2"/>
  <c r="T680" i="2"/>
  <c r="T677" i="2"/>
  <c r="T673" i="2"/>
  <c r="T624" i="2"/>
  <c r="T568" i="2"/>
  <c r="T565" i="2"/>
  <c r="T561" i="2"/>
  <c r="T551" i="2"/>
  <c r="T521" i="2"/>
  <c r="T472" i="2"/>
  <c r="T409" i="2"/>
  <c r="T406" i="2"/>
  <c r="T403" i="2"/>
  <c r="T396" i="2"/>
  <c r="T386" i="2"/>
  <c r="T365" i="2"/>
  <c r="T289" i="2"/>
  <c r="T245" i="2"/>
  <c r="T236" i="2"/>
  <c r="T233" i="2"/>
  <c r="T207" i="2"/>
  <c r="T198" i="2"/>
  <c r="T191" i="2"/>
  <c r="T101" i="2"/>
  <c r="T76" i="2"/>
  <c r="T73" i="2"/>
  <c r="T67" i="2"/>
  <c r="T15" i="2"/>
  <c r="T722" i="2"/>
  <c r="T710" i="2"/>
  <c r="T601" i="2"/>
  <c r="T598" i="2"/>
  <c r="T587" i="2"/>
  <c r="T581" i="2"/>
  <c r="T537" i="2"/>
  <c r="T528" i="2"/>
  <c r="T524" i="2"/>
  <c r="T468" i="2"/>
  <c r="T458" i="2"/>
  <c r="T399" i="2"/>
  <c r="T298" i="2"/>
  <c r="T295" i="2"/>
  <c r="T286" i="2"/>
  <c r="T248" i="2"/>
  <c r="T204" i="2"/>
  <c r="T188" i="2"/>
  <c r="T140" i="2"/>
  <c r="T104" i="2"/>
  <c r="T421" i="2"/>
  <c r="T847" i="2"/>
  <c r="T844" i="2"/>
  <c r="T826" i="2"/>
  <c r="T765" i="2"/>
  <c r="T762" i="2"/>
  <c r="T715" i="2"/>
  <c r="T669" i="2"/>
  <c r="T642" i="2"/>
  <c r="T604" i="2"/>
  <c r="T597" i="2"/>
  <c r="T580" i="2"/>
  <c r="T570" i="2"/>
  <c r="T546" i="2"/>
  <c r="T474" i="2"/>
  <c r="T424" i="2"/>
  <c r="T411" i="2"/>
  <c r="T402" i="2"/>
  <c r="T260" i="2"/>
  <c r="T216" i="2"/>
  <c r="T130" i="2"/>
  <c r="T112" i="2"/>
  <c r="T20" i="2"/>
  <c r="T606" i="2"/>
  <c r="T544" i="2"/>
  <c r="T527" i="2"/>
  <c r="T519" i="2"/>
  <c r="T451" i="2"/>
  <c r="T445" i="2"/>
  <c r="T429" i="2"/>
  <c r="T391" i="2"/>
  <c r="T362" i="2"/>
  <c r="T359" i="2"/>
  <c r="T354" i="2"/>
  <c r="T322" i="2"/>
  <c r="T316" i="2"/>
  <c r="T212" i="2"/>
  <c r="T165" i="2"/>
  <c r="T137" i="2"/>
  <c r="T117" i="2"/>
  <c r="T108" i="2"/>
  <c r="T72" i="2"/>
  <c r="T58" i="2"/>
  <c r="T44" i="2"/>
  <c r="T36" i="2"/>
  <c r="T19" i="2"/>
  <c r="T535" i="2"/>
  <c r="T460" i="2"/>
  <c r="T457" i="2"/>
  <c r="T353" i="2"/>
  <c r="T273" i="2"/>
  <c r="T252" i="2"/>
  <c r="T181" i="2"/>
  <c r="T156" i="2"/>
  <c r="T148" i="2"/>
  <c r="T105" i="2"/>
  <c r="T94" i="2"/>
  <c r="T52" i="2"/>
  <c r="T30" i="2"/>
  <c r="T655" i="2"/>
  <c r="T614" i="2"/>
  <c r="T611" i="2"/>
  <c r="T526" i="2"/>
  <c r="T522" i="2"/>
  <c r="T504" i="2"/>
  <c r="T501" i="2"/>
  <c r="T494" i="2"/>
  <c r="T463" i="2"/>
  <c r="T404" i="2"/>
  <c r="T394" i="2"/>
  <c r="T370" i="2"/>
  <c r="T356" i="2"/>
  <c r="T350" i="2"/>
  <c r="T339" i="2"/>
  <c r="T334" i="2"/>
  <c r="T324" i="2"/>
  <c r="T318" i="2"/>
  <c r="T296" i="2"/>
  <c r="T276" i="2"/>
  <c r="T231" i="2"/>
  <c r="T208" i="2"/>
  <c r="T202" i="2"/>
  <c r="T196" i="2"/>
  <c r="T184" i="2"/>
  <c r="T685" i="2"/>
  <c r="T532" i="2"/>
  <c r="T321" i="2"/>
  <c r="T171" i="2"/>
  <c r="T923" i="2"/>
  <c r="T907" i="2"/>
  <c r="T843" i="2"/>
  <c r="T827" i="2"/>
  <c r="T811" i="2"/>
  <c r="T937" i="2"/>
  <c r="T921" i="2"/>
  <c r="T158" i="2"/>
  <c r="T851" i="2"/>
  <c r="T835" i="2"/>
  <c r="T819" i="2"/>
  <c r="T803" i="2"/>
  <c r="T787" i="2"/>
  <c r="T743" i="2"/>
  <c r="T717" i="2"/>
  <c r="T471" i="2"/>
  <c r="T431" i="2"/>
  <c r="T34" i="2"/>
  <c r="T941" i="2"/>
  <c r="T909" i="2"/>
  <c r="T729" i="2"/>
  <c r="T697" i="2"/>
  <c r="T574" i="2"/>
  <c r="T495" i="2"/>
  <c r="T484" i="2"/>
  <c r="T470" i="2"/>
  <c r="T455" i="2"/>
  <c r="T452" i="2"/>
  <c r="T603" i="2"/>
  <c r="T465" i="2"/>
  <c r="T174" i="2"/>
  <c r="T955" i="2"/>
  <c r="T939" i="2"/>
  <c r="T875" i="2"/>
  <c r="T859" i="2"/>
  <c r="T774" i="2"/>
  <c r="T679" i="2"/>
  <c r="T575" i="2"/>
  <c r="T45" i="2"/>
  <c r="T957" i="2"/>
  <c r="T925" i="2"/>
  <c r="T893" i="2"/>
  <c r="T877" i="2"/>
  <c r="T690" i="2"/>
  <c r="T667" i="2"/>
  <c r="T540" i="2"/>
  <c r="T511" i="2"/>
  <c r="T436" i="2"/>
  <c r="T959" i="2"/>
  <c r="T927" i="2"/>
  <c r="T911" i="2"/>
  <c r="T895" i="2"/>
  <c r="T863" i="2"/>
  <c r="T853" i="2"/>
  <c r="T845" i="2"/>
  <c r="T837" i="2"/>
  <c r="T829" i="2"/>
  <c r="T821" i="2"/>
  <c r="T813" i="2"/>
  <c r="T805" i="2"/>
  <c r="T797" i="2"/>
  <c r="T789" i="2"/>
  <c r="T781" i="2"/>
  <c r="T716" i="2"/>
  <c r="T684" i="2"/>
  <c r="T639" i="2"/>
  <c r="T525" i="2"/>
  <c r="T945" i="2"/>
  <c r="T929" i="2"/>
  <c r="T913" i="2"/>
  <c r="T897" i="2"/>
  <c r="T881" i="2"/>
  <c r="T865" i="2"/>
  <c r="T702" i="2"/>
  <c r="T683" i="2"/>
  <c r="T593" i="2"/>
  <c r="T590" i="2"/>
  <c r="T446" i="2"/>
  <c r="T287" i="2"/>
  <c r="T134" i="2"/>
  <c r="T953" i="2"/>
  <c r="T905" i="2"/>
  <c r="T889" i="2"/>
  <c r="T873" i="2"/>
  <c r="T764" i="2"/>
  <c r="T725" i="2"/>
  <c r="T547" i="2"/>
  <c r="T230" i="2"/>
  <c r="T155" i="2"/>
  <c r="T891" i="2"/>
  <c r="T795" i="2"/>
  <c r="T631" i="2"/>
  <c r="T569" i="2"/>
  <c r="T372" i="2"/>
  <c r="T861" i="2"/>
  <c r="T413" i="2"/>
  <c r="T943" i="2"/>
  <c r="T879" i="2"/>
  <c r="T441" i="2"/>
  <c r="T132" i="2"/>
  <c r="T732" i="2"/>
  <c r="T277" i="2"/>
  <c r="T274" i="2"/>
  <c r="T241" i="2"/>
  <c r="T224" i="2"/>
  <c r="T349" i="2"/>
  <c r="T333" i="2"/>
  <c r="T285" i="2"/>
  <c r="T238" i="2"/>
  <c r="T700" i="2"/>
  <c r="T552" i="2"/>
  <c r="T541" i="2"/>
  <c r="T282" i="2"/>
  <c r="T258" i="2"/>
  <c r="T249" i="2"/>
  <c r="T232" i="2"/>
  <c r="T194" i="2"/>
  <c r="T185" i="2"/>
  <c r="T420" i="2"/>
  <c r="T317" i="2"/>
  <c r="T246" i="2"/>
  <c r="T182" i="2"/>
  <c r="T548" i="2"/>
  <c r="T340" i="2"/>
  <c r="T269" i="2"/>
  <c r="T257" i="2"/>
  <c r="T205" i="2"/>
  <c r="T193" i="2"/>
  <c r="T284" i="2"/>
  <c r="T265" i="2"/>
  <c r="T254" i="2"/>
  <c r="T240" i="2"/>
  <c r="T218" i="2"/>
  <c r="T201" i="2"/>
  <c r="T190" i="2"/>
  <c r="T176" i="2"/>
  <c r="T173" i="2"/>
  <c r="T157" i="2"/>
  <c r="T109" i="2"/>
  <c r="T98" i="2"/>
  <c r="T22" i="2"/>
  <c r="T14" i="2"/>
  <c r="T11" i="2"/>
  <c r="T281" i="2"/>
  <c r="T270" i="2"/>
  <c r="T256" i="2"/>
  <c r="T234" i="2"/>
  <c r="T217" i="2"/>
  <c r="T206" i="2"/>
  <c r="T192" i="2"/>
  <c r="T162" i="2"/>
  <c r="T146" i="2"/>
  <c r="T114" i="2"/>
  <c r="T278" i="2"/>
  <c r="T264" i="2"/>
  <c r="T242" i="2"/>
  <c r="T225" i="2"/>
  <c r="T214" i="2"/>
  <c r="T200" i="2"/>
  <c r="T178" i="2"/>
  <c r="T159" i="2"/>
  <c r="T143" i="2"/>
  <c r="T100" i="2"/>
  <c r="T86" i="2"/>
  <c r="T78" i="2"/>
  <c r="T75" i="2"/>
  <c r="T29" i="2"/>
  <c r="T111" i="2"/>
  <c r="T47" i="2"/>
  <c r="T95" i="2"/>
  <c r="T31" i="2"/>
  <c r="T161" i="2"/>
  <c r="T145" i="2"/>
  <c r="T129" i="2"/>
  <c r="T113" i="2"/>
  <c r="T97" i="2"/>
  <c r="T81" i="2"/>
  <c r="T65" i="2"/>
  <c r="T49" i="2"/>
  <c r="T33" i="2"/>
  <c r="T17" i="2"/>
  <c r="T167" i="2"/>
  <c r="T151" i="2"/>
  <c r="T135" i="2"/>
  <c r="T119" i="2"/>
  <c r="T103" i="2"/>
  <c r="T87" i="2"/>
  <c r="T71" i="2"/>
  <c r="T55" i="2"/>
  <c r="T39" i="2"/>
  <c r="T23" i="2"/>
  <c r="T7" i="2"/>
  <c r="T3" i="2"/>
  <c r="T2" i="2"/>
  <c r="L17" i="2"/>
  <c r="F2" i="2"/>
  <c r="W3" i="2" l="1"/>
  <c r="Y3" i="2" s="1"/>
  <c r="W2" i="2"/>
  <c r="Y2" i="2" s="1"/>
  <c r="F4" i="2"/>
  <c r="F6" i="2" s="1"/>
  <c r="J2" i="2" s="1"/>
  <c r="J11" i="2"/>
  <c r="I3" i="2" l="1"/>
  <c r="K2" i="2"/>
  <c r="M2" i="2"/>
  <c r="J3" i="2" l="1"/>
  <c r="I4" i="2" s="1"/>
  <c r="M3" i="2"/>
  <c r="J4" i="2" l="1"/>
  <c r="I5" i="2" s="1"/>
  <c r="M4" i="2"/>
  <c r="K3" i="2"/>
  <c r="J5" i="2" l="1"/>
  <c r="I6" i="2" s="1"/>
  <c r="M5" i="2"/>
  <c r="K4" i="2"/>
  <c r="J6" i="2" l="1"/>
  <c r="I7" i="2" s="1"/>
  <c r="M6" i="2"/>
  <c r="K5" i="2"/>
  <c r="J7" i="2" l="1"/>
  <c r="I8" i="2" s="1"/>
  <c r="K6" i="2"/>
  <c r="J8" i="2" l="1"/>
  <c r="I9" i="2" s="1"/>
  <c r="K7" i="2"/>
  <c r="M7" i="2"/>
  <c r="J9" i="2" l="1"/>
  <c r="I10" i="2" s="1"/>
  <c r="M9" i="2"/>
  <c r="K8" i="2"/>
  <c r="M8" i="2"/>
  <c r="J10" i="2" l="1"/>
  <c r="I11" i="2" s="1"/>
  <c r="M10" i="2"/>
  <c r="K9" i="2"/>
  <c r="K11" i="2" l="1"/>
  <c r="M11" i="2"/>
  <c r="K10" i="2"/>
  <c r="K13" i="2" l="1"/>
  <c r="L2" i="2" l="1"/>
  <c r="L3" i="2"/>
  <c r="L4" i="2"/>
  <c r="L5" i="2"/>
  <c r="L6" i="2"/>
  <c r="L7" i="2"/>
  <c r="L8" i="2"/>
  <c r="L9" i="2"/>
  <c r="L11" i="2"/>
  <c r="L10" i="2"/>
  <c r="K14" i="2" l="1"/>
  <c r="N2" i="2" l="1"/>
  <c r="N3" i="2"/>
  <c r="N4" i="2"/>
  <c r="N5" i="2"/>
  <c r="N6" i="2"/>
  <c r="N7" i="2"/>
  <c r="N9" i="2"/>
  <c r="N8" i="2"/>
  <c r="N10" i="2"/>
  <c r="N11" i="2"/>
  <c r="K16" i="2" l="1"/>
  <c r="K17" i="2" s="1"/>
  <c r="M21" i="2" l="1"/>
  <c r="M22" i="2"/>
  <c r="M20" i="2"/>
  <c r="L21" i="2"/>
  <c r="L22" i="2"/>
  <c r="L2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Rodrigo Andrés Arroyo Angel</author>
  </authors>
  <commentList>
    <comment ref="E1" authorId="0" shapeId="0" xr:uid="{AE2BC6D3-527D-4366-AE53-27D4274B1027}">
      <text>
        <r>
          <rPr>
            <b/>
            <sz val="9"/>
            <color indexed="81"/>
            <rFont val="Tahoma"/>
            <family val="2"/>
          </rPr>
          <t xml:space="preserve">Rodrigo Andrés Arroyo Angel: </t>
        </r>
        <r>
          <rPr>
            <sz val="9"/>
            <color indexed="81"/>
            <rFont val="Tahoma"/>
            <family val="2"/>
          </rPr>
          <t xml:space="preserve">
</t>
        </r>
      </text>
    </comment>
    <comment ref="L1" authorId="0" shapeId="0" xr:uid="{C0319FFB-DD60-4256-958D-26675865BDCD}">
      <text>
        <r>
          <rPr>
            <b/>
            <sz val="9"/>
            <color indexed="81"/>
            <rFont val="Tahoma"/>
            <family val="2"/>
          </rPr>
          <t>Rodrigo Andrés Arroyo Angel:</t>
        </r>
        <r>
          <rPr>
            <sz val="9"/>
            <color indexed="81"/>
            <rFont val="Tahoma"/>
            <family val="2"/>
          </rPr>
          <t xml:space="preserve">
La cantidad de datos que hay ahí
</t>
        </r>
      </text>
    </comment>
    <comment ref="M1" authorId="0" shapeId="0" xr:uid="{313B0961-1439-49EF-8470-D2B5E3EBA31A}">
      <text>
        <r>
          <rPr>
            <b/>
            <sz val="9"/>
            <color indexed="81"/>
            <rFont val="Tahoma"/>
            <family val="2"/>
          </rPr>
          <t>Rodrigo Andrés Arroyo Angel:</t>
        </r>
        <r>
          <rPr>
            <sz val="9"/>
            <color indexed="81"/>
            <rFont val="Tahoma"/>
            <family val="2"/>
          </rPr>
          <t xml:space="preserve">
El valor central es el valor representativo de el intervalo.</t>
        </r>
      </text>
    </comment>
    <comment ref="N1" authorId="0" shapeId="0" xr:uid="{44E86C7C-0960-4345-8D3B-77C573D99B7B}">
      <text>
        <r>
          <rPr>
            <b/>
            <sz val="9"/>
            <color indexed="81"/>
            <rFont val="Tahoma"/>
            <family val="2"/>
          </rPr>
          <t>Rodrigo Andrés Arroyo Angel:</t>
        </r>
        <r>
          <rPr>
            <sz val="9"/>
            <color indexed="81"/>
            <rFont val="Tahoma"/>
            <family val="2"/>
          </rPr>
          <t xml:space="preserve">
La varianza nos indica que tan lejos estan los datos de la media</t>
        </r>
      </text>
    </comment>
    <comment ref="P1" authorId="0" shapeId="0" xr:uid="{124A8A7C-0BE6-4B37-BDBA-1898AFDE8E48}">
      <text>
        <r>
          <rPr>
            <b/>
            <sz val="9"/>
            <color indexed="81"/>
            <rFont val="Tahoma"/>
            <family val="2"/>
          </rPr>
          <t>Rodrigo Andrés Arroyo Angel:</t>
        </r>
        <r>
          <rPr>
            <sz val="9"/>
            <color indexed="81"/>
            <rFont val="Tahoma"/>
            <family val="2"/>
          </rPr>
          <t xml:space="preserve">
Probabilidad de que un dato sea menor o igual. 0.1423 es 0 porque no hay datos por debajo (que sean menores) de ese numero</t>
        </r>
      </text>
    </comment>
    <comment ref="Q1" authorId="0" shapeId="0" xr:uid="{91C2FD65-A969-4C89-8949-0E139BDB878D}">
      <text>
        <r>
          <rPr>
            <b/>
            <sz val="9"/>
            <color indexed="81"/>
            <rFont val="Tahoma"/>
            <family val="2"/>
          </rPr>
          <t>Rodrigo Andrés Arroyo Angel:</t>
        </r>
        <r>
          <rPr>
            <sz val="9"/>
            <color indexed="81"/>
            <rFont val="Tahoma"/>
            <family val="2"/>
          </rPr>
          <t xml:space="preserve">
Es solo para identificar el limite inferior donde cae el número que quiero muestrear</t>
        </r>
      </text>
    </comment>
    <comment ref="S1" authorId="0" shapeId="0" xr:uid="{80D72397-B5D5-4F95-8929-31FBA598904A}">
      <text>
        <r>
          <rPr>
            <b/>
            <sz val="9"/>
            <color indexed="81"/>
            <rFont val="Tahoma"/>
            <charset val="1"/>
          </rPr>
          <t>Rodrigo Andrés Arroyo Angel:</t>
        </r>
        <r>
          <rPr>
            <sz val="9"/>
            <color indexed="81"/>
            <rFont val="Tahoma"/>
            <charset val="1"/>
          </rPr>
          <t xml:space="preserve">
Es para el muestreo interno de un intervalo.</t>
        </r>
      </text>
    </comment>
    <comment ref="K11" authorId="0" shapeId="0" xr:uid="{9D7EE075-2F20-429C-BAD0-7475C1789919}">
      <text>
        <r>
          <rPr>
            <b/>
            <sz val="9"/>
            <color indexed="81"/>
            <rFont val="Tahoma"/>
            <family val="2"/>
          </rPr>
          <t>Rodrigo Andrés Arroyo Angel:</t>
        </r>
        <r>
          <rPr>
            <sz val="9"/>
            <color indexed="81"/>
            <rFont val="Tahoma"/>
            <family val="2"/>
          </rPr>
          <t xml:space="preserve">
Agregar el = al ultimo
</t>
        </r>
      </text>
    </comment>
    <comment ref="K14" authorId="0" shapeId="0" xr:uid="{3DA292B7-5AA3-4509-86F0-C4364E9AD754}">
      <text>
        <r>
          <rPr>
            <b/>
            <sz val="9"/>
            <color indexed="81"/>
            <rFont val="Tahoma"/>
            <family val="2"/>
          </rPr>
          <t>Rodrigo Andrés Arroyo Angel:</t>
        </r>
        <r>
          <rPr>
            <sz val="9"/>
            <color indexed="81"/>
            <rFont val="Tahoma"/>
            <family val="2"/>
          </rPr>
          <t xml:space="preserve">
Las perdidas van a estar cercanas a este valor
</t>
        </r>
      </text>
    </comment>
  </commentList>
</comments>
</file>

<file path=xl/sharedStrings.xml><?xml version="1.0" encoding="utf-8"?>
<sst xmlns="http://schemas.openxmlformats.org/spreadsheetml/2006/main" count="760" uniqueCount="753">
  <si>
    <t>Fechas</t>
  </si>
  <si>
    <t>PROMEDIO</t>
  </si>
  <si>
    <t>Semana 1</t>
  </si>
  <si>
    <t>Semana 2</t>
  </si>
  <si>
    <t>Semana 3</t>
  </si>
  <si>
    <t>Semana 4</t>
  </si>
  <si>
    <t>Semana 5</t>
  </si>
  <si>
    <t>Semana 6</t>
  </si>
  <si>
    <t>Semana 7</t>
  </si>
  <si>
    <t>Semana 8</t>
  </si>
  <si>
    <t>Semana 9</t>
  </si>
  <si>
    <t>Semana 10</t>
  </si>
  <si>
    <t>Semana 11</t>
  </si>
  <si>
    <t>Semana 12</t>
  </si>
  <si>
    <t>Semana 13</t>
  </si>
  <si>
    <t>Semana 14</t>
  </si>
  <si>
    <t>Semana 15</t>
  </si>
  <si>
    <t>Semana 16</t>
  </si>
  <si>
    <t>Semana 17</t>
  </si>
  <si>
    <t>Semana 18</t>
  </si>
  <si>
    <t>Semana 19</t>
  </si>
  <si>
    <t>Semana 20</t>
  </si>
  <si>
    <t>Semana 21</t>
  </si>
  <si>
    <t>Semana 22</t>
  </si>
  <si>
    <t>Semana 23</t>
  </si>
  <si>
    <t>Semana 24</t>
  </si>
  <si>
    <t>Semana 25</t>
  </si>
  <si>
    <t>Semana 26</t>
  </si>
  <si>
    <t>Semana 27</t>
  </si>
  <si>
    <t>Semana 28</t>
  </si>
  <si>
    <t>Semana 29</t>
  </si>
  <si>
    <t>Semana 30</t>
  </si>
  <si>
    <t>Semana 31</t>
  </si>
  <si>
    <t>Semana 32</t>
  </si>
  <si>
    <t>Semana 33</t>
  </si>
  <si>
    <t>Semana 34</t>
  </si>
  <si>
    <t>Semana 35</t>
  </si>
  <si>
    <t>Semana 36</t>
  </si>
  <si>
    <t>Semana 37</t>
  </si>
  <si>
    <t>Semana 38</t>
  </si>
  <si>
    <t>Semana 39</t>
  </si>
  <si>
    <t>Semana 40</t>
  </si>
  <si>
    <t>Semana 41</t>
  </si>
  <si>
    <t>Semana 42</t>
  </si>
  <si>
    <t>Semana 43</t>
  </si>
  <si>
    <t>Semana 44</t>
  </si>
  <si>
    <t>Semana 45</t>
  </si>
  <si>
    <t>Semana 46</t>
  </si>
  <si>
    <t>Semana 47</t>
  </si>
  <si>
    <t>Semana 48</t>
  </si>
  <si>
    <t>Semana 49</t>
  </si>
  <si>
    <t>Semana 50</t>
  </si>
  <si>
    <t>Semana 51</t>
  </si>
  <si>
    <t>Semana 52</t>
  </si>
  <si>
    <t>Semana 53</t>
  </si>
  <si>
    <t>Semana 54</t>
  </si>
  <si>
    <t>Semana 55</t>
  </si>
  <si>
    <t>Semana 56</t>
  </si>
  <si>
    <t>Semana 57</t>
  </si>
  <si>
    <t>Semana 58</t>
  </si>
  <si>
    <t>Semana 59</t>
  </si>
  <si>
    <t>Semana 60</t>
  </si>
  <si>
    <t>Semana 61</t>
  </si>
  <si>
    <t>Semana 62</t>
  </si>
  <si>
    <t>Semana 63</t>
  </si>
  <si>
    <t>Semana 64</t>
  </si>
  <si>
    <t>Semana 65</t>
  </si>
  <si>
    <t>Semana 66</t>
  </si>
  <si>
    <t>Semana 67</t>
  </si>
  <si>
    <t>Semana 68</t>
  </si>
  <si>
    <t>Semana 69</t>
  </si>
  <si>
    <t>Semana 70</t>
  </si>
  <si>
    <t>Semana 71</t>
  </si>
  <si>
    <t>Semana 72</t>
  </si>
  <si>
    <t>Semana 73</t>
  </si>
  <si>
    <t>Semana 74</t>
  </si>
  <si>
    <t>Semana 75</t>
  </si>
  <si>
    <t>Semana 76</t>
  </si>
  <si>
    <t>Semana 77</t>
  </si>
  <si>
    <t>Semana 78</t>
  </si>
  <si>
    <t>Semana 79</t>
  </si>
  <si>
    <t>Semana 80</t>
  </si>
  <si>
    <t>Semana 81</t>
  </si>
  <si>
    <t>Semana 82</t>
  </si>
  <si>
    <t>Semana 83</t>
  </si>
  <si>
    <t>Semana 84</t>
  </si>
  <si>
    <t>Semana 85</t>
  </si>
  <si>
    <t>Semana 86</t>
  </si>
  <si>
    <t>Semana 87</t>
  </si>
  <si>
    <t>Semana 88</t>
  </si>
  <si>
    <t>Semana 89</t>
  </si>
  <si>
    <t>Semana 90</t>
  </si>
  <si>
    <t>Semana 91</t>
  </si>
  <si>
    <t>Semana 92</t>
  </si>
  <si>
    <t>Semana 93</t>
  </si>
  <si>
    <t>Semana 94</t>
  </si>
  <si>
    <t>Semana 95</t>
  </si>
  <si>
    <t>Semana 96</t>
  </si>
  <si>
    <t>Semana 97</t>
  </si>
  <si>
    <t>Semana 98</t>
  </si>
  <si>
    <t>Semana 99</t>
  </si>
  <si>
    <t>Semana 100</t>
  </si>
  <si>
    <t>Semana 101</t>
  </si>
  <si>
    <t>Semana 102</t>
  </si>
  <si>
    <t>Semana 103</t>
  </si>
  <si>
    <t>Semana 104</t>
  </si>
  <si>
    <t>Semana 105</t>
  </si>
  <si>
    <t>Semana 106</t>
  </si>
  <si>
    <t>Semana 107</t>
  </si>
  <si>
    <t>Semana 108</t>
  </si>
  <si>
    <t>Semana 109</t>
  </si>
  <si>
    <t>Semana 110</t>
  </si>
  <si>
    <t>Semana 111</t>
  </si>
  <si>
    <t>Semana 112</t>
  </si>
  <si>
    <t>Semana 113</t>
  </si>
  <si>
    <t>Semana 114</t>
  </si>
  <si>
    <t>Semana 115</t>
  </si>
  <si>
    <t>Semana 116</t>
  </si>
  <si>
    <t>Semana 117</t>
  </si>
  <si>
    <t>Semana 118</t>
  </si>
  <si>
    <t>Semana 119</t>
  </si>
  <si>
    <t>Semana 120</t>
  </si>
  <si>
    <t>Semana 121</t>
  </si>
  <si>
    <t>Semana 122</t>
  </si>
  <si>
    <t>Semana 123</t>
  </si>
  <si>
    <t>Semana 124</t>
  </si>
  <si>
    <t>Semana 125</t>
  </si>
  <si>
    <t>Semana 126</t>
  </si>
  <si>
    <t>Semana 127</t>
  </si>
  <si>
    <t>Semana 128</t>
  </si>
  <si>
    <t>Semana 129</t>
  </si>
  <si>
    <t>Semana 130</t>
  </si>
  <si>
    <t>Semana 131</t>
  </si>
  <si>
    <t>Semana 132</t>
  </si>
  <si>
    <t>Semana 133</t>
  </si>
  <si>
    <t>Semana 134</t>
  </si>
  <si>
    <t>Semana 135</t>
  </si>
  <si>
    <t>Semana 136</t>
  </si>
  <si>
    <t>Semana 137</t>
  </si>
  <si>
    <t>Semana 138</t>
  </si>
  <si>
    <t>Semana 139</t>
  </si>
  <si>
    <t>Semana 140</t>
  </si>
  <si>
    <t>Semana 141</t>
  </si>
  <si>
    <t>Semana 142</t>
  </si>
  <si>
    <t>Semana 143</t>
  </si>
  <si>
    <t>Semana 144</t>
  </si>
  <si>
    <t>Semana 145</t>
  </si>
  <si>
    <t>Semana 146</t>
  </si>
  <si>
    <t>Semana 147</t>
  </si>
  <si>
    <t>Semana 148</t>
  </si>
  <si>
    <t>Semana 149</t>
  </si>
  <si>
    <t>Semana 150</t>
  </si>
  <si>
    <t>Semana 151</t>
  </si>
  <si>
    <t>Semana 152</t>
  </si>
  <si>
    <t>Semana 153</t>
  </si>
  <si>
    <t>Semana 154</t>
  </si>
  <si>
    <t>Semana 155</t>
  </si>
  <si>
    <t>Semana 156</t>
  </si>
  <si>
    <t>Semana 157</t>
  </si>
  <si>
    <t>Semana 158</t>
  </si>
  <si>
    <t>Semana 159</t>
  </si>
  <si>
    <t>Semana 160</t>
  </si>
  <si>
    <t>Semana 161</t>
  </si>
  <si>
    <t>Semana 162</t>
  </si>
  <si>
    <t>Semana 163</t>
  </si>
  <si>
    <t>Semana 164</t>
  </si>
  <si>
    <t>Semana 165</t>
  </si>
  <si>
    <t>Semana 166</t>
  </si>
  <si>
    <t>Semana 167</t>
  </si>
  <si>
    <t>Semana 168</t>
  </si>
  <si>
    <t>Semana 169</t>
  </si>
  <si>
    <t>Semana 170</t>
  </si>
  <si>
    <t>Semana 171</t>
  </si>
  <si>
    <t>Semana 172</t>
  </si>
  <si>
    <t>Semana 173</t>
  </si>
  <si>
    <t>Semana 174</t>
  </si>
  <si>
    <t>Semana 175</t>
  </si>
  <si>
    <t>Semana 176</t>
  </si>
  <si>
    <t>Semana 177</t>
  </si>
  <si>
    <t>Semana 178</t>
  </si>
  <si>
    <t>Semana 179</t>
  </si>
  <si>
    <t>Semana 180</t>
  </si>
  <si>
    <t>Semana 181</t>
  </si>
  <si>
    <t>Semana 182</t>
  </si>
  <si>
    <t>Semana 183</t>
  </si>
  <si>
    <t>Semana 184</t>
  </si>
  <si>
    <t>Semana 185</t>
  </si>
  <si>
    <t>Semana 186</t>
  </si>
  <si>
    <t>Semana 187</t>
  </si>
  <si>
    <t>Semana 188</t>
  </si>
  <si>
    <t>Semana 189</t>
  </si>
  <si>
    <t>Semana 190</t>
  </si>
  <si>
    <t>Semana 191</t>
  </si>
  <si>
    <t>Semana 192</t>
  </si>
  <si>
    <t>Semana 193</t>
  </si>
  <si>
    <t>Semana 194</t>
  </si>
  <si>
    <t>Semana 195</t>
  </si>
  <si>
    <t>Semana 196</t>
  </si>
  <si>
    <t>Semana 197</t>
  </si>
  <si>
    <t>Semana 198</t>
  </si>
  <si>
    <t>Semana 199</t>
  </si>
  <si>
    <t>Semana 200</t>
  </si>
  <si>
    <t>Semana 201</t>
  </si>
  <si>
    <t>Semana 202</t>
  </si>
  <si>
    <t>Semana 203</t>
  </si>
  <si>
    <t>Semana 204</t>
  </si>
  <si>
    <t>Semana 205</t>
  </si>
  <si>
    <t>Semana 206</t>
  </si>
  <si>
    <t>Semana 207</t>
  </si>
  <si>
    <t>Semana 208</t>
  </si>
  <si>
    <t>Semana 209</t>
  </si>
  <si>
    <t>Semana 210</t>
  </si>
  <si>
    <t>Semana 211</t>
  </si>
  <si>
    <t>Semana 212</t>
  </si>
  <si>
    <t>Semana 213</t>
  </si>
  <si>
    <t>Semana 214</t>
  </si>
  <si>
    <t>Semana 215</t>
  </si>
  <si>
    <t>Semana 216</t>
  </si>
  <si>
    <t>Semana 217</t>
  </si>
  <si>
    <t>Semana 218</t>
  </si>
  <si>
    <t>Semana 219</t>
  </si>
  <si>
    <t>Semana 220</t>
  </si>
  <si>
    <t>Semana 221</t>
  </si>
  <si>
    <t>Semana 222</t>
  </si>
  <si>
    <t>Semana 223</t>
  </si>
  <si>
    <t>Semana 224</t>
  </si>
  <si>
    <t>Semana 225</t>
  </si>
  <si>
    <t>Semana 226</t>
  </si>
  <si>
    <t>Semana 227</t>
  </si>
  <si>
    <t>Semana 228</t>
  </si>
  <si>
    <t>Semana 229</t>
  </si>
  <si>
    <t>Semana 230</t>
  </si>
  <si>
    <t>Semana 231</t>
  </si>
  <si>
    <t>Semana 232</t>
  </si>
  <si>
    <t>Semana 233</t>
  </si>
  <si>
    <t>Semana 234</t>
  </si>
  <si>
    <t>Semana 235</t>
  </si>
  <si>
    <t>Semana 236</t>
  </si>
  <si>
    <t>Semana 237</t>
  </si>
  <si>
    <t>Semana 238</t>
  </si>
  <si>
    <t>Semana 239</t>
  </si>
  <si>
    <t>Semana 240</t>
  </si>
  <si>
    <t>Semana 241</t>
  </si>
  <si>
    <t>Semana 242</t>
  </si>
  <si>
    <t>Semana 243</t>
  </si>
  <si>
    <t>Semana 244</t>
  </si>
  <si>
    <t>Semana 245</t>
  </si>
  <si>
    <t>Semana 246</t>
  </si>
  <si>
    <t>Semana 247</t>
  </si>
  <si>
    <t>Semana 248</t>
  </si>
  <si>
    <t>Semana 249</t>
  </si>
  <si>
    <t>Semana 250</t>
  </si>
  <si>
    <t>Semana 251</t>
  </si>
  <si>
    <t>Semana 252</t>
  </si>
  <si>
    <t>Semana 253</t>
  </si>
  <si>
    <t>Semana 254</t>
  </si>
  <si>
    <t>Semana 255</t>
  </si>
  <si>
    <t>Semana 256</t>
  </si>
  <si>
    <t>Semana 257</t>
  </si>
  <si>
    <t>Semana 258</t>
  </si>
  <si>
    <t>Semana 259</t>
  </si>
  <si>
    <t>Semana 260</t>
  </si>
  <si>
    <t>Semana 261</t>
  </si>
  <si>
    <t>Semana 262</t>
  </si>
  <si>
    <t>Semana 263</t>
  </si>
  <si>
    <t>Semana 264</t>
  </si>
  <si>
    <t>Semana 265</t>
  </si>
  <si>
    <t>Semana 266</t>
  </si>
  <si>
    <t>Semana 267</t>
  </si>
  <si>
    <t>Semana 268</t>
  </si>
  <si>
    <t>Semana 269</t>
  </si>
  <si>
    <t>Semana 270</t>
  </si>
  <si>
    <t>Semana 271</t>
  </si>
  <si>
    <t>Semana 272</t>
  </si>
  <si>
    <t>Semana 273</t>
  </si>
  <si>
    <t>Semana 274</t>
  </si>
  <si>
    <t>Semana 275</t>
  </si>
  <si>
    <t>Semana 276</t>
  </si>
  <si>
    <t>Semana 277</t>
  </si>
  <si>
    <t>Semana 278</t>
  </si>
  <si>
    <t>Semana 279</t>
  </si>
  <si>
    <t>Semana 280</t>
  </si>
  <si>
    <t>Semana 281</t>
  </si>
  <si>
    <t>Semana 282</t>
  </si>
  <si>
    <t>Semana 283</t>
  </si>
  <si>
    <t>Semana 284</t>
  </si>
  <si>
    <t>Semana 285</t>
  </si>
  <si>
    <t>Semana 286</t>
  </si>
  <si>
    <t>Semana 287</t>
  </si>
  <si>
    <t>Semana 288</t>
  </si>
  <si>
    <t>Semana 289</t>
  </si>
  <si>
    <t>Semana 290</t>
  </si>
  <si>
    <t>Semana 291</t>
  </si>
  <si>
    <t>Semana 292</t>
  </si>
  <si>
    <t>Semana 293</t>
  </si>
  <si>
    <t>Semana 294</t>
  </si>
  <si>
    <t>Semana 295</t>
  </si>
  <si>
    <t>Semana 296</t>
  </si>
  <si>
    <t>Semana 297</t>
  </si>
  <si>
    <t>Semana 298</t>
  </si>
  <si>
    <t>Semana 299</t>
  </si>
  <si>
    <t>Semana 300</t>
  </si>
  <si>
    <t>Semana 301</t>
  </si>
  <si>
    <t>Semana 302</t>
  </si>
  <si>
    <t>Semana 303</t>
  </si>
  <si>
    <t>Semana 304</t>
  </si>
  <si>
    <t>Semana 305</t>
  </si>
  <si>
    <t>Semana 306</t>
  </si>
  <si>
    <t>Semana 307</t>
  </si>
  <si>
    <t>Semana 308</t>
  </si>
  <si>
    <t>Semana 309</t>
  </si>
  <si>
    <t>Semana 310</t>
  </si>
  <si>
    <t>Semana 311</t>
  </si>
  <si>
    <t>Semana 312</t>
  </si>
  <si>
    <t>Semana 313</t>
  </si>
  <si>
    <t>Semana 314</t>
  </si>
  <si>
    <t>Semana 315</t>
  </si>
  <si>
    <t>Semana 316</t>
  </si>
  <si>
    <t>Semana 317</t>
  </si>
  <si>
    <t>Semana 318</t>
  </si>
  <si>
    <t>Semana 319</t>
  </si>
  <si>
    <t>Semana 320</t>
  </si>
  <si>
    <t>Semana 321</t>
  </si>
  <si>
    <t>Semana 322</t>
  </si>
  <si>
    <t>Semana 323</t>
  </si>
  <si>
    <t>Semana 324</t>
  </si>
  <si>
    <t>Semana 325</t>
  </si>
  <si>
    <t>Semana 326</t>
  </si>
  <si>
    <t>Semana 327</t>
  </si>
  <si>
    <t>Semana 328</t>
  </si>
  <si>
    <t>Semana 329</t>
  </si>
  <si>
    <t>Semana 330</t>
  </si>
  <si>
    <t>Semana 331</t>
  </si>
  <si>
    <t>Semana 332</t>
  </si>
  <si>
    <t>Semana 333</t>
  </si>
  <si>
    <t>Semana 334</t>
  </si>
  <si>
    <t>Semana 335</t>
  </si>
  <si>
    <t>Semana 336</t>
  </si>
  <si>
    <t>Semana 337</t>
  </si>
  <si>
    <t>Semana 338</t>
  </si>
  <si>
    <t>Semana 339</t>
  </si>
  <si>
    <t>Semana 340</t>
  </si>
  <si>
    <t>Semana 341</t>
  </si>
  <si>
    <t>Semana 342</t>
  </si>
  <si>
    <t>Semana 343</t>
  </si>
  <si>
    <t>Semana 344</t>
  </si>
  <si>
    <t>Semana 345</t>
  </si>
  <si>
    <t>Semana 346</t>
  </si>
  <si>
    <t>Semana 347</t>
  </si>
  <si>
    <t>Semana 348</t>
  </si>
  <si>
    <t>Semana 349</t>
  </si>
  <si>
    <t>Semana 350</t>
  </si>
  <si>
    <t>Semana 351</t>
  </si>
  <si>
    <t>Semana 352</t>
  </si>
  <si>
    <t>Semana 353</t>
  </si>
  <si>
    <t>Semana 354</t>
  </si>
  <si>
    <t>Semana 355</t>
  </si>
  <si>
    <t>Semana 356</t>
  </si>
  <si>
    <t>Semana 357</t>
  </si>
  <si>
    <t>Semana 358</t>
  </si>
  <si>
    <t>Semana 359</t>
  </si>
  <si>
    <t>Semana 360</t>
  </si>
  <si>
    <t>Semana 361</t>
  </si>
  <si>
    <t>Semana 362</t>
  </si>
  <si>
    <t>Semana 363</t>
  </si>
  <si>
    <t>Semana 364</t>
  </si>
  <si>
    <t>Semana 365</t>
  </si>
  <si>
    <t>Semana 366</t>
  </si>
  <si>
    <t>Semana 367</t>
  </si>
  <si>
    <t>Semana 368</t>
  </si>
  <si>
    <t>Semana 369</t>
  </si>
  <si>
    <t>Semana 370</t>
  </si>
  <si>
    <t>Semana 371</t>
  </si>
  <si>
    <t>Semana 372</t>
  </si>
  <si>
    <t>Semana 373</t>
  </si>
  <si>
    <t>Semana 374</t>
  </si>
  <si>
    <t>Semana 375</t>
  </si>
  <si>
    <t>Semana 376</t>
  </si>
  <si>
    <t>Semana 377</t>
  </si>
  <si>
    <t>Semana 378</t>
  </si>
  <si>
    <t>Semana 379</t>
  </si>
  <si>
    <t>Semana 380</t>
  </si>
  <si>
    <t>Semana 381</t>
  </si>
  <si>
    <t>Semana 382</t>
  </si>
  <si>
    <t>Semana 383</t>
  </si>
  <si>
    <t>Semana 384</t>
  </si>
  <si>
    <t>Semana 385</t>
  </si>
  <si>
    <t>Semana 386</t>
  </si>
  <si>
    <t>Semana 387</t>
  </si>
  <si>
    <t>Semana 388</t>
  </si>
  <si>
    <t>Semana 389</t>
  </si>
  <si>
    <t>Semana 390</t>
  </si>
  <si>
    <t>Semana 391</t>
  </si>
  <si>
    <t>Semana 392</t>
  </si>
  <si>
    <t>Semana 393</t>
  </si>
  <si>
    <t>Semana 394</t>
  </si>
  <si>
    <t>Semana 395</t>
  </si>
  <si>
    <t>Semana 396</t>
  </si>
  <si>
    <t>Semana 397</t>
  </si>
  <si>
    <t>Semana 398</t>
  </si>
  <si>
    <t>Semana 399</t>
  </si>
  <si>
    <t>Semana 400</t>
  </si>
  <si>
    <t>Semana 401</t>
  </si>
  <si>
    <t>Semana 402</t>
  </si>
  <si>
    <t>Semana 403</t>
  </si>
  <si>
    <t>Semana 404</t>
  </si>
  <si>
    <t>Semana 405</t>
  </si>
  <si>
    <t>Semana 406</t>
  </si>
  <si>
    <t>Semana 407</t>
  </si>
  <si>
    <t>Semana 408</t>
  </si>
  <si>
    <t>Semana 409</t>
  </si>
  <si>
    <t>Semana 410</t>
  </si>
  <si>
    <t>Semana 411</t>
  </si>
  <si>
    <t>Semana 412</t>
  </si>
  <si>
    <t>Semana 413</t>
  </si>
  <si>
    <t>Semana 414</t>
  </si>
  <si>
    <t>Semana 415</t>
  </si>
  <si>
    <t>Semana 416</t>
  </si>
  <si>
    <t>Semana 417</t>
  </si>
  <si>
    <t>Semana 418</t>
  </si>
  <si>
    <t>Semana 419</t>
  </si>
  <si>
    <t>Semana 420</t>
  </si>
  <si>
    <t>Semana 421</t>
  </si>
  <si>
    <t>Semana 422</t>
  </si>
  <si>
    <t>Semana 423</t>
  </si>
  <si>
    <t>Semana 424</t>
  </si>
  <si>
    <t>Semana 425</t>
  </si>
  <si>
    <t>Semana 426</t>
  </si>
  <si>
    <t>Semana 427</t>
  </si>
  <si>
    <t>Semana 428</t>
  </si>
  <si>
    <t>Semana 429</t>
  </si>
  <si>
    <t>Semana 430</t>
  </si>
  <si>
    <t>Semana 431</t>
  </si>
  <si>
    <t>Semana 432</t>
  </si>
  <si>
    <t>Semana 433</t>
  </si>
  <si>
    <t>Semana 434</t>
  </si>
  <si>
    <t>Semana 435</t>
  </si>
  <si>
    <t>Semana 436</t>
  </si>
  <si>
    <t>Semana 437</t>
  </si>
  <si>
    <t>Semana 438</t>
  </si>
  <si>
    <t>Semana 439</t>
  </si>
  <si>
    <t>Semana 440</t>
  </si>
  <si>
    <t>Semana 441</t>
  </si>
  <si>
    <t>Semana 442</t>
  </si>
  <si>
    <t>Semana 443</t>
  </si>
  <si>
    <t>Semana 444</t>
  </si>
  <si>
    <t>Semana 445</t>
  </si>
  <si>
    <t>Semana 446</t>
  </si>
  <si>
    <t>Semana 447</t>
  </si>
  <si>
    <t>Semana 448</t>
  </si>
  <si>
    <t>Semana 449</t>
  </si>
  <si>
    <t>Semana 450</t>
  </si>
  <si>
    <t>Semana 451</t>
  </si>
  <si>
    <t>Semana 452</t>
  </si>
  <si>
    <t>Semana 453</t>
  </si>
  <si>
    <t>Semana 454</t>
  </si>
  <si>
    <t>Semana 455</t>
  </si>
  <si>
    <t>Semana 456</t>
  </si>
  <si>
    <t>Semana 457</t>
  </si>
  <si>
    <t>Semana 458</t>
  </si>
  <si>
    <t>Semana 459</t>
  </si>
  <si>
    <t>Semana 460</t>
  </si>
  <si>
    <t>Semana 461</t>
  </si>
  <si>
    <t>Semana 462</t>
  </si>
  <si>
    <t>Semana 463</t>
  </si>
  <si>
    <t>Semana 464</t>
  </si>
  <si>
    <t>Semana 465</t>
  </si>
  <si>
    <t>Semana 466</t>
  </si>
  <si>
    <t>Semana 467</t>
  </si>
  <si>
    <t>Semana 468</t>
  </si>
  <si>
    <t>Semana 469</t>
  </si>
  <si>
    <t>Semana 470</t>
  </si>
  <si>
    <t>Semana 471</t>
  </si>
  <si>
    <t>Semana 472</t>
  </si>
  <si>
    <t>Semana 473</t>
  </si>
  <si>
    <t>Semana 474</t>
  </si>
  <si>
    <t>Semana 475</t>
  </si>
  <si>
    <t>Semana 476</t>
  </si>
  <si>
    <t>Semana 477</t>
  </si>
  <si>
    <t>Semana 478</t>
  </si>
  <si>
    <t>Semana 479</t>
  </si>
  <si>
    <t>Semana 480</t>
  </si>
  <si>
    <t>Semana 481</t>
  </si>
  <si>
    <t>Semana 482</t>
  </si>
  <si>
    <t>Semana 483</t>
  </si>
  <si>
    <t>Semana 484</t>
  </si>
  <si>
    <t>Semana 485</t>
  </si>
  <si>
    <t>Semana 486</t>
  </si>
  <si>
    <t>Semana 487</t>
  </si>
  <si>
    <t>Semana 488</t>
  </si>
  <si>
    <t>Semana 489</t>
  </si>
  <si>
    <t>Semana 490</t>
  </si>
  <si>
    <t>Semana 491</t>
  </si>
  <si>
    <t>Semana 492</t>
  </si>
  <si>
    <t>Semana 493</t>
  </si>
  <si>
    <t>Semana 494</t>
  </si>
  <si>
    <t>Semana 495</t>
  </si>
  <si>
    <t>Semana 496</t>
  </si>
  <si>
    <t>Semana 497</t>
  </si>
  <si>
    <t>Semana 498</t>
  </si>
  <si>
    <t>Semana 499</t>
  </si>
  <si>
    <t>Semana 500</t>
  </si>
  <si>
    <t>Semana 501</t>
  </si>
  <si>
    <t>Semana 502</t>
  </si>
  <si>
    <t>Semana 503</t>
  </si>
  <si>
    <t>Semana 504</t>
  </si>
  <si>
    <t>Semana 505</t>
  </si>
  <si>
    <t>Semana 506</t>
  </si>
  <si>
    <t>Semana 507</t>
  </si>
  <si>
    <t>Semana 508</t>
  </si>
  <si>
    <t>Semana 509</t>
  </si>
  <si>
    <t>Semana 510</t>
  </si>
  <si>
    <t>Semana 511</t>
  </si>
  <si>
    <t>Semana 512</t>
  </si>
  <si>
    <t>Semana 513</t>
  </si>
  <si>
    <t>Semana 514</t>
  </si>
  <si>
    <t>Semana 515</t>
  </si>
  <si>
    <t>Semana 516</t>
  </si>
  <si>
    <t>Semana 517</t>
  </si>
  <si>
    <t>Semana 518</t>
  </si>
  <si>
    <t>Semana 519</t>
  </si>
  <si>
    <t>Semana 520</t>
  </si>
  <si>
    <t>Semana 521</t>
  </si>
  <si>
    <t>Semana 522</t>
  </si>
  <si>
    <t>Semana 523</t>
  </si>
  <si>
    <t>Semana 524</t>
  </si>
  <si>
    <t>Semana 525</t>
  </si>
  <si>
    <t>Semana 526</t>
  </si>
  <si>
    <t>Semana 527</t>
  </si>
  <si>
    <t>Semana 528</t>
  </si>
  <si>
    <t>Semana 529</t>
  </si>
  <si>
    <t>Semana 530</t>
  </si>
  <si>
    <t>Semana 531</t>
  </si>
  <si>
    <t>Semana 532</t>
  </si>
  <si>
    <t>Semana 533</t>
  </si>
  <si>
    <t>Semana 534</t>
  </si>
  <si>
    <t>Semana 535</t>
  </si>
  <si>
    <t>Semana 536</t>
  </si>
  <si>
    <t>Semana 537</t>
  </si>
  <si>
    <t>Semana 538</t>
  </si>
  <si>
    <t>Semana 539</t>
  </si>
  <si>
    <t>Semana 540</t>
  </si>
  <si>
    <t>Semana 541</t>
  </si>
  <si>
    <t>Semana 542</t>
  </si>
  <si>
    <t>Semana 543</t>
  </si>
  <si>
    <t>Semana 544</t>
  </si>
  <si>
    <t>Semana 545</t>
  </si>
  <si>
    <t>Semana 546</t>
  </si>
  <si>
    <t>Semana 547</t>
  </si>
  <si>
    <t>Semana 548</t>
  </si>
  <si>
    <t>Semana 549</t>
  </si>
  <si>
    <t>Semana 550</t>
  </si>
  <si>
    <t>Semana 551</t>
  </si>
  <si>
    <t>Semana 552</t>
  </si>
  <si>
    <t>Semana 553</t>
  </si>
  <si>
    <t>Semana 554</t>
  </si>
  <si>
    <t>Semana 555</t>
  </si>
  <si>
    <t>Semana 556</t>
  </si>
  <si>
    <t>Semana 557</t>
  </si>
  <si>
    <t>Semana 558</t>
  </si>
  <si>
    <t>Semana 559</t>
  </si>
  <si>
    <t>Semana 560</t>
  </si>
  <si>
    <t>Semana 561</t>
  </si>
  <si>
    <t>Semana 562</t>
  </si>
  <si>
    <t>Semana 563</t>
  </si>
  <si>
    <t>Semana 564</t>
  </si>
  <si>
    <t>Semana 565</t>
  </si>
  <si>
    <t>Semana 566</t>
  </si>
  <si>
    <t>Semana 567</t>
  </si>
  <si>
    <t>Semana 568</t>
  </si>
  <si>
    <t>Semana 569</t>
  </si>
  <si>
    <t>Semana 570</t>
  </si>
  <si>
    <t>Semana 571</t>
  </si>
  <si>
    <t>Semana 572</t>
  </si>
  <si>
    <t>Semana 573</t>
  </si>
  <si>
    <t>Semana 574</t>
  </si>
  <si>
    <t>Semana 575</t>
  </si>
  <si>
    <t>Semana 576</t>
  </si>
  <si>
    <t>Semana 577</t>
  </si>
  <si>
    <t>Semana 578</t>
  </si>
  <si>
    <t>Semana 579</t>
  </si>
  <si>
    <t>Semana 580</t>
  </si>
  <si>
    <t>Semana 581</t>
  </si>
  <si>
    <t>Semana 582</t>
  </si>
  <si>
    <t>Semana 583</t>
  </si>
  <si>
    <t>Semana 584</t>
  </si>
  <si>
    <t>Semana 585</t>
  </si>
  <si>
    <t>Semana 586</t>
  </si>
  <si>
    <t>Semana 587</t>
  </si>
  <si>
    <t>Semana 588</t>
  </si>
  <si>
    <t>Semana 589</t>
  </si>
  <si>
    <t>Semana 590</t>
  </si>
  <si>
    <t>Semana 591</t>
  </si>
  <si>
    <t>Semana 592</t>
  </si>
  <si>
    <t>Semana 593</t>
  </si>
  <si>
    <t>Semana 594</t>
  </si>
  <si>
    <t>Semana 595</t>
  </si>
  <si>
    <t>Semana 596</t>
  </si>
  <si>
    <t>Semana 597</t>
  </si>
  <si>
    <t>Semana 598</t>
  </si>
  <si>
    <t>Semana 599</t>
  </si>
  <si>
    <t>Semana 600</t>
  </si>
  <si>
    <t>Semana 601</t>
  </si>
  <si>
    <t>Semana 602</t>
  </si>
  <si>
    <t>Semana 603</t>
  </si>
  <si>
    <t>Semana 604</t>
  </si>
  <si>
    <t>Semana 605</t>
  </si>
  <si>
    <t>Semana 606</t>
  </si>
  <si>
    <t>Semana 607</t>
  </si>
  <si>
    <t>Semana 608</t>
  </si>
  <si>
    <t>Semana 609</t>
  </si>
  <si>
    <t>Semana 610</t>
  </si>
  <si>
    <t>Semana 611</t>
  </si>
  <si>
    <t>Semana 612</t>
  </si>
  <si>
    <t>Semana 613</t>
  </si>
  <si>
    <t>Semana 614</t>
  </si>
  <si>
    <t>Semana 615</t>
  </si>
  <si>
    <t>Semana 616</t>
  </si>
  <si>
    <t>Semana 617</t>
  </si>
  <si>
    <t>Semana 618</t>
  </si>
  <si>
    <t>Semana 619</t>
  </si>
  <si>
    <t>Semana 620</t>
  </si>
  <si>
    <t>Semana 621</t>
  </si>
  <si>
    <t>Semana 622</t>
  </si>
  <si>
    <t>Semana 623</t>
  </si>
  <si>
    <t>Semana 624</t>
  </si>
  <si>
    <t>Semana 625</t>
  </si>
  <si>
    <t>Semana 626</t>
  </si>
  <si>
    <t>Semana 627</t>
  </si>
  <si>
    <t>Semana 628</t>
  </si>
  <si>
    <t>Semana 629</t>
  </si>
  <si>
    <t>Semana 630</t>
  </si>
  <si>
    <t>Semana 631</t>
  </si>
  <si>
    <t>Semana 632</t>
  </si>
  <si>
    <t>Semana 633</t>
  </si>
  <si>
    <t>Semana 634</t>
  </si>
  <si>
    <t>Semana 635</t>
  </si>
  <si>
    <t>Semana 636</t>
  </si>
  <si>
    <t>Semana 637</t>
  </si>
  <si>
    <t>Semana 638</t>
  </si>
  <si>
    <t>Semana 639</t>
  </si>
  <si>
    <t>Semana 640</t>
  </si>
  <si>
    <t>Semana 641</t>
  </si>
  <si>
    <t>Semana 642</t>
  </si>
  <si>
    <t>Semana 643</t>
  </si>
  <si>
    <t>Semana 644</t>
  </si>
  <si>
    <t>Semana 645</t>
  </si>
  <si>
    <t>Semana 646</t>
  </si>
  <si>
    <t>Semana 647</t>
  </si>
  <si>
    <t>Semana 648</t>
  </si>
  <si>
    <t>Semana 649</t>
  </si>
  <si>
    <t>Semana 650</t>
  </si>
  <si>
    <t>Semana 651</t>
  </si>
  <si>
    <t>Semana 652</t>
  </si>
  <si>
    <t>Semana 653</t>
  </si>
  <si>
    <t>Semana 654</t>
  </si>
  <si>
    <t>Semana 655</t>
  </si>
  <si>
    <t>Semana 656</t>
  </si>
  <si>
    <t>Semana 657</t>
  </si>
  <si>
    <t>Semana 658</t>
  </si>
  <si>
    <t>Semana 659</t>
  </si>
  <si>
    <t>Semana 660</t>
  </si>
  <si>
    <t>Semana 661</t>
  </si>
  <si>
    <t>Semana 662</t>
  </si>
  <si>
    <t>Semana 663</t>
  </si>
  <si>
    <t>Semana 664</t>
  </si>
  <si>
    <t>Semana 665</t>
  </si>
  <si>
    <t>Semana 666</t>
  </si>
  <si>
    <t>Semana 667</t>
  </si>
  <si>
    <t>Semana 668</t>
  </si>
  <si>
    <t>Semana 669</t>
  </si>
  <si>
    <t>Semana 670</t>
  </si>
  <si>
    <t>Semana 671</t>
  </si>
  <si>
    <t>Semana 672</t>
  </si>
  <si>
    <t>Semana 673</t>
  </si>
  <si>
    <t>Semana 674</t>
  </si>
  <si>
    <t>Semana 675</t>
  </si>
  <si>
    <t>Semana 676</t>
  </si>
  <si>
    <t>Semana 677</t>
  </si>
  <si>
    <t>Semana 678</t>
  </si>
  <si>
    <t>Semana 679</t>
  </si>
  <si>
    <t>Semana 680</t>
  </si>
  <si>
    <t>Semana 681</t>
  </si>
  <si>
    <t>Semana 682</t>
  </si>
  <si>
    <t>Semana 683</t>
  </si>
  <si>
    <t>Semana 684</t>
  </si>
  <si>
    <t>Semana 685</t>
  </si>
  <si>
    <t>Semana 686</t>
  </si>
  <si>
    <t>Semana 687</t>
  </si>
  <si>
    <t>Semana 688</t>
  </si>
  <si>
    <t>Semana 689</t>
  </si>
  <si>
    <t>Semana 690</t>
  </si>
  <si>
    <t>Semana 691</t>
  </si>
  <si>
    <t>Semana 692</t>
  </si>
  <si>
    <t>Semana 693</t>
  </si>
  <si>
    <t>Semana 694</t>
  </si>
  <si>
    <t>Semana 695</t>
  </si>
  <si>
    <t>Semana 696</t>
  </si>
  <si>
    <t>Semana 697</t>
  </si>
  <si>
    <t>Semana 698</t>
  </si>
  <si>
    <t>Semana 699</t>
  </si>
  <si>
    <t>Semana 700</t>
  </si>
  <si>
    <t>Semana 701</t>
  </si>
  <si>
    <t>Pérdida de Productividad</t>
  </si>
  <si>
    <t>Eventos</t>
  </si>
  <si>
    <t>Eventos-Fallo</t>
  </si>
  <si>
    <t>Pérdida Promedio</t>
  </si>
  <si>
    <t>Transaccion Promedio</t>
  </si>
  <si>
    <t>Perdida ($)</t>
  </si>
  <si>
    <t>Semana</t>
  </si>
  <si>
    <t>Maximo</t>
  </si>
  <si>
    <t>Minimo</t>
  </si>
  <si>
    <t>Rango</t>
  </si>
  <si>
    <t>Tamaño Int.</t>
  </si>
  <si>
    <t>Número Int</t>
  </si>
  <si>
    <t>Limite Inferior</t>
  </si>
  <si>
    <t>Limite Superior</t>
  </si>
  <si>
    <t>ND</t>
  </si>
  <si>
    <t>%ND</t>
  </si>
  <si>
    <t>Núm Datos</t>
  </si>
  <si>
    <t>Media</t>
  </si>
  <si>
    <t>Num Datos</t>
  </si>
  <si>
    <t>Valor central</t>
  </si>
  <si>
    <t>Promedio</t>
  </si>
  <si>
    <t>que datos pesan mas-media</t>
  </si>
  <si>
    <t>Varianza</t>
  </si>
  <si>
    <t xml:space="preserve">Desviacion </t>
  </si>
  <si>
    <t>Excel</t>
  </si>
  <si>
    <t>LI</t>
  </si>
  <si>
    <t>LS</t>
  </si>
  <si>
    <t>Sigma (Desv)</t>
  </si>
  <si>
    <t>P</t>
  </si>
  <si>
    <t>ek2</t>
  </si>
  <si>
    <t>p</t>
  </si>
  <si>
    <t>(1-p)</t>
  </si>
  <si>
    <t>Z^2</t>
  </si>
  <si>
    <t>ek</t>
  </si>
  <si>
    <t>Error que tuve calculando la media</t>
  </si>
  <si>
    <t>LI-Media</t>
  </si>
  <si>
    <t>LS-Media</t>
  </si>
  <si>
    <t>Distorción de la media</t>
  </si>
  <si>
    <t>Asimetría</t>
  </si>
  <si>
    <t>Kurtosis</t>
  </si>
  <si>
    <t>Probabilidad Acumulada</t>
  </si>
  <si>
    <t>LI (Hasta)</t>
  </si>
  <si>
    <t>Aleatorio 1</t>
  </si>
  <si>
    <t>LI-muestreo</t>
  </si>
  <si>
    <t>Aleatorio 2</t>
  </si>
  <si>
    <t>LDA-Muestreado</t>
  </si>
  <si>
    <t>Muestras</t>
  </si>
  <si>
    <t>Despues</t>
  </si>
  <si>
    <t>Antes</t>
  </si>
  <si>
    <t xml:space="preserve">Variación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</si>
</sst>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 #,##0.00_-;\-&quot;$&quot;\ * #,##0.00_-;_-&quot;$&quot;\ * &quot;-&quot;??_-;_-@_-"/>
    <numFmt numFmtId="164" formatCode="0.000"/>
    <numFmt numFmtId="165" formatCode="0.0%"/>
    <numFmt numFmtId="166" formatCode="0.000%"/>
    <numFmt numFmtId="167" formatCode="_-&quot;$&quot;\ * #,##0.000_-;\-&quot;$&quot;\ * #,##0.000_-;_-&quot;$&quot;\ * &quot;-&quot;??_-;_-@_-"/>
    <numFmt numFmtId="170" formatCode="0.0000"/>
    <numFmt numFmtId="176" formatCode="0.00000"/>
  </numFmts>
  <fonts count="13"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8"/>
      <name val="Calibri"/>
      <family val="2"/>
      <scheme val="minor"/>
    </font>
    <font>
      <b/>
      <sz val="11"/>
      <color rgb="FFFF0000"/>
      <name val="Calibri"/>
      <family val="2"/>
      <scheme val="minor"/>
    </font>
    <font>
      <sz val="9"/>
      <color indexed="81"/>
      <name val="Tahoma"/>
      <family val="2"/>
    </font>
    <font>
      <b/>
      <sz val="9"/>
      <color indexed="81"/>
      <name val="Tahoma"/>
      <family val="2"/>
    </font>
    <font>
      <b/>
      <sz val="11"/>
      <color theme="8" tint="-0.249977111117893"/>
      <name val="Calibri"/>
      <family val="2"/>
      <scheme val="minor"/>
    </font>
    <font>
      <sz val="11"/>
      <color rgb="FFFF000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CC99FF"/>
        <bgColor indexed="64"/>
      </patternFill>
    </fill>
    <fill>
      <patternFill patternType="solid">
        <fgColor rgb="FFFF3399"/>
        <bgColor indexed="64"/>
      </patternFill>
    </fill>
    <fill>
      <patternFill patternType="solid">
        <fgColor theme="8"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double">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519">
    <xf numFmtId="0" fontId="0" fillId="0" borderId="0"/>
    <xf numFmtId="0" fontId="3"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44" fontId="2" fillId="0" borderId="0" applyFont="0" applyFill="0" applyBorder="0" applyAlignment="0" applyProtection="0"/>
    <xf numFmtId="9" fontId="2" fillId="0" borderId="0" applyFont="0" applyFill="0" applyBorder="0" applyAlignment="0" applyProtection="0"/>
  </cellStyleXfs>
  <cellXfs count="47">
    <xf numFmtId="0" fontId="0" fillId="0" borderId="0" xfId="0"/>
    <xf numFmtId="0" fontId="1" fillId="0" borderId="2" xfId="0" applyFont="1" applyBorder="1" applyAlignment="1">
      <alignment horizontal="center" vertical="center"/>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1" xfId="0" applyBorder="1" applyAlignment="1">
      <alignment horizontal="center"/>
    </xf>
    <xf numFmtId="164" fontId="1" fillId="0" borderId="3" xfId="0" applyNumberFormat="1" applyFont="1" applyBorder="1" applyAlignment="1">
      <alignment vertical="center" wrapText="1"/>
    </xf>
    <xf numFmtId="164" fontId="0" fillId="0" borderId="0" xfId="0" applyNumberFormat="1"/>
    <xf numFmtId="164" fontId="0" fillId="0" borderId="0" xfId="0" applyNumberFormat="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14" fontId="0" fillId="0" borderId="5" xfId="0" applyNumberFormat="1" applyBorder="1" applyAlignment="1">
      <alignment horizontal="center"/>
    </xf>
    <xf numFmtId="0" fontId="0" fillId="0" borderId="5" xfId="0" applyBorder="1" applyAlignment="1">
      <alignment horizontal="center"/>
    </xf>
    <xf numFmtId="164" fontId="0" fillId="0" borderId="5" xfId="0" applyNumberFormat="1" applyBorder="1" applyAlignment="1">
      <alignment horizontal="center"/>
    </xf>
    <xf numFmtId="0" fontId="1" fillId="0" borderId="0" xfId="0" applyFont="1"/>
    <xf numFmtId="0" fontId="1" fillId="0" borderId="6" xfId="0" applyFont="1" applyBorder="1" applyAlignment="1">
      <alignment vertical="center" wrapText="1"/>
    </xf>
    <xf numFmtId="0" fontId="6" fillId="2" borderId="1" xfId="0" applyFont="1" applyFill="1" applyBorder="1" applyAlignment="1">
      <alignment horizontal="center" vertical="center"/>
    </xf>
    <xf numFmtId="0" fontId="0" fillId="0" borderId="1" xfId="0" applyBorder="1"/>
    <xf numFmtId="44" fontId="0" fillId="0" borderId="0" xfId="0" applyNumberFormat="1"/>
    <xf numFmtId="44" fontId="0" fillId="0" borderId="1" xfId="517" applyFont="1" applyBorder="1"/>
    <xf numFmtId="0" fontId="9" fillId="3" borderId="1" xfId="0" applyFont="1" applyFill="1" applyBorder="1" applyAlignment="1">
      <alignment horizontal="center"/>
    </xf>
    <xf numFmtId="165" fontId="9" fillId="3" borderId="1" xfId="0" applyNumberFormat="1" applyFont="1" applyFill="1" applyBorder="1"/>
    <xf numFmtId="0" fontId="1" fillId="0" borderId="1" xfId="0" applyFont="1" applyBorder="1"/>
    <xf numFmtId="0" fontId="0" fillId="0" borderId="1" xfId="0" applyBorder="1" applyAlignment="1">
      <alignment horizontal="left"/>
    </xf>
    <xf numFmtId="166" fontId="0" fillId="0" borderId="1" xfId="518" applyNumberFormat="1" applyFont="1" applyBorder="1"/>
    <xf numFmtId="44" fontId="0" fillId="0" borderId="1" xfId="0" applyNumberFormat="1" applyBorder="1"/>
    <xf numFmtId="0" fontId="0" fillId="5" borderId="1" xfId="0" applyFill="1" applyBorder="1"/>
    <xf numFmtId="0" fontId="1" fillId="5" borderId="1" xfId="0" applyFont="1" applyFill="1" applyBorder="1" applyAlignment="1">
      <alignment horizontal="center" vertical="center"/>
    </xf>
    <xf numFmtId="0" fontId="1" fillId="4" borderId="1" xfId="0" applyFont="1" applyFill="1" applyBorder="1" applyAlignment="1">
      <alignment horizontal="center"/>
    </xf>
    <xf numFmtId="44" fontId="10" fillId="2" borderId="1" xfId="517" applyFont="1" applyFill="1" applyBorder="1"/>
    <xf numFmtId="0" fontId="9" fillId="6" borderId="1" xfId="0" applyFont="1" applyFill="1" applyBorder="1" applyAlignment="1">
      <alignment horizontal="center" vertical="center"/>
    </xf>
    <xf numFmtId="0" fontId="9" fillId="6" borderId="1" xfId="0" applyFont="1" applyFill="1" applyBorder="1" applyAlignment="1">
      <alignment horizontal="center"/>
    </xf>
    <xf numFmtId="165" fontId="0" fillId="0" borderId="1" xfId="0" applyNumberFormat="1" applyBorder="1"/>
    <xf numFmtId="167" fontId="0" fillId="0" borderId="1" xfId="0" applyNumberFormat="1" applyBorder="1"/>
    <xf numFmtId="0" fontId="1" fillId="0" borderId="0" xfId="0" applyFont="1" applyAlignment="1">
      <alignment horizontal="center"/>
    </xf>
    <xf numFmtId="0" fontId="9" fillId="6" borderId="1" xfId="0" applyFont="1" applyFill="1" applyBorder="1" applyAlignment="1">
      <alignment horizontal="center" wrapText="1"/>
    </xf>
    <xf numFmtId="0" fontId="1" fillId="5" borderId="7" xfId="0" applyFont="1" applyFill="1" applyBorder="1" applyAlignment="1">
      <alignment horizontal="center" vertical="center"/>
    </xf>
    <xf numFmtId="166" fontId="0" fillId="0" borderId="0" xfId="0" applyNumberFormat="1"/>
    <xf numFmtId="0" fontId="1" fillId="5" borderId="8" xfId="0" applyFont="1" applyFill="1" applyBorder="1" applyAlignment="1">
      <alignment horizontal="center" vertical="center" wrapText="1"/>
    </xf>
    <xf numFmtId="170" fontId="0" fillId="0" borderId="1" xfId="0" applyNumberFormat="1" applyBorder="1"/>
    <xf numFmtId="0" fontId="1" fillId="5" borderId="9" xfId="0" applyFont="1" applyFill="1" applyBorder="1" applyAlignment="1">
      <alignment horizontal="center" vertical="center"/>
    </xf>
    <xf numFmtId="176" fontId="0" fillId="0" borderId="0" xfId="0" applyNumberFormat="1"/>
    <xf numFmtId="170" fontId="0" fillId="0" borderId="0" xfId="0" applyNumberFormat="1"/>
    <xf numFmtId="0" fontId="1" fillId="5" borderId="1" xfId="0" applyFont="1" applyFill="1" applyBorder="1"/>
    <xf numFmtId="0" fontId="0" fillId="7" borderId="1" xfId="0" applyFont="1" applyFill="1" applyBorder="1"/>
    <xf numFmtId="176" fontId="0" fillId="7" borderId="1" xfId="0" applyNumberFormat="1" applyFont="1" applyFill="1" applyBorder="1"/>
    <xf numFmtId="166" fontId="2" fillId="7" borderId="1" xfId="518" applyNumberFormat="1" applyFont="1" applyFill="1" applyBorder="1"/>
    <xf numFmtId="170" fontId="0" fillId="7" borderId="1" xfId="0" applyNumberFormat="1" applyFont="1" applyFill="1" applyBorder="1"/>
  </cellXfs>
  <cellStyles count="519">
    <cellStyle name="Moneda" xfId="517" builtinId="4"/>
    <cellStyle name="Normal" xfId="0" builtinId="0"/>
    <cellStyle name="Normal 10" xfId="35" xr:uid="{00000000-0005-0000-0000-000001000000}"/>
    <cellStyle name="Normal 10 2" xfId="99" xr:uid="{00000000-0005-0000-0000-000002000000}"/>
    <cellStyle name="Normal 10 2 2" xfId="227" xr:uid="{00000000-0005-0000-0000-000003000000}"/>
    <cellStyle name="Normal 10 2 2 2" xfId="483" xr:uid="{00000000-0005-0000-0000-000004000000}"/>
    <cellStyle name="Normal 10 2 3" xfId="355" xr:uid="{00000000-0005-0000-0000-000005000000}"/>
    <cellStyle name="Normal 10 3" xfId="163" xr:uid="{00000000-0005-0000-0000-000006000000}"/>
    <cellStyle name="Normal 10 3 2" xfId="419" xr:uid="{00000000-0005-0000-0000-000007000000}"/>
    <cellStyle name="Normal 10 4" xfId="291" xr:uid="{00000000-0005-0000-0000-000008000000}"/>
    <cellStyle name="Normal 11" xfId="67" xr:uid="{00000000-0005-0000-0000-000009000000}"/>
    <cellStyle name="Normal 11 2" xfId="195" xr:uid="{00000000-0005-0000-0000-00000A000000}"/>
    <cellStyle name="Normal 11 2 2" xfId="451" xr:uid="{00000000-0005-0000-0000-00000B000000}"/>
    <cellStyle name="Normal 11 3" xfId="323" xr:uid="{00000000-0005-0000-0000-00000C000000}"/>
    <cellStyle name="Normal 12" xfId="131" xr:uid="{00000000-0005-0000-0000-00000D000000}"/>
    <cellStyle name="Normal 12 2" xfId="387" xr:uid="{00000000-0005-0000-0000-00000E000000}"/>
    <cellStyle name="Normal 13" xfId="259" xr:uid="{00000000-0005-0000-0000-00000F000000}"/>
    <cellStyle name="Normal 2" xfId="2" xr:uid="{00000000-0005-0000-0000-000010000000}"/>
    <cellStyle name="Normal 2 10" xfId="260" xr:uid="{00000000-0005-0000-0000-000011000000}"/>
    <cellStyle name="Normal 2 2" xfId="6" xr:uid="{00000000-0005-0000-0000-000012000000}"/>
    <cellStyle name="Normal 2 2 2" xfId="14" xr:uid="{00000000-0005-0000-0000-000013000000}"/>
    <cellStyle name="Normal 2 2 2 2" xfId="30" xr:uid="{00000000-0005-0000-0000-000014000000}"/>
    <cellStyle name="Normal 2 2 2 2 2" xfId="62" xr:uid="{00000000-0005-0000-0000-000015000000}"/>
    <cellStyle name="Normal 2 2 2 2 2 2" xfId="126" xr:uid="{00000000-0005-0000-0000-000016000000}"/>
    <cellStyle name="Normal 2 2 2 2 2 2 2" xfId="254" xr:uid="{00000000-0005-0000-0000-000017000000}"/>
    <cellStyle name="Normal 2 2 2 2 2 2 2 2" xfId="510" xr:uid="{00000000-0005-0000-0000-000018000000}"/>
    <cellStyle name="Normal 2 2 2 2 2 2 3" xfId="382" xr:uid="{00000000-0005-0000-0000-000019000000}"/>
    <cellStyle name="Normal 2 2 2 2 2 3" xfId="190" xr:uid="{00000000-0005-0000-0000-00001A000000}"/>
    <cellStyle name="Normal 2 2 2 2 2 3 2" xfId="446" xr:uid="{00000000-0005-0000-0000-00001B000000}"/>
    <cellStyle name="Normal 2 2 2 2 2 4" xfId="318" xr:uid="{00000000-0005-0000-0000-00001C000000}"/>
    <cellStyle name="Normal 2 2 2 2 3" xfId="94" xr:uid="{00000000-0005-0000-0000-00001D000000}"/>
    <cellStyle name="Normal 2 2 2 2 3 2" xfId="222" xr:uid="{00000000-0005-0000-0000-00001E000000}"/>
    <cellStyle name="Normal 2 2 2 2 3 2 2" xfId="478" xr:uid="{00000000-0005-0000-0000-00001F000000}"/>
    <cellStyle name="Normal 2 2 2 2 3 3" xfId="350" xr:uid="{00000000-0005-0000-0000-000020000000}"/>
    <cellStyle name="Normal 2 2 2 2 4" xfId="158" xr:uid="{00000000-0005-0000-0000-000021000000}"/>
    <cellStyle name="Normal 2 2 2 2 4 2" xfId="414" xr:uid="{00000000-0005-0000-0000-000022000000}"/>
    <cellStyle name="Normal 2 2 2 2 5" xfId="286" xr:uid="{00000000-0005-0000-0000-000023000000}"/>
    <cellStyle name="Normal 2 2 2 3" xfId="46" xr:uid="{00000000-0005-0000-0000-000024000000}"/>
    <cellStyle name="Normal 2 2 2 3 2" xfId="110" xr:uid="{00000000-0005-0000-0000-000025000000}"/>
    <cellStyle name="Normal 2 2 2 3 2 2" xfId="238" xr:uid="{00000000-0005-0000-0000-000026000000}"/>
    <cellStyle name="Normal 2 2 2 3 2 2 2" xfId="494" xr:uid="{00000000-0005-0000-0000-000027000000}"/>
    <cellStyle name="Normal 2 2 2 3 2 3" xfId="366" xr:uid="{00000000-0005-0000-0000-000028000000}"/>
    <cellStyle name="Normal 2 2 2 3 3" xfId="174" xr:uid="{00000000-0005-0000-0000-000029000000}"/>
    <cellStyle name="Normal 2 2 2 3 3 2" xfId="430" xr:uid="{00000000-0005-0000-0000-00002A000000}"/>
    <cellStyle name="Normal 2 2 2 3 4" xfId="302" xr:uid="{00000000-0005-0000-0000-00002B000000}"/>
    <cellStyle name="Normal 2 2 2 4" xfId="78" xr:uid="{00000000-0005-0000-0000-00002C000000}"/>
    <cellStyle name="Normal 2 2 2 4 2" xfId="206" xr:uid="{00000000-0005-0000-0000-00002D000000}"/>
    <cellStyle name="Normal 2 2 2 4 2 2" xfId="462" xr:uid="{00000000-0005-0000-0000-00002E000000}"/>
    <cellStyle name="Normal 2 2 2 4 3" xfId="334" xr:uid="{00000000-0005-0000-0000-00002F000000}"/>
    <cellStyle name="Normal 2 2 2 5" xfId="142" xr:uid="{00000000-0005-0000-0000-000030000000}"/>
    <cellStyle name="Normal 2 2 2 5 2" xfId="398" xr:uid="{00000000-0005-0000-0000-000031000000}"/>
    <cellStyle name="Normal 2 2 2 6" xfId="270" xr:uid="{00000000-0005-0000-0000-000032000000}"/>
    <cellStyle name="Normal 2 2 3" xfId="22" xr:uid="{00000000-0005-0000-0000-000033000000}"/>
    <cellStyle name="Normal 2 2 3 2" xfId="54" xr:uid="{00000000-0005-0000-0000-000034000000}"/>
    <cellStyle name="Normal 2 2 3 2 2" xfId="118" xr:uid="{00000000-0005-0000-0000-000035000000}"/>
    <cellStyle name="Normal 2 2 3 2 2 2" xfId="246" xr:uid="{00000000-0005-0000-0000-000036000000}"/>
    <cellStyle name="Normal 2 2 3 2 2 2 2" xfId="502" xr:uid="{00000000-0005-0000-0000-000037000000}"/>
    <cellStyle name="Normal 2 2 3 2 2 3" xfId="374" xr:uid="{00000000-0005-0000-0000-000038000000}"/>
    <cellStyle name="Normal 2 2 3 2 3" xfId="182" xr:uid="{00000000-0005-0000-0000-000039000000}"/>
    <cellStyle name="Normal 2 2 3 2 3 2" xfId="438" xr:uid="{00000000-0005-0000-0000-00003A000000}"/>
    <cellStyle name="Normal 2 2 3 2 4" xfId="310" xr:uid="{00000000-0005-0000-0000-00003B000000}"/>
    <cellStyle name="Normal 2 2 3 3" xfId="86" xr:uid="{00000000-0005-0000-0000-00003C000000}"/>
    <cellStyle name="Normal 2 2 3 3 2" xfId="214" xr:uid="{00000000-0005-0000-0000-00003D000000}"/>
    <cellStyle name="Normal 2 2 3 3 2 2" xfId="470" xr:uid="{00000000-0005-0000-0000-00003E000000}"/>
    <cellStyle name="Normal 2 2 3 3 3" xfId="342" xr:uid="{00000000-0005-0000-0000-00003F000000}"/>
    <cellStyle name="Normal 2 2 3 4" xfId="150" xr:uid="{00000000-0005-0000-0000-000040000000}"/>
    <cellStyle name="Normal 2 2 3 4 2" xfId="406" xr:uid="{00000000-0005-0000-0000-000041000000}"/>
    <cellStyle name="Normal 2 2 3 5" xfId="278" xr:uid="{00000000-0005-0000-0000-000042000000}"/>
    <cellStyle name="Normal 2 2 4" xfId="38" xr:uid="{00000000-0005-0000-0000-000043000000}"/>
    <cellStyle name="Normal 2 2 4 2" xfId="102" xr:uid="{00000000-0005-0000-0000-000044000000}"/>
    <cellStyle name="Normal 2 2 4 2 2" xfId="230" xr:uid="{00000000-0005-0000-0000-000045000000}"/>
    <cellStyle name="Normal 2 2 4 2 2 2" xfId="486" xr:uid="{00000000-0005-0000-0000-000046000000}"/>
    <cellStyle name="Normal 2 2 4 2 3" xfId="358" xr:uid="{00000000-0005-0000-0000-000047000000}"/>
    <cellStyle name="Normal 2 2 4 3" xfId="166" xr:uid="{00000000-0005-0000-0000-000048000000}"/>
    <cellStyle name="Normal 2 2 4 3 2" xfId="422" xr:uid="{00000000-0005-0000-0000-000049000000}"/>
    <cellStyle name="Normal 2 2 4 4" xfId="294" xr:uid="{00000000-0005-0000-0000-00004A000000}"/>
    <cellStyle name="Normal 2 2 5" xfId="70" xr:uid="{00000000-0005-0000-0000-00004B000000}"/>
    <cellStyle name="Normal 2 2 5 2" xfId="198" xr:uid="{00000000-0005-0000-0000-00004C000000}"/>
    <cellStyle name="Normal 2 2 5 2 2" xfId="454" xr:uid="{00000000-0005-0000-0000-00004D000000}"/>
    <cellStyle name="Normal 2 2 5 3" xfId="326" xr:uid="{00000000-0005-0000-0000-00004E000000}"/>
    <cellStyle name="Normal 2 2 6" xfId="134" xr:uid="{00000000-0005-0000-0000-00004F000000}"/>
    <cellStyle name="Normal 2 2 6 2" xfId="390" xr:uid="{00000000-0005-0000-0000-000050000000}"/>
    <cellStyle name="Normal 2 2 7" xfId="262" xr:uid="{00000000-0005-0000-0000-000051000000}"/>
    <cellStyle name="Normal 2 3" xfId="8" xr:uid="{00000000-0005-0000-0000-000052000000}"/>
    <cellStyle name="Normal 2 3 2" xfId="16" xr:uid="{00000000-0005-0000-0000-000053000000}"/>
    <cellStyle name="Normal 2 3 2 2" xfId="32" xr:uid="{00000000-0005-0000-0000-000054000000}"/>
    <cellStyle name="Normal 2 3 2 2 2" xfId="64" xr:uid="{00000000-0005-0000-0000-000055000000}"/>
    <cellStyle name="Normal 2 3 2 2 2 2" xfId="128" xr:uid="{00000000-0005-0000-0000-000056000000}"/>
    <cellStyle name="Normal 2 3 2 2 2 2 2" xfId="256" xr:uid="{00000000-0005-0000-0000-000057000000}"/>
    <cellStyle name="Normal 2 3 2 2 2 2 2 2" xfId="512" xr:uid="{00000000-0005-0000-0000-000058000000}"/>
    <cellStyle name="Normal 2 3 2 2 2 2 3" xfId="384" xr:uid="{00000000-0005-0000-0000-000059000000}"/>
    <cellStyle name="Normal 2 3 2 2 2 3" xfId="192" xr:uid="{00000000-0005-0000-0000-00005A000000}"/>
    <cellStyle name="Normal 2 3 2 2 2 3 2" xfId="448" xr:uid="{00000000-0005-0000-0000-00005B000000}"/>
    <cellStyle name="Normal 2 3 2 2 2 4" xfId="320" xr:uid="{00000000-0005-0000-0000-00005C000000}"/>
    <cellStyle name="Normal 2 3 2 2 3" xfId="96" xr:uid="{00000000-0005-0000-0000-00005D000000}"/>
    <cellStyle name="Normal 2 3 2 2 3 2" xfId="224" xr:uid="{00000000-0005-0000-0000-00005E000000}"/>
    <cellStyle name="Normal 2 3 2 2 3 2 2" xfId="480" xr:uid="{00000000-0005-0000-0000-00005F000000}"/>
    <cellStyle name="Normal 2 3 2 2 3 3" xfId="352" xr:uid="{00000000-0005-0000-0000-000060000000}"/>
    <cellStyle name="Normal 2 3 2 2 4" xfId="160" xr:uid="{00000000-0005-0000-0000-000061000000}"/>
    <cellStyle name="Normal 2 3 2 2 4 2" xfId="416" xr:uid="{00000000-0005-0000-0000-000062000000}"/>
    <cellStyle name="Normal 2 3 2 2 5" xfId="288" xr:uid="{00000000-0005-0000-0000-000063000000}"/>
    <cellStyle name="Normal 2 3 2 3" xfId="48" xr:uid="{00000000-0005-0000-0000-000064000000}"/>
    <cellStyle name="Normal 2 3 2 3 2" xfId="112" xr:uid="{00000000-0005-0000-0000-000065000000}"/>
    <cellStyle name="Normal 2 3 2 3 2 2" xfId="240" xr:uid="{00000000-0005-0000-0000-000066000000}"/>
    <cellStyle name="Normal 2 3 2 3 2 2 2" xfId="496" xr:uid="{00000000-0005-0000-0000-000067000000}"/>
    <cellStyle name="Normal 2 3 2 3 2 3" xfId="368" xr:uid="{00000000-0005-0000-0000-000068000000}"/>
    <cellStyle name="Normal 2 3 2 3 3" xfId="176" xr:uid="{00000000-0005-0000-0000-000069000000}"/>
    <cellStyle name="Normal 2 3 2 3 3 2" xfId="432" xr:uid="{00000000-0005-0000-0000-00006A000000}"/>
    <cellStyle name="Normal 2 3 2 3 4" xfId="304" xr:uid="{00000000-0005-0000-0000-00006B000000}"/>
    <cellStyle name="Normal 2 3 2 4" xfId="80" xr:uid="{00000000-0005-0000-0000-00006C000000}"/>
    <cellStyle name="Normal 2 3 2 4 2" xfId="208" xr:uid="{00000000-0005-0000-0000-00006D000000}"/>
    <cellStyle name="Normal 2 3 2 4 2 2" xfId="464" xr:uid="{00000000-0005-0000-0000-00006E000000}"/>
    <cellStyle name="Normal 2 3 2 4 3" xfId="336" xr:uid="{00000000-0005-0000-0000-00006F000000}"/>
    <cellStyle name="Normal 2 3 2 5" xfId="144" xr:uid="{00000000-0005-0000-0000-000070000000}"/>
    <cellStyle name="Normal 2 3 2 5 2" xfId="400" xr:uid="{00000000-0005-0000-0000-000071000000}"/>
    <cellStyle name="Normal 2 3 2 6" xfId="272" xr:uid="{00000000-0005-0000-0000-000072000000}"/>
    <cellStyle name="Normal 2 3 3" xfId="24" xr:uid="{00000000-0005-0000-0000-000073000000}"/>
    <cellStyle name="Normal 2 3 3 2" xfId="56" xr:uid="{00000000-0005-0000-0000-000074000000}"/>
    <cellStyle name="Normal 2 3 3 2 2" xfId="120" xr:uid="{00000000-0005-0000-0000-000075000000}"/>
    <cellStyle name="Normal 2 3 3 2 2 2" xfId="248" xr:uid="{00000000-0005-0000-0000-000076000000}"/>
    <cellStyle name="Normal 2 3 3 2 2 2 2" xfId="504" xr:uid="{00000000-0005-0000-0000-000077000000}"/>
    <cellStyle name="Normal 2 3 3 2 2 3" xfId="376" xr:uid="{00000000-0005-0000-0000-000078000000}"/>
    <cellStyle name="Normal 2 3 3 2 3" xfId="184" xr:uid="{00000000-0005-0000-0000-000079000000}"/>
    <cellStyle name="Normal 2 3 3 2 3 2" xfId="440" xr:uid="{00000000-0005-0000-0000-00007A000000}"/>
    <cellStyle name="Normal 2 3 3 2 4" xfId="312" xr:uid="{00000000-0005-0000-0000-00007B000000}"/>
    <cellStyle name="Normal 2 3 3 3" xfId="88" xr:uid="{00000000-0005-0000-0000-00007C000000}"/>
    <cellStyle name="Normal 2 3 3 3 2" xfId="216" xr:uid="{00000000-0005-0000-0000-00007D000000}"/>
    <cellStyle name="Normal 2 3 3 3 2 2" xfId="472" xr:uid="{00000000-0005-0000-0000-00007E000000}"/>
    <cellStyle name="Normal 2 3 3 3 3" xfId="344" xr:uid="{00000000-0005-0000-0000-00007F000000}"/>
    <cellStyle name="Normal 2 3 3 4" xfId="152" xr:uid="{00000000-0005-0000-0000-000080000000}"/>
    <cellStyle name="Normal 2 3 3 4 2" xfId="408" xr:uid="{00000000-0005-0000-0000-000081000000}"/>
    <cellStyle name="Normal 2 3 3 5" xfId="280" xr:uid="{00000000-0005-0000-0000-000082000000}"/>
    <cellStyle name="Normal 2 3 4" xfId="40" xr:uid="{00000000-0005-0000-0000-000083000000}"/>
    <cellStyle name="Normal 2 3 4 2" xfId="104" xr:uid="{00000000-0005-0000-0000-000084000000}"/>
    <cellStyle name="Normal 2 3 4 2 2" xfId="232" xr:uid="{00000000-0005-0000-0000-000085000000}"/>
    <cellStyle name="Normal 2 3 4 2 2 2" xfId="488" xr:uid="{00000000-0005-0000-0000-000086000000}"/>
    <cellStyle name="Normal 2 3 4 2 3" xfId="360" xr:uid="{00000000-0005-0000-0000-000087000000}"/>
    <cellStyle name="Normal 2 3 4 3" xfId="168" xr:uid="{00000000-0005-0000-0000-000088000000}"/>
    <cellStyle name="Normal 2 3 4 3 2" xfId="424" xr:uid="{00000000-0005-0000-0000-000089000000}"/>
    <cellStyle name="Normal 2 3 4 4" xfId="296" xr:uid="{00000000-0005-0000-0000-00008A000000}"/>
    <cellStyle name="Normal 2 3 5" xfId="72" xr:uid="{00000000-0005-0000-0000-00008B000000}"/>
    <cellStyle name="Normal 2 3 5 2" xfId="200" xr:uid="{00000000-0005-0000-0000-00008C000000}"/>
    <cellStyle name="Normal 2 3 5 2 2" xfId="456" xr:uid="{00000000-0005-0000-0000-00008D000000}"/>
    <cellStyle name="Normal 2 3 5 3" xfId="328" xr:uid="{00000000-0005-0000-0000-00008E000000}"/>
    <cellStyle name="Normal 2 3 6" xfId="136" xr:uid="{00000000-0005-0000-0000-00008F000000}"/>
    <cellStyle name="Normal 2 3 6 2" xfId="392" xr:uid="{00000000-0005-0000-0000-000090000000}"/>
    <cellStyle name="Normal 2 3 7" xfId="264" xr:uid="{00000000-0005-0000-0000-000091000000}"/>
    <cellStyle name="Normal 2 4" xfId="10" xr:uid="{00000000-0005-0000-0000-000092000000}"/>
    <cellStyle name="Normal 2 4 2" xfId="18" xr:uid="{00000000-0005-0000-0000-000093000000}"/>
    <cellStyle name="Normal 2 4 2 2" xfId="34" xr:uid="{00000000-0005-0000-0000-000094000000}"/>
    <cellStyle name="Normal 2 4 2 2 2" xfId="66" xr:uid="{00000000-0005-0000-0000-000095000000}"/>
    <cellStyle name="Normal 2 4 2 2 2 2" xfId="130" xr:uid="{00000000-0005-0000-0000-000096000000}"/>
    <cellStyle name="Normal 2 4 2 2 2 2 2" xfId="258" xr:uid="{00000000-0005-0000-0000-000097000000}"/>
    <cellStyle name="Normal 2 4 2 2 2 2 2 2" xfId="514" xr:uid="{00000000-0005-0000-0000-000098000000}"/>
    <cellStyle name="Normal 2 4 2 2 2 2 3" xfId="386" xr:uid="{00000000-0005-0000-0000-000099000000}"/>
    <cellStyle name="Normal 2 4 2 2 2 3" xfId="194" xr:uid="{00000000-0005-0000-0000-00009A000000}"/>
    <cellStyle name="Normal 2 4 2 2 2 3 2" xfId="450" xr:uid="{00000000-0005-0000-0000-00009B000000}"/>
    <cellStyle name="Normal 2 4 2 2 2 4" xfId="322" xr:uid="{00000000-0005-0000-0000-00009C000000}"/>
    <cellStyle name="Normal 2 4 2 2 3" xfId="98" xr:uid="{00000000-0005-0000-0000-00009D000000}"/>
    <cellStyle name="Normal 2 4 2 2 3 2" xfId="226" xr:uid="{00000000-0005-0000-0000-00009E000000}"/>
    <cellStyle name="Normal 2 4 2 2 3 2 2" xfId="482" xr:uid="{00000000-0005-0000-0000-00009F000000}"/>
    <cellStyle name="Normal 2 4 2 2 3 3" xfId="354" xr:uid="{00000000-0005-0000-0000-0000A0000000}"/>
    <cellStyle name="Normal 2 4 2 2 4" xfId="162" xr:uid="{00000000-0005-0000-0000-0000A1000000}"/>
    <cellStyle name="Normal 2 4 2 2 4 2" xfId="418" xr:uid="{00000000-0005-0000-0000-0000A2000000}"/>
    <cellStyle name="Normal 2 4 2 2 5" xfId="290" xr:uid="{00000000-0005-0000-0000-0000A3000000}"/>
    <cellStyle name="Normal 2 4 2 3" xfId="50" xr:uid="{00000000-0005-0000-0000-0000A4000000}"/>
    <cellStyle name="Normal 2 4 2 3 2" xfId="114" xr:uid="{00000000-0005-0000-0000-0000A5000000}"/>
    <cellStyle name="Normal 2 4 2 3 2 2" xfId="242" xr:uid="{00000000-0005-0000-0000-0000A6000000}"/>
    <cellStyle name="Normal 2 4 2 3 2 2 2" xfId="498" xr:uid="{00000000-0005-0000-0000-0000A7000000}"/>
    <cellStyle name="Normal 2 4 2 3 2 3" xfId="370" xr:uid="{00000000-0005-0000-0000-0000A8000000}"/>
    <cellStyle name="Normal 2 4 2 3 3" xfId="178" xr:uid="{00000000-0005-0000-0000-0000A9000000}"/>
    <cellStyle name="Normal 2 4 2 3 3 2" xfId="434" xr:uid="{00000000-0005-0000-0000-0000AA000000}"/>
    <cellStyle name="Normal 2 4 2 3 4" xfId="306" xr:uid="{00000000-0005-0000-0000-0000AB000000}"/>
    <cellStyle name="Normal 2 4 2 4" xfId="82" xr:uid="{00000000-0005-0000-0000-0000AC000000}"/>
    <cellStyle name="Normal 2 4 2 4 2" xfId="210" xr:uid="{00000000-0005-0000-0000-0000AD000000}"/>
    <cellStyle name="Normal 2 4 2 4 2 2" xfId="466" xr:uid="{00000000-0005-0000-0000-0000AE000000}"/>
    <cellStyle name="Normal 2 4 2 4 3" xfId="338" xr:uid="{00000000-0005-0000-0000-0000AF000000}"/>
    <cellStyle name="Normal 2 4 2 5" xfId="146" xr:uid="{00000000-0005-0000-0000-0000B0000000}"/>
    <cellStyle name="Normal 2 4 2 5 2" xfId="402" xr:uid="{00000000-0005-0000-0000-0000B1000000}"/>
    <cellStyle name="Normal 2 4 2 6" xfId="274" xr:uid="{00000000-0005-0000-0000-0000B2000000}"/>
    <cellStyle name="Normal 2 4 3" xfId="26" xr:uid="{00000000-0005-0000-0000-0000B3000000}"/>
    <cellStyle name="Normal 2 4 3 2" xfId="58" xr:uid="{00000000-0005-0000-0000-0000B4000000}"/>
    <cellStyle name="Normal 2 4 3 2 2" xfId="122" xr:uid="{00000000-0005-0000-0000-0000B5000000}"/>
    <cellStyle name="Normal 2 4 3 2 2 2" xfId="250" xr:uid="{00000000-0005-0000-0000-0000B6000000}"/>
    <cellStyle name="Normal 2 4 3 2 2 2 2" xfId="506" xr:uid="{00000000-0005-0000-0000-0000B7000000}"/>
    <cellStyle name="Normal 2 4 3 2 2 3" xfId="378" xr:uid="{00000000-0005-0000-0000-0000B8000000}"/>
    <cellStyle name="Normal 2 4 3 2 3" xfId="186" xr:uid="{00000000-0005-0000-0000-0000B9000000}"/>
    <cellStyle name="Normal 2 4 3 2 3 2" xfId="442" xr:uid="{00000000-0005-0000-0000-0000BA000000}"/>
    <cellStyle name="Normal 2 4 3 2 4" xfId="314" xr:uid="{00000000-0005-0000-0000-0000BB000000}"/>
    <cellStyle name="Normal 2 4 3 3" xfId="90" xr:uid="{00000000-0005-0000-0000-0000BC000000}"/>
    <cellStyle name="Normal 2 4 3 3 2" xfId="218" xr:uid="{00000000-0005-0000-0000-0000BD000000}"/>
    <cellStyle name="Normal 2 4 3 3 2 2" xfId="474" xr:uid="{00000000-0005-0000-0000-0000BE000000}"/>
    <cellStyle name="Normal 2 4 3 3 3" xfId="346" xr:uid="{00000000-0005-0000-0000-0000BF000000}"/>
    <cellStyle name="Normal 2 4 3 4" xfId="154" xr:uid="{00000000-0005-0000-0000-0000C0000000}"/>
    <cellStyle name="Normal 2 4 3 4 2" xfId="410" xr:uid="{00000000-0005-0000-0000-0000C1000000}"/>
    <cellStyle name="Normal 2 4 3 5" xfId="282" xr:uid="{00000000-0005-0000-0000-0000C2000000}"/>
    <cellStyle name="Normal 2 4 4" xfId="42" xr:uid="{00000000-0005-0000-0000-0000C3000000}"/>
    <cellStyle name="Normal 2 4 4 2" xfId="106" xr:uid="{00000000-0005-0000-0000-0000C4000000}"/>
    <cellStyle name="Normal 2 4 4 2 2" xfId="234" xr:uid="{00000000-0005-0000-0000-0000C5000000}"/>
    <cellStyle name="Normal 2 4 4 2 2 2" xfId="490" xr:uid="{00000000-0005-0000-0000-0000C6000000}"/>
    <cellStyle name="Normal 2 4 4 2 3" xfId="362" xr:uid="{00000000-0005-0000-0000-0000C7000000}"/>
    <cellStyle name="Normal 2 4 4 3" xfId="170" xr:uid="{00000000-0005-0000-0000-0000C8000000}"/>
    <cellStyle name="Normal 2 4 4 3 2" xfId="426" xr:uid="{00000000-0005-0000-0000-0000C9000000}"/>
    <cellStyle name="Normal 2 4 4 4" xfId="298" xr:uid="{00000000-0005-0000-0000-0000CA000000}"/>
    <cellStyle name="Normal 2 4 5" xfId="74" xr:uid="{00000000-0005-0000-0000-0000CB000000}"/>
    <cellStyle name="Normal 2 4 5 2" xfId="202" xr:uid="{00000000-0005-0000-0000-0000CC000000}"/>
    <cellStyle name="Normal 2 4 5 2 2" xfId="458" xr:uid="{00000000-0005-0000-0000-0000CD000000}"/>
    <cellStyle name="Normal 2 4 5 3" xfId="330" xr:uid="{00000000-0005-0000-0000-0000CE000000}"/>
    <cellStyle name="Normal 2 4 6" xfId="138" xr:uid="{00000000-0005-0000-0000-0000CF000000}"/>
    <cellStyle name="Normal 2 4 6 2" xfId="394" xr:uid="{00000000-0005-0000-0000-0000D0000000}"/>
    <cellStyle name="Normal 2 4 7" xfId="266" xr:uid="{00000000-0005-0000-0000-0000D1000000}"/>
    <cellStyle name="Normal 2 5" xfId="12" xr:uid="{00000000-0005-0000-0000-0000D2000000}"/>
    <cellStyle name="Normal 2 5 2" xfId="28" xr:uid="{00000000-0005-0000-0000-0000D3000000}"/>
    <cellStyle name="Normal 2 5 2 2" xfId="60" xr:uid="{00000000-0005-0000-0000-0000D4000000}"/>
    <cellStyle name="Normal 2 5 2 2 2" xfId="124" xr:uid="{00000000-0005-0000-0000-0000D5000000}"/>
    <cellStyle name="Normal 2 5 2 2 2 2" xfId="252" xr:uid="{00000000-0005-0000-0000-0000D6000000}"/>
    <cellStyle name="Normal 2 5 2 2 2 2 2" xfId="508" xr:uid="{00000000-0005-0000-0000-0000D7000000}"/>
    <cellStyle name="Normal 2 5 2 2 2 3" xfId="380" xr:uid="{00000000-0005-0000-0000-0000D8000000}"/>
    <cellStyle name="Normal 2 5 2 2 3" xfId="188" xr:uid="{00000000-0005-0000-0000-0000D9000000}"/>
    <cellStyle name="Normal 2 5 2 2 3 2" xfId="444" xr:uid="{00000000-0005-0000-0000-0000DA000000}"/>
    <cellStyle name="Normal 2 5 2 2 4" xfId="316" xr:uid="{00000000-0005-0000-0000-0000DB000000}"/>
    <cellStyle name="Normal 2 5 2 3" xfId="92" xr:uid="{00000000-0005-0000-0000-0000DC000000}"/>
    <cellStyle name="Normal 2 5 2 3 2" xfId="220" xr:uid="{00000000-0005-0000-0000-0000DD000000}"/>
    <cellStyle name="Normal 2 5 2 3 2 2" xfId="476" xr:uid="{00000000-0005-0000-0000-0000DE000000}"/>
    <cellStyle name="Normal 2 5 2 3 3" xfId="348" xr:uid="{00000000-0005-0000-0000-0000DF000000}"/>
    <cellStyle name="Normal 2 5 2 4" xfId="156" xr:uid="{00000000-0005-0000-0000-0000E0000000}"/>
    <cellStyle name="Normal 2 5 2 4 2" xfId="412" xr:uid="{00000000-0005-0000-0000-0000E1000000}"/>
    <cellStyle name="Normal 2 5 2 5" xfId="284" xr:uid="{00000000-0005-0000-0000-0000E2000000}"/>
    <cellStyle name="Normal 2 5 3" xfId="44" xr:uid="{00000000-0005-0000-0000-0000E3000000}"/>
    <cellStyle name="Normal 2 5 3 2" xfId="108" xr:uid="{00000000-0005-0000-0000-0000E4000000}"/>
    <cellStyle name="Normal 2 5 3 2 2" xfId="236" xr:uid="{00000000-0005-0000-0000-0000E5000000}"/>
    <cellStyle name="Normal 2 5 3 2 2 2" xfId="492" xr:uid="{00000000-0005-0000-0000-0000E6000000}"/>
    <cellStyle name="Normal 2 5 3 2 3" xfId="364" xr:uid="{00000000-0005-0000-0000-0000E7000000}"/>
    <cellStyle name="Normal 2 5 3 3" xfId="172" xr:uid="{00000000-0005-0000-0000-0000E8000000}"/>
    <cellStyle name="Normal 2 5 3 3 2" xfId="428" xr:uid="{00000000-0005-0000-0000-0000E9000000}"/>
    <cellStyle name="Normal 2 5 3 4" xfId="300" xr:uid="{00000000-0005-0000-0000-0000EA000000}"/>
    <cellStyle name="Normal 2 5 4" xfId="76" xr:uid="{00000000-0005-0000-0000-0000EB000000}"/>
    <cellStyle name="Normal 2 5 4 2" xfId="204" xr:uid="{00000000-0005-0000-0000-0000EC000000}"/>
    <cellStyle name="Normal 2 5 4 2 2" xfId="460" xr:uid="{00000000-0005-0000-0000-0000ED000000}"/>
    <cellStyle name="Normal 2 5 4 3" xfId="332" xr:uid="{00000000-0005-0000-0000-0000EE000000}"/>
    <cellStyle name="Normal 2 5 5" xfId="140" xr:uid="{00000000-0005-0000-0000-0000EF000000}"/>
    <cellStyle name="Normal 2 5 5 2" xfId="396" xr:uid="{00000000-0005-0000-0000-0000F0000000}"/>
    <cellStyle name="Normal 2 5 6" xfId="268" xr:uid="{00000000-0005-0000-0000-0000F1000000}"/>
    <cellStyle name="Normal 2 6" xfId="20" xr:uid="{00000000-0005-0000-0000-0000F2000000}"/>
    <cellStyle name="Normal 2 6 2" xfId="52" xr:uid="{00000000-0005-0000-0000-0000F3000000}"/>
    <cellStyle name="Normal 2 6 2 2" xfId="116" xr:uid="{00000000-0005-0000-0000-0000F4000000}"/>
    <cellStyle name="Normal 2 6 2 2 2" xfId="244" xr:uid="{00000000-0005-0000-0000-0000F5000000}"/>
    <cellStyle name="Normal 2 6 2 2 2 2" xfId="500" xr:uid="{00000000-0005-0000-0000-0000F6000000}"/>
    <cellStyle name="Normal 2 6 2 2 3" xfId="372" xr:uid="{00000000-0005-0000-0000-0000F7000000}"/>
    <cellStyle name="Normal 2 6 2 3" xfId="180" xr:uid="{00000000-0005-0000-0000-0000F8000000}"/>
    <cellStyle name="Normal 2 6 2 3 2" xfId="436" xr:uid="{00000000-0005-0000-0000-0000F9000000}"/>
    <cellStyle name="Normal 2 6 2 4" xfId="308" xr:uid="{00000000-0005-0000-0000-0000FA000000}"/>
    <cellStyle name="Normal 2 6 3" xfId="84" xr:uid="{00000000-0005-0000-0000-0000FB000000}"/>
    <cellStyle name="Normal 2 6 3 2" xfId="212" xr:uid="{00000000-0005-0000-0000-0000FC000000}"/>
    <cellStyle name="Normal 2 6 3 2 2" xfId="468" xr:uid="{00000000-0005-0000-0000-0000FD000000}"/>
    <cellStyle name="Normal 2 6 3 3" xfId="340" xr:uid="{00000000-0005-0000-0000-0000FE000000}"/>
    <cellStyle name="Normal 2 6 4" xfId="148" xr:uid="{00000000-0005-0000-0000-0000FF000000}"/>
    <cellStyle name="Normal 2 6 4 2" xfId="404" xr:uid="{00000000-0005-0000-0000-000000010000}"/>
    <cellStyle name="Normal 2 6 5" xfId="276" xr:uid="{00000000-0005-0000-0000-000001010000}"/>
    <cellStyle name="Normal 2 7" xfId="36" xr:uid="{00000000-0005-0000-0000-000002010000}"/>
    <cellStyle name="Normal 2 7 2" xfId="100" xr:uid="{00000000-0005-0000-0000-000003010000}"/>
    <cellStyle name="Normal 2 7 2 2" xfId="228" xr:uid="{00000000-0005-0000-0000-000004010000}"/>
    <cellStyle name="Normal 2 7 2 2 2" xfId="484" xr:uid="{00000000-0005-0000-0000-000005010000}"/>
    <cellStyle name="Normal 2 7 2 3" xfId="356" xr:uid="{00000000-0005-0000-0000-000006010000}"/>
    <cellStyle name="Normal 2 7 3" xfId="164" xr:uid="{00000000-0005-0000-0000-000007010000}"/>
    <cellStyle name="Normal 2 7 3 2" xfId="420" xr:uid="{00000000-0005-0000-0000-000008010000}"/>
    <cellStyle name="Normal 2 7 4" xfId="292" xr:uid="{00000000-0005-0000-0000-000009010000}"/>
    <cellStyle name="Normal 2 8" xfId="68" xr:uid="{00000000-0005-0000-0000-00000A010000}"/>
    <cellStyle name="Normal 2 8 2" xfId="196" xr:uid="{00000000-0005-0000-0000-00000B010000}"/>
    <cellStyle name="Normal 2 8 2 2" xfId="452" xr:uid="{00000000-0005-0000-0000-00000C010000}"/>
    <cellStyle name="Normal 2 8 3" xfId="324" xr:uid="{00000000-0005-0000-0000-00000D010000}"/>
    <cellStyle name="Normal 2 9" xfId="132" xr:uid="{00000000-0005-0000-0000-00000E010000}"/>
    <cellStyle name="Normal 2 9 2" xfId="388" xr:uid="{00000000-0005-0000-0000-00000F010000}"/>
    <cellStyle name="Normal 3" xfId="1" xr:uid="{00000000-0005-0000-0000-000010010000}"/>
    <cellStyle name="Normal 3 2" xfId="5" xr:uid="{00000000-0005-0000-0000-000011010000}"/>
    <cellStyle name="Normal 3 2 2" xfId="516" xr:uid="{00000000-0005-0000-0000-000012010000}"/>
    <cellStyle name="Normal 4" xfId="4" xr:uid="{00000000-0005-0000-0000-000013010000}"/>
    <cellStyle name="Normal 4 2" xfId="13" xr:uid="{00000000-0005-0000-0000-000014010000}"/>
    <cellStyle name="Normal 4 2 2" xfId="29" xr:uid="{00000000-0005-0000-0000-000015010000}"/>
    <cellStyle name="Normal 4 2 2 2" xfId="61" xr:uid="{00000000-0005-0000-0000-000016010000}"/>
    <cellStyle name="Normal 4 2 2 2 2" xfId="125" xr:uid="{00000000-0005-0000-0000-000017010000}"/>
    <cellStyle name="Normal 4 2 2 2 2 2" xfId="253" xr:uid="{00000000-0005-0000-0000-000018010000}"/>
    <cellStyle name="Normal 4 2 2 2 2 2 2" xfId="509" xr:uid="{00000000-0005-0000-0000-000019010000}"/>
    <cellStyle name="Normal 4 2 2 2 2 3" xfId="381" xr:uid="{00000000-0005-0000-0000-00001A010000}"/>
    <cellStyle name="Normal 4 2 2 2 3" xfId="189" xr:uid="{00000000-0005-0000-0000-00001B010000}"/>
    <cellStyle name="Normal 4 2 2 2 3 2" xfId="445" xr:uid="{00000000-0005-0000-0000-00001C010000}"/>
    <cellStyle name="Normal 4 2 2 2 4" xfId="317" xr:uid="{00000000-0005-0000-0000-00001D010000}"/>
    <cellStyle name="Normal 4 2 2 3" xfId="93" xr:uid="{00000000-0005-0000-0000-00001E010000}"/>
    <cellStyle name="Normal 4 2 2 3 2" xfId="221" xr:uid="{00000000-0005-0000-0000-00001F010000}"/>
    <cellStyle name="Normal 4 2 2 3 2 2" xfId="477" xr:uid="{00000000-0005-0000-0000-000020010000}"/>
    <cellStyle name="Normal 4 2 2 3 3" xfId="349" xr:uid="{00000000-0005-0000-0000-000021010000}"/>
    <cellStyle name="Normal 4 2 2 4" xfId="157" xr:uid="{00000000-0005-0000-0000-000022010000}"/>
    <cellStyle name="Normal 4 2 2 4 2" xfId="413" xr:uid="{00000000-0005-0000-0000-000023010000}"/>
    <cellStyle name="Normal 4 2 2 5" xfId="285" xr:uid="{00000000-0005-0000-0000-000024010000}"/>
    <cellStyle name="Normal 4 2 3" xfId="45" xr:uid="{00000000-0005-0000-0000-000025010000}"/>
    <cellStyle name="Normal 4 2 3 2" xfId="109" xr:uid="{00000000-0005-0000-0000-000026010000}"/>
    <cellStyle name="Normal 4 2 3 2 2" xfId="237" xr:uid="{00000000-0005-0000-0000-000027010000}"/>
    <cellStyle name="Normal 4 2 3 2 2 2" xfId="493" xr:uid="{00000000-0005-0000-0000-000028010000}"/>
    <cellStyle name="Normal 4 2 3 2 3" xfId="365" xr:uid="{00000000-0005-0000-0000-000029010000}"/>
    <cellStyle name="Normal 4 2 3 3" xfId="173" xr:uid="{00000000-0005-0000-0000-00002A010000}"/>
    <cellStyle name="Normal 4 2 3 3 2" xfId="429" xr:uid="{00000000-0005-0000-0000-00002B010000}"/>
    <cellStyle name="Normal 4 2 3 4" xfId="301" xr:uid="{00000000-0005-0000-0000-00002C010000}"/>
    <cellStyle name="Normal 4 2 4" xfId="77" xr:uid="{00000000-0005-0000-0000-00002D010000}"/>
    <cellStyle name="Normal 4 2 4 2" xfId="205" xr:uid="{00000000-0005-0000-0000-00002E010000}"/>
    <cellStyle name="Normal 4 2 4 2 2" xfId="461" xr:uid="{00000000-0005-0000-0000-00002F010000}"/>
    <cellStyle name="Normal 4 2 4 3" xfId="333" xr:uid="{00000000-0005-0000-0000-000030010000}"/>
    <cellStyle name="Normal 4 2 5" xfId="141" xr:uid="{00000000-0005-0000-0000-000031010000}"/>
    <cellStyle name="Normal 4 2 5 2" xfId="397" xr:uid="{00000000-0005-0000-0000-000032010000}"/>
    <cellStyle name="Normal 4 2 6" xfId="269" xr:uid="{00000000-0005-0000-0000-000033010000}"/>
    <cellStyle name="Normal 4 3" xfId="21" xr:uid="{00000000-0005-0000-0000-000034010000}"/>
    <cellStyle name="Normal 4 3 2" xfId="53" xr:uid="{00000000-0005-0000-0000-000035010000}"/>
    <cellStyle name="Normal 4 3 2 2" xfId="117" xr:uid="{00000000-0005-0000-0000-000036010000}"/>
    <cellStyle name="Normal 4 3 2 2 2" xfId="245" xr:uid="{00000000-0005-0000-0000-000037010000}"/>
    <cellStyle name="Normal 4 3 2 2 2 2" xfId="501" xr:uid="{00000000-0005-0000-0000-000038010000}"/>
    <cellStyle name="Normal 4 3 2 2 3" xfId="373" xr:uid="{00000000-0005-0000-0000-000039010000}"/>
    <cellStyle name="Normal 4 3 2 3" xfId="181" xr:uid="{00000000-0005-0000-0000-00003A010000}"/>
    <cellStyle name="Normal 4 3 2 3 2" xfId="437" xr:uid="{00000000-0005-0000-0000-00003B010000}"/>
    <cellStyle name="Normal 4 3 2 4" xfId="309" xr:uid="{00000000-0005-0000-0000-00003C010000}"/>
    <cellStyle name="Normal 4 3 3" xfId="85" xr:uid="{00000000-0005-0000-0000-00003D010000}"/>
    <cellStyle name="Normal 4 3 3 2" xfId="213" xr:uid="{00000000-0005-0000-0000-00003E010000}"/>
    <cellStyle name="Normal 4 3 3 2 2" xfId="469" xr:uid="{00000000-0005-0000-0000-00003F010000}"/>
    <cellStyle name="Normal 4 3 3 3" xfId="341" xr:uid="{00000000-0005-0000-0000-000040010000}"/>
    <cellStyle name="Normal 4 3 4" xfId="149" xr:uid="{00000000-0005-0000-0000-000041010000}"/>
    <cellStyle name="Normal 4 3 4 2" xfId="405" xr:uid="{00000000-0005-0000-0000-000042010000}"/>
    <cellStyle name="Normal 4 3 5" xfId="277" xr:uid="{00000000-0005-0000-0000-000043010000}"/>
    <cellStyle name="Normal 4 4" xfId="37" xr:uid="{00000000-0005-0000-0000-000044010000}"/>
    <cellStyle name="Normal 4 4 2" xfId="101" xr:uid="{00000000-0005-0000-0000-000045010000}"/>
    <cellStyle name="Normal 4 4 2 2" xfId="229" xr:uid="{00000000-0005-0000-0000-000046010000}"/>
    <cellStyle name="Normal 4 4 2 2 2" xfId="485" xr:uid="{00000000-0005-0000-0000-000047010000}"/>
    <cellStyle name="Normal 4 4 2 3" xfId="357" xr:uid="{00000000-0005-0000-0000-000048010000}"/>
    <cellStyle name="Normal 4 4 3" xfId="165" xr:uid="{00000000-0005-0000-0000-000049010000}"/>
    <cellStyle name="Normal 4 4 3 2" xfId="421" xr:uid="{00000000-0005-0000-0000-00004A010000}"/>
    <cellStyle name="Normal 4 4 4" xfId="293" xr:uid="{00000000-0005-0000-0000-00004B010000}"/>
    <cellStyle name="Normal 4 5" xfId="69" xr:uid="{00000000-0005-0000-0000-00004C010000}"/>
    <cellStyle name="Normal 4 5 2" xfId="197" xr:uid="{00000000-0005-0000-0000-00004D010000}"/>
    <cellStyle name="Normal 4 5 2 2" xfId="453" xr:uid="{00000000-0005-0000-0000-00004E010000}"/>
    <cellStyle name="Normal 4 5 3" xfId="325" xr:uid="{00000000-0005-0000-0000-00004F010000}"/>
    <cellStyle name="Normal 4 6" xfId="133" xr:uid="{00000000-0005-0000-0000-000050010000}"/>
    <cellStyle name="Normal 4 6 2" xfId="389" xr:uid="{00000000-0005-0000-0000-000051010000}"/>
    <cellStyle name="Normal 4 7" xfId="261" xr:uid="{00000000-0005-0000-0000-000052010000}"/>
    <cellStyle name="Normal 5" xfId="7" xr:uid="{00000000-0005-0000-0000-000053010000}"/>
    <cellStyle name="Normal 5 2" xfId="15" xr:uid="{00000000-0005-0000-0000-000054010000}"/>
    <cellStyle name="Normal 5 2 2" xfId="31" xr:uid="{00000000-0005-0000-0000-000055010000}"/>
    <cellStyle name="Normal 5 2 2 2" xfId="63" xr:uid="{00000000-0005-0000-0000-000056010000}"/>
    <cellStyle name="Normal 5 2 2 2 2" xfId="127" xr:uid="{00000000-0005-0000-0000-000057010000}"/>
    <cellStyle name="Normal 5 2 2 2 2 2" xfId="255" xr:uid="{00000000-0005-0000-0000-000058010000}"/>
    <cellStyle name="Normal 5 2 2 2 2 2 2" xfId="511" xr:uid="{00000000-0005-0000-0000-000059010000}"/>
    <cellStyle name="Normal 5 2 2 2 2 3" xfId="383" xr:uid="{00000000-0005-0000-0000-00005A010000}"/>
    <cellStyle name="Normal 5 2 2 2 3" xfId="191" xr:uid="{00000000-0005-0000-0000-00005B010000}"/>
    <cellStyle name="Normal 5 2 2 2 3 2" xfId="447" xr:uid="{00000000-0005-0000-0000-00005C010000}"/>
    <cellStyle name="Normal 5 2 2 2 4" xfId="319" xr:uid="{00000000-0005-0000-0000-00005D010000}"/>
    <cellStyle name="Normal 5 2 2 3" xfId="95" xr:uid="{00000000-0005-0000-0000-00005E010000}"/>
    <cellStyle name="Normal 5 2 2 3 2" xfId="223" xr:uid="{00000000-0005-0000-0000-00005F010000}"/>
    <cellStyle name="Normal 5 2 2 3 2 2" xfId="479" xr:uid="{00000000-0005-0000-0000-000060010000}"/>
    <cellStyle name="Normal 5 2 2 3 3" xfId="351" xr:uid="{00000000-0005-0000-0000-000061010000}"/>
    <cellStyle name="Normal 5 2 2 4" xfId="159" xr:uid="{00000000-0005-0000-0000-000062010000}"/>
    <cellStyle name="Normal 5 2 2 4 2" xfId="415" xr:uid="{00000000-0005-0000-0000-000063010000}"/>
    <cellStyle name="Normal 5 2 2 5" xfId="287" xr:uid="{00000000-0005-0000-0000-000064010000}"/>
    <cellStyle name="Normal 5 2 3" xfId="47" xr:uid="{00000000-0005-0000-0000-000065010000}"/>
    <cellStyle name="Normal 5 2 3 2" xfId="111" xr:uid="{00000000-0005-0000-0000-000066010000}"/>
    <cellStyle name="Normal 5 2 3 2 2" xfId="239" xr:uid="{00000000-0005-0000-0000-000067010000}"/>
    <cellStyle name="Normal 5 2 3 2 2 2" xfId="495" xr:uid="{00000000-0005-0000-0000-000068010000}"/>
    <cellStyle name="Normal 5 2 3 2 3" xfId="367" xr:uid="{00000000-0005-0000-0000-000069010000}"/>
    <cellStyle name="Normal 5 2 3 3" xfId="175" xr:uid="{00000000-0005-0000-0000-00006A010000}"/>
    <cellStyle name="Normal 5 2 3 3 2" xfId="431" xr:uid="{00000000-0005-0000-0000-00006B010000}"/>
    <cellStyle name="Normal 5 2 3 4" xfId="303" xr:uid="{00000000-0005-0000-0000-00006C010000}"/>
    <cellStyle name="Normal 5 2 4" xfId="79" xr:uid="{00000000-0005-0000-0000-00006D010000}"/>
    <cellStyle name="Normal 5 2 4 2" xfId="207" xr:uid="{00000000-0005-0000-0000-00006E010000}"/>
    <cellStyle name="Normal 5 2 4 2 2" xfId="463" xr:uid="{00000000-0005-0000-0000-00006F010000}"/>
    <cellStyle name="Normal 5 2 4 3" xfId="335" xr:uid="{00000000-0005-0000-0000-000070010000}"/>
    <cellStyle name="Normal 5 2 5" xfId="143" xr:uid="{00000000-0005-0000-0000-000071010000}"/>
    <cellStyle name="Normal 5 2 5 2" xfId="399" xr:uid="{00000000-0005-0000-0000-000072010000}"/>
    <cellStyle name="Normal 5 2 6" xfId="271" xr:uid="{00000000-0005-0000-0000-000073010000}"/>
    <cellStyle name="Normal 5 3" xfId="23" xr:uid="{00000000-0005-0000-0000-000074010000}"/>
    <cellStyle name="Normal 5 3 2" xfId="55" xr:uid="{00000000-0005-0000-0000-000075010000}"/>
    <cellStyle name="Normal 5 3 2 2" xfId="119" xr:uid="{00000000-0005-0000-0000-000076010000}"/>
    <cellStyle name="Normal 5 3 2 2 2" xfId="247" xr:uid="{00000000-0005-0000-0000-000077010000}"/>
    <cellStyle name="Normal 5 3 2 2 2 2" xfId="503" xr:uid="{00000000-0005-0000-0000-000078010000}"/>
    <cellStyle name="Normal 5 3 2 2 3" xfId="375" xr:uid="{00000000-0005-0000-0000-000079010000}"/>
    <cellStyle name="Normal 5 3 2 3" xfId="183" xr:uid="{00000000-0005-0000-0000-00007A010000}"/>
    <cellStyle name="Normal 5 3 2 3 2" xfId="439" xr:uid="{00000000-0005-0000-0000-00007B010000}"/>
    <cellStyle name="Normal 5 3 2 4" xfId="311" xr:uid="{00000000-0005-0000-0000-00007C010000}"/>
    <cellStyle name="Normal 5 3 3" xfId="87" xr:uid="{00000000-0005-0000-0000-00007D010000}"/>
    <cellStyle name="Normal 5 3 3 2" xfId="215" xr:uid="{00000000-0005-0000-0000-00007E010000}"/>
    <cellStyle name="Normal 5 3 3 2 2" xfId="471" xr:uid="{00000000-0005-0000-0000-00007F010000}"/>
    <cellStyle name="Normal 5 3 3 3" xfId="343" xr:uid="{00000000-0005-0000-0000-000080010000}"/>
    <cellStyle name="Normal 5 3 4" xfId="151" xr:uid="{00000000-0005-0000-0000-000081010000}"/>
    <cellStyle name="Normal 5 3 4 2" xfId="407" xr:uid="{00000000-0005-0000-0000-000082010000}"/>
    <cellStyle name="Normal 5 3 5" xfId="279" xr:uid="{00000000-0005-0000-0000-000083010000}"/>
    <cellStyle name="Normal 5 4" xfId="39" xr:uid="{00000000-0005-0000-0000-000084010000}"/>
    <cellStyle name="Normal 5 4 2" xfId="103" xr:uid="{00000000-0005-0000-0000-000085010000}"/>
    <cellStyle name="Normal 5 4 2 2" xfId="231" xr:uid="{00000000-0005-0000-0000-000086010000}"/>
    <cellStyle name="Normal 5 4 2 2 2" xfId="487" xr:uid="{00000000-0005-0000-0000-000087010000}"/>
    <cellStyle name="Normal 5 4 2 3" xfId="359" xr:uid="{00000000-0005-0000-0000-000088010000}"/>
    <cellStyle name="Normal 5 4 3" xfId="167" xr:uid="{00000000-0005-0000-0000-000089010000}"/>
    <cellStyle name="Normal 5 4 3 2" xfId="423" xr:uid="{00000000-0005-0000-0000-00008A010000}"/>
    <cellStyle name="Normal 5 4 4" xfId="295" xr:uid="{00000000-0005-0000-0000-00008B010000}"/>
    <cellStyle name="Normal 5 5" xfId="71" xr:uid="{00000000-0005-0000-0000-00008C010000}"/>
    <cellStyle name="Normal 5 5 2" xfId="199" xr:uid="{00000000-0005-0000-0000-00008D010000}"/>
    <cellStyle name="Normal 5 5 2 2" xfId="455" xr:uid="{00000000-0005-0000-0000-00008E010000}"/>
    <cellStyle name="Normal 5 5 3" xfId="327" xr:uid="{00000000-0005-0000-0000-00008F010000}"/>
    <cellStyle name="Normal 5 6" xfId="135" xr:uid="{00000000-0005-0000-0000-000090010000}"/>
    <cellStyle name="Normal 5 6 2" xfId="391" xr:uid="{00000000-0005-0000-0000-000091010000}"/>
    <cellStyle name="Normal 5 7" xfId="263" xr:uid="{00000000-0005-0000-0000-000092010000}"/>
    <cellStyle name="Normal 6" xfId="9" xr:uid="{00000000-0005-0000-0000-000093010000}"/>
    <cellStyle name="Normal 6 2" xfId="17" xr:uid="{00000000-0005-0000-0000-000094010000}"/>
    <cellStyle name="Normal 6 2 2" xfId="33" xr:uid="{00000000-0005-0000-0000-000095010000}"/>
    <cellStyle name="Normal 6 2 2 2" xfId="65" xr:uid="{00000000-0005-0000-0000-000096010000}"/>
    <cellStyle name="Normal 6 2 2 2 2" xfId="129" xr:uid="{00000000-0005-0000-0000-000097010000}"/>
    <cellStyle name="Normal 6 2 2 2 2 2" xfId="257" xr:uid="{00000000-0005-0000-0000-000098010000}"/>
    <cellStyle name="Normal 6 2 2 2 2 2 2" xfId="513" xr:uid="{00000000-0005-0000-0000-000099010000}"/>
    <cellStyle name="Normal 6 2 2 2 2 3" xfId="385" xr:uid="{00000000-0005-0000-0000-00009A010000}"/>
    <cellStyle name="Normal 6 2 2 2 3" xfId="193" xr:uid="{00000000-0005-0000-0000-00009B010000}"/>
    <cellStyle name="Normal 6 2 2 2 3 2" xfId="449" xr:uid="{00000000-0005-0000-0000-00009C010000}"/>
    <cellStyle name="Normal 6 2 2 2 4" xfId="321" xr:uid="{00000000-0005-0000-0000-00009D010000}"/>
    <cellStyle name="Normal 6 2 2 3" xfId="97" xr:uid="{00000000-0005-0000-0000-00009E010000}"/>
    <cellStyle name="Normal 6 2 2 3 2" xfId="225" xr:uid="{00000000-0005-0000-0000-00009F010000}"/>
    <cellStyle name="Normal 6 2 2 3 2 2" xfId="481" xr:uid="{00000000-0005-0000-0000-0000A0010000}"/>
    <cellStyle name="Normal 6 2 2 3 3" xfId="353" xr:uid="{00000000-0005-0000-0000-0000A1010000}"/>
    <cellStyle name="Normal 6 2 2 4" xfId="161" xr:uid="{00000000-0005-0000-0000-0000A2010000}"/>
    <cellStyle name="Normal 6 2 2 4 2" xfId="417" xr:uid="{00000000-0005-0000-0000-0000A3010000}"/>
    <cellStyle name="Normal 6 2 2 5" xfId="289" xr:uid="{00000000-0005-0000-0000-0000A4010000}"/>
    <cellStyle name="Normal 6 2 3" xfId="49" xr:uid="{00000000-0005-0000-0000-0000A5010000}"/>
    <cellStyle name="Normal 6 2 3 2" xfId="113" xr:uid="{00000000-0005-0000-0000-0000A6010000}"/>
    <cellStyle name="Normal 6 2 3 2 2" xfId="241" xr:uid="{00000000-0005-0000-0000-0000A7010000}"/>
    <cellStyle name="Normal 6 2 3 2 2 2" xfId="497" xr:uid="{00000000-0005-0000-0000-0000A8010000}"/>
    <cellStyle name="Normal 6 2 3 2 3" xfId="369" xr:uid="{00000000-0005-0000-0000-0000A9010000}"/>
    <cellStyle name="Normal 6 2 3 3" xfId="177" xr:uid="{00000000-0005-0000-0000-0000AA010000}"/>
    <cellStyle name="Normal 6 2 3 3 2" xfId="433" xr:uid="{00000000-0005-0000-0000-0000AB010000}"/>
    <cellStyle name="Normal 6 2 3 4" xfId="305" xr:uid="{00000000-0005-0000-0000-0000AC010000}"/>
    <cellStyle name="Normal 6 2 4" xfId="81" xr:uid="{00000000-0005-0000-0000-0000AD010000}"/>
    <cellStyle name="Normal 6 2 4 2" xfId="209" xr:uid="{00000000-0005-0000-0000-0000AE010000}"/>
    <cellStyle name="Normal 6 2 4 2 2" xfId="465" xr:uid="{00000000-0005-0000-0000-0000AF010000}"/>
    <cellStyle name="Normal 6 2 4 3" xfId="337" xr:uid="{00000000-0005-0000-0000-0000B0010000}"/>
    <cellStyle name="Normal 6 2 5" xfId="145" xr:uid="{00000000-0005-0000-0000-0000B1010000}"/>
    <cellStyle name="Normal 6 2 5 2" xfId="401" xr:uid="{00000000-0005-0000-0000-0000B2010000}"/>
    <cellStyle name="Normal 6 2 6" xfId="273" xr:uid="{00000000-0005-0000-0000-0000B3010000}"/>
    <cellStyle name="Normal 6 3" xfId="25" xr:uid="{00000000-0005-0000-0000-0000B4010000}"/>
    <cellStyle name="Normal 6 3 2" xfId="57" xr:uid="{00000000-0005-0000-0000-0000B5010000}"/>
    <cellStyle name="Normal 6 3 2 2" xfId="121" xr:uid="{00000000-0005-0000-0000-0000B6010000}"/>
    <cellStyle name="Normal 6 3 2 2 2" xfId="249" xr:uid="{00000000-0005-0000-0000-0000B7010000}"/>
    <cellStyle name="Normal 6 3 2 2 2 2" xfId="505" xr:uid="{00000000-0005-0000-0000-0000B8010000}"/>
    <cellStyle name="Normal 6 3 2 2 3" xfId="377" xr:uid="{00000000-0005-0000-0000-0000B9010000}"/>
    <cellStyle name="Normal 6 3 2 3" xfId="185" xr:uid="{00000000-0005-0000-0000-0000BA010000}"/>
    <cellStyle name="Normal 6 3 2 3 2" xfId="441" xr:uid="{00000000-0005-0000-0000-0000BB010000}"/>
    <cellStyle name="Normal 6 3 2 4" xfId="313" xr:uid="{00000000-0005-0000-0000-0000BC010000}"/>
    <cellStyle name="Normal 6 3 3" xfId="89" xr:uid="{00000000-0005-0000-0000-0000BD010000}"/>
    <cellStyle name="Normal 6 3 3 2" xfId="217" xr:uid="{00000000-0005-0000-0000-0000BE010000}"/>
    <cellStyle name="Normal 6 3 3 2 2" xfId="473" xr:uid="{00000000-0005-0000-0000-0000BF010000}"/>
    <cellStyle name="Normal 6 3 3 3" xfId="345" xr:uid="{00000000-0005-0000-0000-0000C0010000}"/>
    <cellStyle name="Normal 6 3 4" xfId="153" xr:uid="{00000000-0005-0000-0000-0000C1010000}"/>
    <cellStyle name="Normal 6 3 4 2" xfId="409" xr:uid="{00000000-0005-0000-0000-0000C2010000}"/>
    <cellStyle name="Normal 6 3 5" xfId="281" xr:uid="{00000000-0005-0000-0000-0000C3010000}"/>
    <cellStyle name="Normal 6 4" xfId="41" xr:uid="{00000000-0005-0000-0000-0000C4010000}"/>
    <cellStyle name="Normal 6 4 2" xfId="105" xr:uid="{00000000-0005-0000-0000-0000C5010000}"/>
    <cellStyle name="Normal 6 4 2 2" xfId="233" xr:uid="{00000000-0005-0000-0000-0000C6010000}"/>
    <cellStyle name="Normal 6 4 2 2 2" xfId="489" xr:uid="{00000000-0005-0000-0000-0000C7010000}"/>
    <cellStyle name="Normal 6 4 2 3" xfId="361" xr:uid="{00000000-0005-0000-0000-0000C8010000}"/>
    <cellStyle name="Normal 6 4 3" xfId="169" xr:uid="{00000000-0005-0000-0000-0000C9010000}"/>
    <cellStyle name="Normal 6 4 3 2" xfId="425" xr:uid="{00000000-0005-0000-0000-0000CA010000}"/>
    <cellStyle name="Normal 6 4 4" xfId="297" xr:uid="{00000000-0005-0000-0000-0000CB010000}"/>
    <cellStyle name="Normal 6 5" xfId="73" xr:uid="{00000000-0005-0000-0000-0000CC010000}"/>
    <cellStyle name="Normal 6 5 2" xfId="201" xr:uid="{00000000-0005-0000-0000-0000CD010000}"/>
    <cellStyle name="Normal 6 5 2 2" xfId="457" xr:uid="{00000000-0005-0000-0000-0000CE010000}"/>
    <cellStyle name="Normal 6 5 3" xfId="329" xr:uid="{00000000-0005-0000-0000-0000CF010000}"/>
    <cellStyle name="Normal 6 6" xfId="137" xr:uid="{00000000-0005-0000-0000-0000D0010000}"/>
    <cellStyle name="Normal 6 6 2" xfId="393" xr:uid="{00000000-0005-0000-0000-0000D1010000}"/>
    <cellStyle name="Normal 6 7" xfId="265" xr:uid="{00000000-0005-0000-0000-0000D2010000}"/>
    <cellStyle name="Normal 7" xfId="3" xr:uid="{00000000-0005-0000-0000-0000D3010000}"/>
    <cellStyle name="Normal 7 2" xfId="515" xr:uid="{00000000-0005-0000-0000-0000D4010000}"/>
    <cellStyle name="Normal 8" xfId="11" xr:uid="{00000000-0005-0000-0000-0000D5010000}"/>
    <cellStyle name="Normal 8 2" xfId="27" xr:uid="{00000000-0005-0000-0000-0000D6010000}"/>
    <cellStyle name="Normal 8 2 2" xfId="59" xr:uid="{00000000-0005-0000-0000-0000D7010000}"/>
    <cellStyle name="Normal 8 2 2 2" xfId="123" xr:uid="{00000000-0005-0000-0000-0000D8010000}"/>
    <cellStyle name="Normal 8 2 2 2 2" xfId="251" xr:uid="{00000000-0005-0000-0000-0000D9010000}"/>
    <cellStyle name="Normal 8 2 2 2 2 2" xfId="507" xr:uid="{00000000-0005-0000-0000-0000DA010000}"/>
    <cellStyle name="Normal 8 2 2 2 3" xfId="379" xr:uid="{00000000-0005-0000-0000-0000DB010000}"/>
    <cellStyle name="Normal 8 2 2 3" xfId="187" xr:uid="{00000000-0005-0000-0000-0000DC010000}"/>
    <cellStyle name="Normal 8 2 2 3 2" xfId="443" xr:uid="{00000000-0005-0000-0000-0000DD010000}"/>
    <cellStyle name="Normal 8 2 2 4" xfId="315" xr:uid="{00000000-0005-0000-0000-0000DE010000}"/>
    <cellStyle name="Normal 8 2 3" xfId="91" xr:uid="{00000000-0005-0000-0000-0000DF010000}"/>
    <cellStyle name="Normal 8 2 3 2" xfId="219" xr:uid="{00000000-0005-0000-0000-0000E0010000}"/>
    <cellStyle name="Normal 8 2 3 2 2" xfId="475" xr:uid="{00000000-0005-0000-0000-0000E1010000}"/>
    <cellStyle name="Normal 8 2 3 3" xfId="347" xr:uid="{00000000-0005-0000-0000-0000E2010000}"/>
    <cellStyle name="Normal 8 2 4" xfId="155" xr:uid="{00000000-0005-0000-0000-0000E3010000}"/>
    <cellStyle name="Normal 8 2 4 2" xfId="411" xr:uid="{00000000-0005-0000-0000-0000E4010000}"/>
    <cellStyle name="Normal 8 2 5" xfId="283" xr:uid="{00000000-0005-0000-0000-0000E5010000}"/>
    <cellStyle name="Normal 8 3" xfId="43" xr:uid="{00000000-0005-0000-0000-0000E6010000}"/>
    <cellStyle name="Normal 8 3 2" xfId="107" xr:uid="{00000000-0005-0000-0000-0000E7010000}"/>
    <cellStyle name="Normal 8 3 2 2" xfId="235" xr:uid="{00000000-0005-0000-0000-0000E8010000}"/>
    <cellStyle name="Normal 8 3 2 2 2" xfId="491" xr:uid="{00000000-0005-0000-0000-0000E9010000}"/>
    <cellStyle name="Normal 8 3 2 3" xfId="363" xr:uid="{00000000-0005-0000-0000-0000EA010000}"/>
    <cellStyle name="Normal 8 3 3" xfId="171" xr:uid="{00000000-0005-0000-0000-0000EB010000}"/>
    <cellStyle name="Normal 8 3 3 2" xfId="427" xr:uid="{00000000-0005-0000-0000-0000EC010000}"/>
    <cellStyle name="Normal 8 3 4" xfId="299" xr:uid="{00000000-0005-0000-0000-0000ED010000}"/>
    <cellStyle name="Normal 8 4" xfId="75" xr:uid="{00000000-0005-0000-0000-0000EE010000}"/>
    <cellStyle name="Normal 8 4 2" xfId="203" xr:uid="{00000000-0005-0000-0000-0000EF010000}"/>
    <cellStyle name="Normal 8 4 2 2" xfId="459" xr:uid="{00000000-0005-0000-0000-0000F0010000}"/>
    <cellStyle name="Normal 8 4 3" xfId="331" xr:uid="{00000000-0005-0000-0000-0000F1010000}"/>
    <cellStyle name="Normal 8 5" xfId="139" xr:uid="{00000000-0005-0000-0000-0000F2010000}"/>
    <cellStyle name="Normal 8 5 2" xfId="395" xr:uid="{00000000-0005-0000-0000-0000F3010000}"/>
    <cellStyle name="Normal 8 6" xfId="267" xr:uid="{00000000-0005-0000-0000-0000F4010000}"/>
    <cellStyle name="Normal 9" xfId="19" xr:uid="{00000000-0005-0000-0000-0000F5010000}"/>
    <cellStyle name="Normal 9 2" xfId="51" xr:uid="{00000000-0005-0000-0000-0000F6010000}"/>
    <cellStyle name="Normal 9 2 2" xfId="115" xr:uid="{00000000-0005-0000-0000-0000F7010000}"/>
    <cellStyle name="Normal 9 2 2 2" xfId="243" xr:uid="{00000000-0005-0000-0000-0000F8010000}"/>
    <cellStyle name="Normal 9 2 2 2 2" xfId="499" xr:uid="{00000000-0005-0000-0000-0000F9010000}"/>
    <cellStyle name="Normal 9 2 2 3" xfId="371" xr:uid="{00000000-0005-0000-0000-0000FA010000}"/>
    <cellStyle name="Normal 9 2 3" xfId="179" xr:uid="{00000000-0005-0000-0000-0000FB010000}"/>
    <cellStyle name="Normal 9 2 3 2" xfId="435" xr:uid="{00000000-0005-0000-0000-0000FC010000}"/>
    <cellStyle name="Normal 9 2 4" xfId="307" xr:uid="{00000000-0005-0000-0000-0000FD010000}"/>
    <cellStyle name="Normal 9 3" xfId="83" xr:uid="{00000000-0005-0000-0000-0000FE010000}"/>
    <cellStyle name="Normal 9 3 2" xfId="211" xr:uid="{00000000-0005-0000-0000-0000FF010000}"/>
    <cellStyle name="Normal 9 3 2 2" xfId="467" xr:uid="{00000000-0005-0000-0000-000000020000}"/>
    <cellStyle name="Normal 9 3 3" xfId="339" xr:uid="{00000000-0005-0000-0000-000001020000}"/>
    <cellStyle name="Normal 9 4" xfId="147" xr:uid="{00000000-0005-0000-0000-000002020000}"/>
    <cellStyle name="Normal 9 4 2" xfId="403" xr:uid="{00000000-0005-0000-0000-000003020000}"/>
    <cellStyle name="Normal 9 5" xfId="275" xr:uid="{00000000-0005-0000-0000-000004020000}"/>
    <cellStyle name="Porcentaje" xfId="518" builtinId="5"/>
  </cellStyles>
  <dxfs count="0"/>
  <tableStyles count="0" defaultTableStyle="TableStyleMedium2" defaultPivotStyle="PivotStyleLight16"/>
  <colors>
    <mruColors>
      <color rgb="FFFF33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Ruleta</a:t>
            </a:r>
            <a:r>
              <a:rPr lang="en-US" baseline="0"/>
              <a:t> del Método Montecarlo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val>
            <c:numRef>
              <c:f>'Riesgo Operacional'!$L$2:$L$11</c:f>
              <c:numCache>
                <c:formatCode>0.000%</c:formatCode>
                <c:ptCount val="10"/>
                <c:pt idx="0">
                  <c:v>0.76034236804564903</c:v>
                </c:pt>
                <c:pt idx="1">
                  <c:v>0.13266761768901569</c:v>
                </c:pt>
                <c:pt idx="2">
                  <c:v>5.2781740370898715E-2</c:v>
                </c:pt>
                <c:pt idx="3">
                  <c:v>1.9971469329529243E-2</c:v>
                </c:pt>
                <c:pt idx="4">
                  <c:v>1.2838801711840228E-2</c:v>
                </c:pt>
                <c:pt idx="5">
                  <c:v>7.1326676176890159E-3</c:v>
                </c:pt>
                <c:pt idx="6">
                  <c:v>4.2796005706134095E-3</c:v>
                </c:pt>
                <c:pt idx="7">
                  <c:v>7.1326676176890159E-3</c:v>
                </c:pt>
                <c:pt idx="8">
                  <c:v>1.4265335235378032E-3</c:v>
                </c:pt>
                <c:pt idx="9">
                  <c:v>1.4265335235378032E-3</c:v>
                </c:pt>
              </c:numCache>
            </c:numRef>
          </c:val>
          <c:extLst>
            <c:ext xmlns:c16="http://schemas.microsoft.com/office/drawing/2014/chart" uri="{C3380CC4-5D6E-409C-BE32-E72D297353CC}">
              <c16:uniqueId val="{00000000-D074-4B66-BED1-236B7B82EE6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825500</xdr:colOff>
      <xdr:row>28</xdr:row>
      <xdr:rowOff>0</xdr:rowOff>
    </xdr:from>
    <xdr:to>
      <xdr:col>15</xdr:col>
      <xdr:colOff>654050</xdr:colOff>
      <xdr:row>43</xdr:row>
      <xdr:rowOff>12700</xdr:rowOff>
    </xdr:to>
    <xdr:sp macro="" textlink="">
      <xdr:nvSpPr>
        <xdr:cNvPr id="2" name="CuadroTexto 1">
          <a:extLst>
            <a:ext uri="{FF2B5EF4-FFF2-40B4-BE49-F238E27FC236}">
              <a16:creationId xmlns:a16="http://schemas.microsoft.com/office/drawing/2014/main" id="{D786198C-3E9A-5CFC-8BE9-FF9890A152AE}"/>
            </a:ext>
          </a:extLst>
        </xdr:cNvPr>
        <xdr:cNvSpPr txBox="1"/>
      </xdr:nvSpPr>
      <xdr:spPr>
        <a:xfrm>
          <a:off x="7035800" y="5340350"/>
          <a:ext cx="6242050" cy="277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latin typeface="Arial" panose="020B0604020202020204" pitchFamily="34" charset="0"/>
              <a:cs typeface="Arial" panose="020B0604020202020204" pitchFamily="34" charset="0"/>
            </a:rPr>
            <a:t>Analisis de</a:t>
          </a:r>
          <a:r>
            <a:rPr lang="en-US" sz="1100" b="1" kern="1200" baseline="0">
              <a:latin typeface="Arial" panose="020B0604020202020204" pitchFamily="34" charset="0"/>
              <a:cs typeface="Arial" panose="020B0604020202020204" pitchFamily="34" charset="0"/>
            </a:rPr>
            <a:t> resultados</a:t>
          </a:r>
        </a:p>
        <a:p>
          <a:r>
            <a:rPr lang="en-US" sz="1100" kern="1200" baseline="0">
              <a:latin typeface="Arial" panose="020B0604020202020204" pitchFamily="34" charset="0"/>
              <a:cs typeface="Arial" panose="020B0604020202020204" pitchFamily="34" charset="0"/>
            </a:rPr>
            <a:t>- De acuerdo con los datos se pudo evidenciar un total de 701 datos de eventos de riesgos medidos semana a semana como consecuencia de los eventos de perdidas que experimentan los canales electrónicos de una FINITECH. Estos daños están asociados a las transacciones fallidas de sus canales electrónicos. Es importante destacar que aproxiamdamente el 76% de los eventos de pérdida se ubican en el primer intervalo de la tabla experimental de agrupación de datos, esto indica que los porcentajes de eventos de pérdidas son muy bajos, específicamente en los intervalos que agrupan pérdidas más altas.</a:t>
          </a:r>
        </a:p>
        <a:p>
          <a:endParaRPr lang="en-US" sz="1100" kern="1200" baseline="0">
            <a:latin typeface="Arial" panose="020B0604020202020204" pitchFamily="34" charset="0"/>
            <a:cs typeface="Arial" panose="020B0604020202020204" pitchFamily="34" charset="0"/>
          </a:endParaRPr>
        </a:p>
        <a:p>
          <a:r>
            <a:rPr lang="en-US" sz="1100" kern="1200" baseline="0">
              <a:latin typeface="Arial" panose="020B0604020202020204" pitchFamily="34" charset="0"/>
              <a:cs typeface="Arial" panose="020B0604020202020204" pitchFamily="34" charset="0"/>
            </a:rPr>
            <a:t>- De acuerdo con la desviación de los datos, se puede evidenciar que aproximadamente el 95% del total de los datos se ubica en el intervalo entre un LI (-15.02') y un LS(37.16'). </a:t>
          </a:r>
        </a:p>
        <a:p>
          <a:endParaRPr lang="en-US" sz="1100" kern="1200" baseline="0">
            <a:latin typeface="Arial" panose="020B0604020202020204" pitchFamily="34" charset="0"/>
            <a:cs typeface="Arial" panose="020B0604020202020204" pitchFamily="34" charset="0"/>
          </a:endParaRPr>
        </a:p>
        <a:p>
          <a:r>
            <a:rPr lang="en-US" sz="1100" kern="1200" baseline="0">
              <a:latin typeface="Arial" panose="020B0604020202020204" pitchFamily="34" charset="0"/>
              <a:cs typeface="Arial" panose="020B0604020202020204" pitchFamily="34" charset="0"/>
            </a:rPr>
            <a:t>- De acuerdo con el tamaño de la muestra y el intervalo del 95% de confianza, que se menciona anteriormente, el error en la estimación de la media y los demás indicadores estadistícos es del: </a:t>
          </a:r>
          <a:r>
            <a:rPr lang="en-US" sz="1100" b="0" i="0" u="none" strike="noStrike">
              <a:solidFill>
                <a:schemeClr val="dk1"/>
              </a:solidFill>
              <a:effectLst/>
              <a:latin typeface="+mn-lt"/>
              <a:ea typeface="+mn-ea"/>
              <a:cs typeface="+mn-cs"/>
            </a:rPr>
            <a:t>0,015659537</a:t>
          </a:r>
          <a:r>
            <a:rPr lang="en-US"/>
            <a:t> (k$).</a:t>
          </a:r>
          <a:endParaRPr lang="en-US" sz="1100" kern="1200">
            <a:latin typeface="Arial" panose="020B0604020202020204" pitchFamily="34" charset="0"/>
            <a:cs typeface="Arial" panose="020B0604020202020204" pitchFamily="34" charset="0"/>
          </a:endParaRPr>
        </a:p>
      </xdr:txBody>
    </xdr:sp>
    <xdr:clientData/>
  </xdr:twoCellAnchor>
  <xdr:twoCellAnchor>
    <xdr:from>
      <xdr:col>4</xdr:col>
      <xdr:colOff>12700</xdr:colOff>
      <xdr:row>9</xdr:row>
      <xdr:rowOff>19050</xdr:rowOff>
    </xdr:from>
    <xdr:to>
      <xdr:col>6</xdr:col>
      <xdr:colOff>57150</xdr:colOff>
      <xdr:row>13</xdr:row>
      <xdr:rowOff>152400</xdr:rowOff>
    </xdr:to>
    <xdr:sp macro="" textlink="">
      <xdr:nvSpPr>
        <xdr:cNvPr id="3" name="CuadroTexto 2">
          <a:extLst>
            <a:ext uri="{FF2B5EF4-FFF2-40B4-BE49-F238E27FC236}">
              <a16:creationId xmlns:a16="http://schemas.microsoft.com/office/drawing/2014/main" id="{BBFDE0D2-3307-5D97-6F5D-7469141DB6E4}"/>
            </a:ext>
          </a:extLst>
        </xdr:cNvPr>
        <xdr:cNvSpPr txBox="1"/>
      </xdr:nvSpPr>
      <xdr:spPr>
        <a:xfrm>
          <a:off x="3060700" y="1860550"/>
          <a:ext cx="1873250" cy="86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Cuando el coeficiente</a:t>
          </a:r>
          <a:r>
            <a:rPr lang="en-US" sz="1100" baseline="0"/>
            <a:t> de simetría es 0, cuando es positivo, los datos estan por debajo de la media</a:t>
          </a:r>
          <a:endParaRPr lang="en-US" sz="1100"/>
        </a:p>
      </xdr:txBody>
    </xdr:sp>
    <xdr:clientData/>
  </xdr:twoCellAnchor>
  <xdr:twoCellAnchor>
    <xdr:from>
      <xdr:col>22</xdr:col>
      <xdr:colOff>9525</xdr:colOff>
      <xdr:row>4</xdr:row>
      <xdr:rowOff>177800</xdr:rowOff>
    </xdr:from>
    <xdr:to>
      <xdr:col>25</xdr:col>
      <xdr:colOff>755650</xdr:colOff>
      <xdr:row>15</xdr:row>
      <xdr:rowOff>165100</xdr:rowOff>
    </xdr:to>
    <xdr:graphicFrame macro="">
      <xdr:nvGraphicFramePr>
        <xdr:cNvPr id="4" name="Gráfico 3">
          <a:extLst>
            <a:ext uri="{FF2B5EF4-FFF2-40B4-BE49-F238E27FC236}">
              <a16:creationId xmlns:a16="http://schemas.microsoft.com/office/drawing/2014/main" id="{B85F9784-E7EA-5202-7045-AAAB77126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7"/>
  <dimension ref="A1:E704"/>
  <sheetViews>
    <sheetView zoomScaleNormal="100" workbookViewId="0">
      <selection activeCell="D2" sqref="A1:E704"/>
    </sheetView>
  </sheetViews>
  <sheetFormatPr baseColWidth="10" defaultRowHeight="14.5" x14ac:dyDescent="0.35"/>
  <cols>
    <col min="2" max="2" width="11.453125"/>
    <col min="3" max="3" width="13.1796875" style="6" customWidth="1"/>
    <col min="4" max="4" width="15.08984375" customWidth="1"/>
    <col min="5" max="5" width="13.54296875" style="7" customWidth="1"/>
  </cols>
  <sheetData>
    <row r="1" spans="1:5" ht="15" thickBot="1" x14ac:dyDescent="0.4">
      <c r="A1" s="33" t="s">
        <v>703</v>
      </c>
      <c r="B1" s="33"/>
      <c r="C1" s="33"/>
      <c r="D1" s="33"/>
      <c r="E1" s="33"/>
    </row>
    <row r="2" spans="1:5" ht="29" x14ac:dyDescent="0.35">
      <c r="A2" s="1" t="s">
        <v>0</v>
      </c>
      <c r="B2" s="2" t="s">
        <v>704</v>
      </c>
      <c r="C2" s="5" t="s">
        <v>707</v>
      </c>
      <c r="D2" s="2" t="s">
        <v>705</v>
      </c>
      <c r="E2" s="3" t="s">
        <v>706</v>
      </c>
    </row>
    <row r="3" spans="1:5" x14ac:dyDescent="0.35">
      <c r="A3" s="9" t="s">
        <v>2</v>
      </c>
      <c r="B3" s="4">
        <v>80</v>
      </c>
      <c r="C3" s="8">
        <v>14.8058</v>
      </c>
      <c r="D3" s="4">
        <v>1</v>
      </c>
      <c r="E3" s="8">
        <v>0.53739999999999999</v>
      </c>
    </row>
    <row r="4" spans="1:5" x14ac:dyDescent="0.35">
      <c r="A4" s="9" t="s">
        <v>3</v>
      </c>
      <c r="B4" s="4">
        <v>105</v>
      </c>
      <c r="C4" s="8">
        <v>56.472099999999998</v>
      </c>
      <c r="D4" s="4">
        <v>4</v>
      </c>
      <c r="E4" s="8">
        <v>1.1978</v>
      </c>
    </row>
    <row r="5" spans="1:5" x14ac:dyDescent="0.35">
      <c r="A5" s="9" t="s">
        <v>4</v>
      </c>
      <c r="B5" s="4">
        <v>70</v>
      </c>
      <c r="C5" s="8">
        <v>9.9760000000000009</v>
      </c>
      <c r="D5" s="4">
        <v>5</v>
      </c>
      <c r="E5" s="8">
        <v>0.4269</v>
      </c>
    </row>
    <row r="6" spans="1:5" x14ac:dyDescent="0.35">
      <c r="A6" s="9" t="s">
        <v>5</v>
      </c>
      <c r="B6" s="4">
        <v>105</v>
      </c>
      <c r="C6" s="8">
        <v>18.294899999999998</v>
      </c>
      <c r="D6" s="4">
        <v>6</v>
      </c>
      <c r="E6" s="8">
        <v>1.0813999999999999</v>
      </c>
    </row>
    <row r="7" spans="1:5" x14ac:dyDescent="0.35">
      <c r="A7" s="9" t="s">
        <v>6</v>
      </c>
      <c r="B7" s="4">
        <v>130</v>
      </c>
      <c r="C7" s="8">
        <v>23.411200000000001</v>
      </c>
      <c r="D7" s="4">
        <v>7</v>
      </c>
      <c r="E7" s="8">
        <v>1.2104999999999999</v>
      </c>
    </row>
    <row r="8" spans="1:5" x14ac:dyDescent="0.35">
      <c r="A8" s="9" t="s">
        <v>7</v>
      </c>
      <c r="B8" s="4">
        <v>100</v>
      </c>
      <c r="C8" s="8">
        <v>31.517700000000001</v>
      </c>
      <c r="D8" s="4">
        <v>3</v>
      </c>
      <c r="E8" s="8">
        <v>0.23630000000000001</v>
      </c>
    </row>
    <row r="9" spans="1:5" x14ac:dyDescent="0.35">
      <c r="A9" s="9" t="s">
        <v>8</v>
      </c>
      <c r="B9" s="4">
        <v>115</v>
      </c>
      <c r="C9" s="8">
        <v>29.560300000000002</v>
      </c>
      <c r="D9" s="4">
        <v>1</v>
      </c>
      <c r="E9" s="8">
        <v>0.2737</v>
      </c>
    </row>
    <row r="10" spans="1:5" x14ac:dyDescent="0.35">
      <c r="A10" s="9" t="s">
        <v>9</v>
      </c>
      <c r="B10" s="4">
        <v>90</v>
      </c>
      <c r="C10" s="8">
        <v>36.406300000000002</v>
      </c>
      <c r="D10" s="4">
        <v>8</v>
      </c>
      <c r="E10" s="8">
        <v>12.4245</v>
      </c>
    </row>
    <row r="11" spans="1:5" x14ac:dyDescent="0.35">
      <c r="A11" s="9" t="s">
        <v>10</v>
      </c>
      <c r="B11" s="4">
        <v>105</v>
      </c>
      <c r="C11" s="8">
        <v>9.3552</v>
      </c>
      <c r="D11" s="4">
        <v>1</v>
      </c>
      <c r="E11" s="8">
        <v>2.3868999999999998</v>
      </c>
    </row>
    <row r="12" spans="1:5" x14ac:dyDescent="0.35">
      <c r="A12" s="9" t="s">
        <v>11</v>
      </c>
      <c r="B12" s="4">
        <v>85</v>
      </c>
      <c r="C12" s="8">
        <v>23.701899999999998</v>
      </c>
      <c r="D12" s="4">
        <v>7</v>
      </c>
      <c r="E12" s="8">
        <v>0.30980000000000002</v>
      </c>
    </row>
    <row r="13" spans="1:5" x14ac:dyDescent="0.35">
      <c r="A13" s="9" t="s">
        <v>12</v>
      </c>
      <c r="B13" s="4">
        <v>130</v>
      </c>
      <c r="C13" s="8">
        <v>55.740299999999998</v>
      </c>
      <c r="D13" s="4">
        <v>6</v>
      </c>
      <c r="E13" s="8">
        <v>2.3096000000000001</v>
      </c>
    </row>
    <row r="14" spans="1:5" x14ac:dyDescent="0.35">
      <c r="A14" s="9" t="s">
        <v>13</v>
      </c>
      <c r="B14" s="4">
        <v>135</v>
      </c>
      <c r="C14" s="8">
        <v>1.7809999999999999</v>
      </c>
      <c r="D14" s="4">
        <v>12</v>
      </c>
      <c r="E14" s="8">
        <v>1.7533000000000001</v>
      </c>
    </row>
    <row r="15" spans="1:5" x14ac:dyDescent="0.35">
      <c r="A15" s="9" t="s">
        <v>14</v>
      </c>
      <c r="B15" s="4">
        <v>100</v>
      </c>
      <c r="C15" s="8">
        <v>8.1580999999999992</v>
      </c>
      <c r="D15" s="4">
        <v>4</v>
      </c>
      <c r="E15" s="8">
        <v>0.54790000000000005</v>
      </c>
    </row>
    <row r="16" spans="1:5" x14ac:dyDescent="0.35">
      <c r="A16" s="9" t="s">
        <v>15</v>
      </c>
      <c r="B16" s="4">
        <v>75</v>
      </c>
      <c r="C16" s="8">
        <v>24.6435</v>
      </c>
      <c r="D16" s="4">
        <v>1</v>
      </c>
      <c r="E16" s="8">
        <v>0.58279999999999998</v>
      </c>
    </row>
    <row r="17" spans="1:5" x14ac:dyDescent="0.35">
      <c r="A17" s="9" t="s">
        <v>16</v>
      </c>
      <c r="B17" s="4">
        <v>140</v>
      </c>
      <c r="C17" s="8">
        <v>16.1587</v>
      </c>
      <c r="D17" s="4">
        <v>1</v>
      </c>
      <c r="E17" s="8">
        <v>2.4373</v>
      </c>
    </row>
    <row r="18" spans="1:5" x14ac:dyDescent="0.35">
      <c r="A18" s="9" t="s">
        <v>17</v>
      </c>
      <c r="B18" s="4">
        <v>80</v>
      </c>
      <c r="C18" s="8">
        <v>-9.9573999999999998</v>
      </c>
      <c r="D18" s="4">
        <v>3</v>
      </c>
      <c r="E18" s="8">
        <v>0.43190000000000001</v>
      </c>
    </row>
    <row r="19" spans="1:5" x14ac:dyDescent="0.35">
      <c r="A19" s="9" t="s">
        <v>18</v>
      </c>
      <c r="B19" s="4">
        <v>95</v>
      </c>
      <c r="C19" s="8">
        <v>31.209199999999999</v>
      </c>
      <c r="D19" s="4">
        <v>9</v>
      </c>
      <c r="E19" s="8">
        <v>3.2730000000000001</v>
      </c>
    </row>
    <row r="20" spans="1:5" x14ac:dyDescent="0.35">
      <c r="A20" s="9" t="s">
        <v>19</v>
      </c>
      <c r="B20" s="4">
        <v>80</v>
      </c>
      <c r="C20" s="8">
        <v>4.8945999999999996</v>
      </c>
      <c r="D20" s="4">
        <v>6</v>
      </c>
      <c r="E20" s="8">
        <v>7.6694000000000004</v>
      </c>
    </row>
    <row r="21" spans="1:5" x14ac:dyDescent="0.35">
      <c r="A21" s="9" t="s">
        <v>20</v>
      </c>
      <c r="B21" s="4">
        <v>110</v>
      </c>
      <c r="C21" s="8">
        <v>24.026800000000001</v>
      </c>
      <c r="D21" s="4">
        <v>9</v>
      </c>
      <c r="E21" s="8">
        <v>0.90890000000000004</v>
      </c>
    </row>
    <row r="22" spans="1:5" x14ac:dyDescent="0.35">
      <c r="A22" s="9" t="s">
        <v>21</v>
      </c>
      <c r="B22" s="4">
        <v>95</v>
      </c>
      <c r="C22" s="8">
        <v>33.332700000000003</v>
      </c>
      <c r="D22" s="4">
        <v>7</v>
      </c>
      <c r="E22" s="8">
        <v>2.7284000000000002</v>
      </c>
    </row>
    <row r="23" spans="1:5" x14ac:dyDescent="0.35">
      <c r="A23" s="9" t="s">
        <v>22</v>
      </c>
      <c r="B23" s="4">
        <v>120</v>
      </c>
      <c r="C23" s="8">
        <v>26.1158</v>
      </c>
      <c r="D23" s="4">
        <v>10</v>
      </c>
      <c r="E23" s="8">
        <v>1.4140999999999999</v>
      </c>
    </row>
    <row r="24" spans="1:5" x14ac:dyDescent="0.35">
      <c r="A24" s="9" t="s">
        <v>23</v>
      </c>
      <c r="B24" s="4">
        <v>85</v>
      </c>
      <c r="C24" s="8">
        <v>35.130200000000002</v>
      </c>
      <c r="D24" s="4">
        <v>8</v>
      </c>
      <c r="E24" s="8">
        <v>0.71299999999999997</v>
      </c>
    </row>
    <row r="25" spans="1:5" x14ac:dyDescent="0.35">
      <c r="A25" s="9" t="s">
        <v>24</v>
      </c>
      <c r="B25" s="4">
        <v>70</v>
      </c>
      <c r="C25" s="8">
        <v>36.912700000000001</v>
      </c>
      <c r="D25" s="4">
        <v>1</v>
      </c>
      <c r="E25" s="8">
        <v>4.8091999999999997</v>
      </c>
    </row>
    <row r="26" spans="1:5" x14ac:dyDescent="0.35">
      <c r="A26" s="9" t="s">
        <v>25</v>
      </c>
      <c r="B26" s="4">
        <v>90</v>
      </c>
      <c r="C26" s="8">
        <v>15.293699999999999</v>
      </c>
      <c r="D26" s="4">
        <v>5</v>
      </c>
      <c r="E26" s="8">
        <v>1.3368</v>
      </c>
    </row>
    <row r="27" spans="1:5" x14ac:dyDescent="0.35">
      <c r="A27" s="9" t="s">
        <v>26</v>
      </c>
      <c r="B27" s="4">
        <v>95</v>
      </c>
      <c r="C27" s="8">
        <v>30.741900000000001</v>
      </c>
      <c r="D27" s="4">
        <v>4</v>
      </c>
      <c r="E27" s="8">
        <v>3.3130999999999999</v>
      </c>
    </row>
    <row r="28" spans="1:5" x14ac:dyDescent="0.35">
      <c r="A28" s="9" t="s">
        <v>27</v>
      </c>
      <c r="B28" s="4">
        <v>115</v>
      </c>
      <c r="C28" s="8">
        <v>26.3384</v>
      </c>
      <c r="D28" s="4">
        <v>9</v>
      </c>
      <c r="E28" s="8">
        <v>1.1105</v>
      </c>
    </row>
    <row r="29" spans="1:5" x14ac:dyDescent="0.35">
      <c r="A29" s="9" t="s">
        <v>28</v>
      </c>
      <c r="B29" s="4">
        <v>110</v>
      </c>
      <c r="C29" s="8">
        <v>28.370799999999999</v>
      </c>
      <c r="D29" s="4">
        <v>5</v>
      </c>
      <c r="E29" s="8">
        <v>1.1462000000000001</v>
      </c>
    </row>
    <row r="30" spans="1:5" x14ac:dyDescent="0.35">
      <c r="A30" s="9" t="s">
        <v>29</v>
      </c>
      <c r="B30" s="4">
        <v>120</v>
      </c>
      <c r="C30" s="8">
        <v>22.477900000000002</v>
      </c>
      <c r="D30" s="4">
        <v>5</v>
      </c>
      <c r="E30" s="8">
        <v>0.82140000000000002</v>
      </c>
    </row>
    <row r="31" spans="1:5" x14ac:dyDescent="0.35">
      <c r="A31" s="9" t="s">
        <v>30</v>
      </c>
      <c r="B31" s="4">
        <v>100</v>
      </c>
      <c r="C31" s="8">
        <v>0.19819999999999999</v>
      </c>
      <c r="D31" s="4">
        <v>4</v>
      </c>
      <c r="E31" s="8">
        <v>0.79179999999999995</v>
      </c>
    </row>
    <row r="32" spans="1:5" x14ac:dyDescent="0.35">
      <c r="A32" s="9" t="s">
        <v>31</v>
      </c>
      <c r="B32" s="4">
        <v>85</v>
      </c>
      <c r="C32" s="8">
        <v>30.441099999999999</v>
      </c>
      <c r="D32" s="4">
        <v>8</v>
      </c>
      <c r="E32" s="8">
        <v>0.39689999999999998</v>
      </c>
    </row>
    <row r="33" spans="1:5" x14ac:dyDescent="0.35">
      <c r="A33" s="9" t="s">
        <v>32</v>
      </c>
      <c r="B33" s="4">
        <v>140</v>
      </c>
      <c r="C33" s="8">
        <v>24.859000000000002</v>
      </c>
      <c r="D33" s="4">
        <v>6</v>
      </c>
      <c r="E33" s="8">
        <v>0.16539999999999999</v>
      </c>
    </row>
    <row r="34" spans="1:5" x14ac:dyDescent="0.35">
      <c r="A34" s="9" t="s">
        <v>33</v>
      </c>
      <c r="B34" s="4">
        <v>115</v>
      </c>
      <c r="C34" s="8">
        <v>25.178999999999998</v>
      </c>
      <c r="D34" s="4">
        <v>1</v>
      </c>
      <c r="E34" s="8">
        <v>0.80479999999999996</v>
      </c>
    </row>
    <row r="35" spans="1:5" x14ac:dyDescent="0.35">
      <c r="A35" s="9" t="s">
        <v>34</v>
      </c>
      <c r="B35" s="4">
        <v>90</v>
      </c>
      <c r="C35" s="8">
        <v>13.151</v>
      </c>
      <c r="D35" s="4">
        <v>4</v>
      </c>
      <c r="E35" s="8">
        <v>1.077</v>
      </c>
    </row>
    <row r="36" spans="1:5" x14ac:dyDescent="0.35">
      <c r="A36" s="9" t="s">
        <v>35</v>
      </c>
      <c r="B36" s="4">
        <v>125</v>
      </c>
      <c r="C36" s="8">
        <v>15.9689</v>
      </c>
      <c r="D36" s="4">
        <v>8</v>
      </c>
      <c r="E36" s="8">
        <v>0.53049999999999997</v>
      </c>
    </row>
    <row r="37" spans="1:5" x14ac:dyDescent="0.35">
      <c r="A37" s="9" t="s">
        <v>36</v>
      </c>
      <c r="B37" s="4">
        <v>105</v>
      </c>
      <c r="C37" s="8">
        <v>17.788699999999999</v>
      </c>
      <c r="D37" s="4">
        <v>1</v>
      </c>
      <c r="E37" s="8">
        <v>2.1139999999999999</v>
      </c>
    </row>
    <row r="38" spans="1:5" x14ac:dyDescent="0.35">
      <c r="A38" s="9" t="s">
        <v>37</v>
      </c>
      <c r="B38" s="4">
        <v>110</v>
      </c>
      <c r="C38" s="8">
        <v>16.811299999999999</v>
      </c>
      <c r="D38" s="4">
        <v>4</v>
      </c>
      <c r="E38" s="8">
        <v>2.8269000000000002</v>
      </c>
    </row>
    <row r="39" spans="1:5" x14ac:dyDescent="0.35">
      <c r="A39" s="9" t="s">
        <v>38</v>
      </c>
      <c r="B39" s="4">
        <v>105</v>
      </c>
      <c r="C39" s="8">
        <v>16.926100000000002</v>
      </c>
      <c r="D39" s="4">
        <v>7</v>
      </c>
      <c r="E39" s="8">
        <v>0.2656</v>
      </c>
    </row>
    <row r="40" spans="1:5" x14ac:dyDescent="0.35">
      <c r="A40" s="9" t="s">
        <v>39</v>
      </c>
      <c r="B40" s="4">
        <v>100</v>
      </c>
      <c r="C40" s="8">
        <v>41.858899999999998</v>
      </c>
      <c r="D40" s="4">
        <v>9</v>
      </c>
      <c r="E40" s="8">
        <v>0.75339999999999996</v>
      </c>
    </row>
    <row r="41" spans="1:5" x14ac:dyDescent="0.35">
      <c r="A41" s="9" t="s">
        <v>40</v>
      </c>
      <c r="B41" s="4">
        <v>90</v>
      </c>
      <c r="C41" s="8">
        <v>53.9129</v>
      </c>
      <c r="D41" s="4">
        <v>2</v>
      </c>
      <c r="E41" s="8">
        <v>8.1698000000000004</v>
      </c>
    </row>
    <row r="42" spans="1:5" x14ac:dyDescent="0.35">
      <c r="A42" s="9" t="s">
        <v>41</v>
      </c>
      <c r="B42" s="4">
        <v>125</v>
      </c>
      <c r="C42" s="8">
        <v>17.289100000000001</v>
      </c>
      <c r="D42" s="4">
        <v>3</v>
      </c>
      <c r="E42" s="8">
        <v>0.5958</v>
      </c>
    </row>
    <row r="43" spans="1:5" x14ac:dyDescent="0.35">
      <c r="A43" s="9" t="s">
        <v>42</v>
      </c>
      <c r="B43" s="4">
        <v>85</v>
      </c>
      <c r="C43" s="8">
        <v>16.5548</v>
      </c>
      <c r="D43" s="4">
        <v>2</v>
      </c>
      <c r="E43" s="8">
        <v>0.82940000000000003</v>
      </c>
    </row>
    <row r="44" spans="1:5" x14ac:dyDescent="0.35">
      <c r="A44" s="9" t="s">
        <v>43</v>
      </c>
      <c r="B44" s="4">
        <v>120</v>
      </c>
      <c r="C44" s="8">
        <v>8.1648999999999994</v>
      </c>
      <c r="D44" s="4">
        <v>7</v>
      </c>
      <c r="E44" s="8">
        <v>1.3855</v>
      </c>
    </row>
    <row r="45" spans="1:5" x14ac:dyDescent="0.35">
      <c r="A45" s="9" t="s">
        <v>44</v>
      </c>
      <c r="B45" s="4">
        <v>110</v>
      </c>
      <c r="C45" s="8">
        <v>6.3448000000000002</v>
      </c>
      <c r="D45" s="4">
        <v>1</v>
      </c>
      <c r="E45" s="8">
        <v>0.33910000000000001</v>
      </c>
    </row>
    <row r="46" spans="1:5" x14ac:dyDescent="0.35">
      <c r="A46" s="9" t="s">
        <v>45</v>
      </c>
      <c r="B46" s="4">
        <v>105</v>
      </c>
      <c r="C46" s="8">
        <v>29.786100000000001</v>
      </c>
      <c r="D46" s="4">
        <v>10</v>
      </c>
      <c r="E46" s="8">
        <v>0.50480000000000003</v>
      </c>
    </row>
    <row r="47" spans="1:5" x14ac:dyDescent="0.35">
      <c r="A47" s="9" t="s">
        <v>46</v>
      </c>
      <c r="B47" s="4">
        <v>110</v>
      </c>
      <c r="C47" s="8">
        <v>28.0397</v>
      </c>
      <c r="D47" s="4">
        <v>6</v>
      </c>
      <c r="E47" s="8">
        <v>1.2693000000000001</v>
      </c>
    </row>
    <row r="48" spans="1:5" x14ac:dyDescent="0.35">
      <c r="A48" s="9" t="s">
        <v>47</v>
      </c>
      <c r="B48" s="4">
        <v>100</v>
      </c>
      <c r="C48" s="8">
        <v>16.370899999999999</v>
      </c>
      <c r="D48" s="4">
        <v>7</v>
      </c>
      <c r="E48" s="8">
        <v>0.77580000000000005</v>
      </c>
    </row>
    <row r="49" spans="1:5" x14ac:dyDescent="0.35">
      <c r="A49" s="9" t="s">
        <v>48</v>
      </c>
      <c r="B49" s="4">
        <v>100</v>
      </c>
      <c r="C49" s="8">
        <v>21.9221</v>
      </c>
      <c r="D49" s="4">
        <v>9</v>
      </c>
      <c r="E49" s="8">
        <v>1.6694</v>
      </c>
    </row>
    <row r="50" spans="1:5" x14ac:dyDescent="0.35">
      <c r="A50" s="9" t="s">
        <v>49</v>
      </c>
      <c r="B50" s="4">
        <v>140</v>
      </c>
      <c r="C50" s="8">
        <v>38.088000000000001</v>
      </c>
      <c r="D50" s="4">
        <v>11</v>
      </c>
      <c r="E50" s="8">
        <v>0.81779999999999997</v>
      </c>
    </row>
    <row r="51" spans="1:5" x14ac:dyDescent="0.35">
      <c r="A51" s="9" t="s">
        <v>50</v>
      </c>
      <c r="B51" s="4">
        <v>100</v>
      </c>
      <c r="C51" s="8">
        <v>13.171099999999999</v>
      </c>
      <c r="D51" s="4">
        <v>7</v>
      </c>
      <c r="E51" s="8">
        <v>1.1714</v>
      </c>
    </row>
    <row r="52" spans="1:5" x14ac:dyDescent="0.35">
      <c r="A52" s="9" t="s">
        <v>51</v>
      </c>
      <c r="B52" s="4">
        <v>95</v>
      </c>
      <c r="C52" s="8">
        <v>25.942399999999999</v>
      </c>
      <c r="D52" s="4">
        <v>8</v>
      </c>
      <c r="E52" s="8">
        <v>0.18360000000000001</v>
      </c>
    </row>
    <row r="53" spans="1:5" x14ac:dyDescent="0.35">
      <c r="A53" s="9" t="s">
        <v>52</v>
      </c>
      <c r="B53" s="4">
        <v>110</v>
      </c>
      <c r="C53" s="8">
        <v>17.689399999999999</v>
      </c>
      <c r="D53" s="4">
        <v>1</v>
      </c>
      <c r="E53" s="8">
        <v>3.24</v>
      </c>
    </row>
    <row r="54" spans="1:5" x14ac:dyDescent="0.35">
      <c r="A54" s="9" t="s">
        <v>53</v>
      </c>
      <c r="B54" s="4">
        <v>70</v>
      </c>
      <c r="C54" s="8">
        <v>30.982199999999999</v>
      </c>
      <c r="D54" s="4">
        <v>1</v>
      </c>
      <c r="E54" s="8">
        <v>0.17960000000000001</v>
      </c>
    </row>
    <row r="55" spans="1:5" x14ac:dyDescent="0.35">
      <c r="A55" s="9" t="s">
        <v>54</v>
      </c>
      <c r="B55" s="4">
        <v>65</v>
      </c>
      <c r="C55" s="8">
        <v>30.540600000000001</v>
      </c>
      <c r="D55" s="4">
        <v>3</v>
      </c>
      <c r="E55" s="8">
        <v>1.6947000000000001</v>
      </c>
    </row>
    <row r="56" spans="1:5" x14ac:dyDescent="0.35">
      <c r="A56" s="9" t="s">
        <v>55</v>
      </c>
      <c r="B56" s="4">
        <v>70</v>
      </c>
      <c r="C56" s="8">
        <v>33.700600000000001</v>
      </c>
      <c r="D56" s="4">
        <v>1</v>
      </c>
      <c r="E56" s="8">
        <v>0.6018</v>
      </c>
    </row>
    <row r="57" spans="1:5" x14ac:dyDescent="0.35">
      <c r="A57" s="9" t="s">
        <v>56</v>
      </c>
      <c r="B57" s="4">
        <v>100</v>
      </c>
      <c r="C57" s="8">
        <v>26.540500000000002</v>
      </c>
      <c r="D57" s="4">
        <v>1</v>
      </c>
      <c r="E57" s="8">
        <v>1.0362</v>
      </c>
    </row>
    <row r="58" spans="1:5" x14ac:dyDescent="0.35">
      <c r="A58" s="9" t="s">
        <v>57</v>
      </c>
      <c r="B58" s="4">
        <v>100</v>
      </c>
      <c r="C58" s="8">
        <v>34.623199999999997</v>
      </c>
      <c r="D58" s="4">
        <v>6</v>
      </c>
      <c r="E58" s="8">
        <v>4.1308999999999996</v>
      </c>
    </row>
    <row r="59" spans="1:5" x14ac:dyDescent="0.35">
      <c r="A59" s="9" t="s">
        <v>58</v>
      </c>
      <c r="B59" s="4">
        <v>80</v>
      </c>
      <c r="C59" s="8">
        <v>18.4558</v>
      </c>
      <c r="D59" s="4">
        <v>7</v>
      </c>
      <c r="E59" s="8">
        <v>1.827</v>
      </c>
    </row>
    <row r="60" spans="1:5" x14ac:dyDescent="0.35">
      <c r="A60" s="9" t="s">
        <v>59</v>
      </c>
      <c r="B60" s="4">
        <v>95</v>
      </c>
      <c r="C60" s="8">
        <v>45.052799999999998</v>
      </c>
      <c r="D60" s="4">
        <v>7</v>
      </c>
      <c r="E60" s="8">
        <v>1.0178</v>
      </c>
    </row>
    <row r="61" spans="1:5" x14ac:dyDescent="0.35">
      <c r="A61" s="9" t="s">
        <v>60</v>
      </c>
      <c r="B61" s="4">
        <v>85</v>
      </c>
      <c r="C61" s="8">
        <v>33.682499999999997</v>
      </c>
      <c r="D61" s="4">
        <v>5</v>
      </c>
      <c r="E61" s="8">
        <v>0.20430000000000001</v>
      </c>
    </row>
    <row r="62" spans="1:5" x14ac:dyDescent="0.35">
      <c r="A62" s="9" t="s">
        <v>61</v>
      </c>
      <c r="B62" s="4">
        <v>70</v>
      </c>
      <c r="C62" s="8">
        <v>13.8018</v>
      </c>
      <c r="D62" s="4">
        <v>3</v>
      </c>
      <c r="E62" s="8">
        <v>0.30649999999999999</v>
      </c>
    </row>
    <row r="63" spans="1:5" x14ac:dyDescent="0.35">
      <c r="A63" s="9" t="s">
        <v>62</v>
      </c>
      <c r="B63" s="4">
        <v>130</v>
      </c>
      <c r="C63" s="8">
        <v>7.1548999999999996</v>
      </c>
      <c r="D63" s="4">
        <v>2</v>
      </c>
      <c r="E63" s="8">
        <v>0.49559999999999998</v>
      </c>
    </row>
    <row r="64" spans="1:5" x14ac:dyDescent="0.35">
      <c r="A64" s="9" t="s">
        <v>63</v>
      </c>
      <c r="B64" s="4">
        <v>155</v>
      </c>
      <c r="C64" s="8">
        <v>27.0045</v>
      </c>
      <c r="D64" s="4">
        <v>8</v>
      </c>
      <c r="E64" s="8">
        <v>2.7343000000000002</v>
      </c>
    </row>
    <row r="65" spans="1:5" x14ac:dyDescent="0.35">
      <c r="A65" s="9" t="s">
        <v>64</v>
      </c>
      <c r="B65" s="4">
        <v>80</v>
      </c>
      <c r="C65" s="8">
        <v>1.3310999999999999</v>
      </c>
      <c r="D65" s="4">
        <v>3</v>
      </c>
      <c r="E65" s="8">
        <v>0.31059999999999999</v>
      </c>
    </row>
    <row r="66" spans="1:5" x14ac:dyDescent="0.35">
      <c r="A66" s="9" t="s">
        <v>65</v>
      </c>
      <c r="B66" s="4">
        <v>120</v>
      </c>
      <c r="C66" s="8">
        <v>22.453099999999999</v>
      </c>
      <c r="D66" s="4">
        <v>9</v>
      </c>
      <c r="E66" s="8">
        <v>0.88200000000000001</v>
      </c>
    </row>
    <row r="67" spans="1:5" x14ac:dyDescent="0.35">
      <c r="A67" s="9" t="s">
        <v>66</v>
      </c>
      <c r="B67" s="4">
        <v>105</v>
      </c>
      <c r="C67" s="8">
        <v>38.7241</v>
      </c>
      <c r="D67" s="4">
        <v>9</v>
      </c>
      <c r="E67" s="8">
        <v>6.6729000000000003</v>
      </c>
    </row>
    <row r="68" spans="1:5" x14ac:dyDescent="0.35">
      <c r="A68" s="9" t="s">
        <v>67</v>
      </c>
      <c r="B68" s="4">
        <v>105</v>
      </c>
      <c r="C68" s="8">
        <v>25.6264</v>
      </c>
      <c r="D68" s="4">
        <v>1</v>
      </c>
      <c r="E68" s="8">
        <v>2.3687</v>
      </c>
    </row>
    <row r="69" spans="1:5" x14ac:dyDescent="0.35">
      <c r="A69" s="9" t="s">
        <v>68</v>
      </c>
      <c r="B69" s="4">
        <v>110</v>
      </c>
      <c r="C69" s="8">
        <v>24.846900000000002</v>
      </c>
      <c r="D69" s="4">
        <v>7</v>
      </c>
      <c r="E69" s="8">
        <v>1.4406000000000001</v>
      </c>
    </row>
    <row r="70" spans="1:5" x14ac:dyDescent="0.35">
      <c r="A70" s="9" t="s">
        <v>69</v>
      </c>
      <c r="B70" s="4">
        <v>80</v>
      </c>
      <c r="C70" s="8">
        <v>28.424099999999999</v>
      </c>
      <c r="D70" s="4">
        <v>5</v>
      </c>
      <c r="E70" s="8">
        <v>1.6576</v>
      </c>
    </row>
    <row r="71" spans="1:5" x14ac:dyDescent="0.35">
      <c r="A71" s="9" t="s">
        <v>70</v>
      </c>
      <c r="B71" s="4">
        <v>105</v>
      </c>
      <c r="C71" s="8">
        <v>29.2483</v>
      </c>
      <c r="D71" s="4">
        <v>4</v>
      </c>
      <c r="E71" s="8">
        <v>0.40870000000000001</v>
      </c>
    </row>
    <row r="72" spans="1:5" x14ac:dyDescent="0.35">
      <c r="A72" s="9" t="s">
        <v>71</v>
      </c>
      <c r="B72" s="4">
        <v>55</v>
      </c>
      <c r="C72" s="8">
        <v>8.5286000000000008</v>
      </c>
      <c r="D72" s="4">
        <v>3</v>
      </c>
      <c r="E72" s="8">
        <v>3.0085999999999999</v>
      </c>
    </row>
    <row r="73" spans="1:5" x14ac:dyDescent="0.35">
      <c r="A73" s="9" t="s">
        <v>72</v>
      </c>
      <c r="B73" s="4">
        <v>115</v>
      </c>
      <c r="C73" s="8">
        <v>8.4013000000000009</v>
      </c>
      <c r="D73" s="4">
        <v>9</v>
      </c>
      <c r="E73" s="8">
        <v>0.84199999999999997</v>
      </c>
    </row>
    <row r="74" spans="1:5" x14ac:dyDescent="0.35">
      <c r="A74" s="9" t="s">
        <v>73</v>
      </c>
      <c r="B74" s="4">
        <v>95</v>
      </c>
      <c r="C74" s="8">
        <v>33.999099999999999</v>
      </c>
      <c r="D74" s="4">
        <v>8</v>
      </c>
      <c r="E74" s="8">
        <v>0.76519999999999999</v>
      </c>
    </row>
    <row r="75" spans="1:5" x14ac:dyDescent="0.35">
      <c r="A75" s="9" t="s">
        <v>74</v>
      </c>
      <c r="B75" s="4">
        <v>110</v>
      </c>
      <c r="C75" s="8">
        <v>12.8582</v>
      </c>
      <c r="D75" s="4">
        <v>5</v>
      </c>
      <c r="E75" s="8">
        <v>0.48209999999999997</v>
      </c>
    </row>
    <row r="76" spans="1:5" x14ac:dyDescent="0.35">
      <c r="A76" s="9" t="s">
        <v>75</v>
      </c>
      <c r="B76" s="4">
        <v>75</v>
      </c>
      <c r="C76" s="8">
        <v>21.323499999999999</v>
      </c>
      <c r="D76" s="4">
        <v>1</v>
      </c>
      <c r="E76" s="8">
        <v>0.52929999999999999</v>
      </c>
    </row>
    <row r="77" spans="1:5" x14ac:dyDescent="0.35">
      <c r="A77" s="9" t="s">
        <v>76</v>
      </c>
      <c r="B77" s="4">
        <v>105</v>
      </c>
      <c r="C77" s="8">
        <v>20.451499999999999</v>
      </c>
      <c r="D77" s="4">
        <v>2</v>
      </c>
      <c r="E77" s="8">
        <v>2.8955000000000002</v>
      </c>
    </row>
    <row r="78" spans="1:5" x14ac:dyDescent="0.35">
      <c r="A78" s="9" t="s">
        <v>77</v>
      </c>
      <c r="B78" s="4">
        <v>80</v>
      </c>
      <c r="C78" s="8">
        <v>19.539400000000001</v>
      </c>
      <c r="D78" s="4">
        <v>2</v>
      </c>
      <c r="E78" s="8">
        <v>1.9699</v>
      </c>
    </row>
    <row r="79" spans="1:5" x14ac:dyDescent="0.35">
      <c r="A79" s="9" t="s">
        <v>78</v>
      </c>
      <c r="B79" s="4">
        <v>110</v>
      </c>
      <c r="C79" s="8">
        <v>16.7318</v>
      </c>
      <c r="D79" s="4">
        <v>2</v>
      </c>
      <c r="E79" s="8">
        <v>2.7479</v>
      </c>
    </row>
    <row r="80" spans="1:5" x14ac:dyDescent="0.35">
      <c r="A80" s="9" t="s">
        <v>79</v>
      </c>
      <c r="B80" s="4">
        <v>165</v>
      </c>
      <c r="C80" s="8">
        <v>3.2231999999999998</v>
      </c>
      <c r="D80" s="4">
        <v>12</v>
      </c>
      <c r="E80" s="8">
        <v>0.65710000000000002</v>
      </c>
    </row>
    <row r="81" spans="1:5" x14ac:dyDescent="0.35">
      <c r="A81" s="9" t="s">
        <v>80</v>
      </c>
      <c r="B81" s="4">
        <v>80</v>
      </c>
      <c r="C81" s="8">
        <v>9.5837000000000003</v>
      </c>
      <c r="D81" s="4">
        <v>5</v>
      </c>
      <c r="E81" s="8">
        <v>1.2722</v>
      </c>
    </row>
    <row r="82" spans="1:5" x14ac:dyDescent="0.35">
      <c r="A82" s="9" t="s">
        <v>81</v>
      </c>
      <c r="B82" s="4">
        <v>115</v>
      </c>
      <c r="C82" s="8">
        <v>24.703499999999998</v>
      </c>
      <c r="D82" s="4">
        <v>1</v>
      </c>
      <c r="E82" s="8">
        <v>0.48749999999999999</v>
      </c>
    </row>
    <row r="83" spans="1:5" x14ac:dyDescent="0.35">
      <c r="A83" s="9" t="s">
        <v>82</v>
      </c>
      <c r="B83" s="4">
        <v>85</v>
      </c>
      <c r="C83" s="8">
        <v>31.9712</v>
      </c>
      <c r="D83" s="4">
        <v>1</v>
      </c>
      <c r="E83" s="8">
        <v>1.5627</v>
      </c>
    </row>
    <row r="84" spans="1:5" x14ac:dyDescent="0.35">
      <c r="A84" s="9" t="s">
        <v>83</v>
      </c>
      <c r="B84" s="4">
        <v>140</v>
      </c>
      <c r="C84" s="8">
        <v>22.974399999999999</v>
      </c>
      <c r="D84" s="4">
        <v>13</v>
      </c>
      <c r="E84" s="8">
        <v>0.3866</v>
      </c>
    </row>
    <row r="85" spans="1:5" x14ac:dyDescent="0.35">
      <c r="A85" s="9" t="s">
        <v>84</v>
      </c>
      <c r="B85" s="4">
        <v>70</v>
      </c>
      <c r="C85" s="8">
        <v>26.301400000000001</v>
      </c>
      <c r="D85" s="4">
        <v>5</v>
      </c>
      <c r="E85" s="8">
        <v>1.5423</v>
      </c>
    </row>
    <row r="86" spans="1:5" x14ac:dyDescent="0.35">
      <c r="A86" s="9" t="s">
        <v>85</v>
      </c>
      <c r="B86" s="4">
        <v>70</v>
      </c>
      <c r="C86" s="8">
        <v>30.656700000000001</v>
      </c>
      <c r="D86" s="4">
        <v>3</v>
      </c>
      <c r="E86" s="8">
        <v>0.69379999999999997</v>
      </c>
    </row>
    <row r="87" spans="1:5" x14ac:dyDescent="0.35">
      <c r="A87" s="9" t="s">
        <v>86</v>
      </c>
      <c r="B87" s="4">
        <v>95</v>
      </c>
      <c r="C87" s="8">
        <v>44.223799999999997</v>
      </c>
      <c r="D87" s="4">
        <v>4</v>
      </c>
      <c r="E87" s="8">
        <v>0.40820000000000001</v>
      </c>
    </row>
    <row r="88" spans="1:5" x14ac:dyDescent="0.35">
      <c r="A88" s="9" t="s">
        <v>87</v>
      </c>
      <c r="B88" s="4">
        <v>90</v>
      </c>
      <c r="C88" s="8">
        <v>30.181899999999999</v>
      </c>
      <c r="D88" s="4">
        <v>8</v>
      </c>
      <c r="E88" s="8">
        <v>0.14860000000000001</v>
      </c>
    </row>
    <row r="89" spans="1:5" x14ac:dyDescent="0.35">
      <c r="A89" s="9" t="s">
        <v>88</v>
      </c>
      <c r="B89" s="4">
        <v>85</v>
      </c>
      <c r="C89" s="8">
        <v>26.763100000000001</v>
      </c>
      <c r="D89" s="4">
        <v>6</v>
      </c>
      <c r="E89" s="8">
        <v>10.1836</v>
      </c>
    </row>
    <row r="90" spans="1:5" x14ac:dyDescent="0.35">
      <c r="A90" s="9" t="s">
        <v>89</v>
      </c>
      <c r="B90" s="4">
        <v>115</v>
      </c>
      <c r="C90" s="8">
        <v>21.8933</v>
      </c>
      <c r="D90" s="4">
        <v>8</v>
      </c>
      <c r="E90" s="8">
        <v>0.75539999999999996</v>
      </c>
    </row>
    <row r="91" spans="1:5" x14ac:dyDescent="0.35">
      <c r="A91" s="9" t="s">
        <v>90</v>
      </c>
      <c r="B91" s="4">
        <v>110</v>
      </c>
      <c r="C91" s="8">
        <v>14.5206</v>
      </c>
      <c r="D91" s="4">
        <v>7</v>
      </c>
      <c r="E91" s="8">
        <v>1.224</v>
      </c>
    </row>
    <row r="92" spans="1:5" x14ac:dyDescent="0.35">
      <c r="A92" s="9" t="s">
        <v>91</v>
      </c>
      <c r="B92" s="4">
        <v>110</v>
      </c>
      <c r="C92" s="8">
        <v>26.409500000000001</v>
      </c>
      <c r="D92" s="4">
        <v>10</v>
      </c>
      <c r="E92" s="8">
        <v>4.2794999999999996</v>
      </c>
    </row>
    <row r="93" spans="1:5" x14ac:dyDescent="0.35">
      <c r="A93" s="9" t="s">
        <v>92</v>
      </c>
      <c r="B93" s="4">
        <v>130</v>
      </c>
      <c r="C93" s="8">
        <v>32.019599999999997</v>
      </c>
      <c r="D93" s="4">
        <v>1</v>
      </c>
      <c r="E93" s="8">
        <v>3.2892000000000001</v>
      </c>
    </row>
    <row r="94" spans="1:5" x14ac:dyDescent="0.35">
      <c r="A94" s="9" t="s">
        <v>93</v>
      </c>
      <c r="B94" s="4">
        <v>85</v>
      </c>
      <c r="C94" s="8">
        <v>23.403600000000001</v>
      </c>
      <c r="D94" s="4">
        <v>3</v>
      </c>
      <c r="E94" s="8">
        <v>3.5078</v>
      </c>
    </row>
    <row r="95" spans="1:5" x14ac:dyDescent="0.35">
      <c r="A95" s="9" t="s">
        <v>94</v>
      </c>
      <c r="B95" s="4">
        <v>110</v>
      </c>
      <c r="C95" s="8">
        <v>40.924900000000001</v>
      </c>
      <c r="D95" s="4">
        <v>3</v>
      </c>
      <c r="E95" s="8">
        <v>1.3609</v>
      </c>
    </row>
    <row r="96" spans="1:5" x14ac:dyDescent="0.35">
      <c r="A96" s="9" t="s">
        <v>95</v>
      </c>
      <c r="B96" s="4">
        <v>80</v>
      </c>
      <c r="C96" s="8">
        <v>26.663499999999999</v>
      </c>
      <c r="D96" s="4">
        <v>2</v>
      </c>
      <c r="E96" s="8">
        <v>2.3814000000000002</v>
      </c>
    </row>
    <row r="97" spans="1:5" x14ac:dyDescent="0.35">
      <c r="A97" s="9" t="s">
        <v>96</v>
      </c>
      <c r="B97" s="4">
        <v>80</v>
      </c>
      <c r="C97" s="8">
        <v>34.978700000000003</v>
      </c>
      <c r="D97" s="4">
        <v>1</v>
      </c>
      <c r="E97" s="8">
        <v>2.1093999999999999</v>
      </c>
    </row>
    <row r="98" spans="1:5" x14ac:dyDescent="0.35">
      <c r="A98" s="9" t="s">
        <v>97</v>
      </c>
      <c r="B98" s="4">
        <v>115</v>
      </c>
      <c r="C98" s="8">
        <v>25.272200000000002</v>
      </c>
      <c r="D98" s="4">
        <v>1</v>
      </c>
      <c r="E98" s="8">
        <v>1.3815999999999999</v>
      </c>
    </row>
    <row r="99" spans="1:5" x14ac:dyDescent="0.35">
      <c r="A99" s="9" t="s">
        <v>98</v>
      </c>
      <c r="B99" s="4">
        <v>75</v>
      </c>
      <c r="C99" s="8">
        <v>8.8613</v>
      </c>
      <c r="D99" s="4">
        <v>6</v>
      </c>
      <c r="E99" s="8">
        <v>1.2785</v>
      </c>
    </row>
    <row r="100" spans="1:5" x14ac:dyDescent="0.35">
      <c r="A100" s="9" t="s">
        <v>99</v>
      </c>
      <c r="B100" s="4">
        <v>85</v>
      </c>
      <c r="C100" s="8">
        <v>19.713899999999999</v>
      </c>
      <c r="D100" s="4">
        <v>1</v>
      </c>
      <c r="E100" s="8">
        <v>0.67879999999999996</v>
      </c>
    </row>
    <row r="101" spans="1:5" x14ac:dyDescent="0.35">
      <c r="A101" s="9" t="s">
        <v>100</v>
      </c>
      <c r="B101" s="4">
        <v>80</v>
      </c>
      <c r="C101" s="8">
        <v>1.4178999999999999</v>
      </c>
      <c r="D101" s="4">
        <v>3</v>
      </c>
      <c r="E101" s="8">
        <v>14.7925</v>
      </c>
    </row>
    <row r="102" spans="1:5" x14ac:dyDescent="0.35">
      <c r="A102" s="9" t="s">
        <v>101</v>
      </c>
      <c r="B102" s="4">
        <v>55</v>
      </c>
      <c r="C102" s="8">
        <v>15.6509</v>
      </c>
      <c r="D102" s="4">
        <v>2</v>
      </c>
      <c r="E102" s="8">
        <v>2.3439000000000001</v>
      </c>
    </row>
    <row r="103" spans="1:5" x14ac:dyDescent="0.35">
      <c r="A103" s="9" t="s">
        <v>102</v>
      </c>
      <c r="B103" s="4">
        <v>125</v>
      </c>
      <c r="C103" s="8">
        <v>29.274899999999999</v>
      </c>
      <c r="D103" s="4">
        <v>9</v>
      </c>
      <c r="E103" s="8">
        <v>0.86260000000000003</v>
      </c>
    </row>
    <row r="104" spans="1:5" x14ac:dyDescent="0.35">
      <c r="A104" s="9" t="s">
        <v>103</v>
      </c>
      <c r="B104" s="4">
        <v>80</v>
      </c>
      <c r="C104" s="8">
        <v>28.286899999999999</v>
      </c>
      <c r="D104" s="4">
        <v>1</v>
      </c>
      <c r="E104" s="8">
        <v>0.61980000000000002</v>
      </c>
    </row>
    <row r="105" spans="1:5" x14ac:dyDescent="0.35">
      <c r="A105" s="9" t="s">
        <v>104</v>
      </c>
      <c r="B105" s="4">
        <v>120</v>
      </c>
      <c r="C105" s="8">
        <v>21.595700000000001</v>
      </c>
      <c r="D105" s="4">
        <v>7</v>
      </c>
      <c r="E105" s="8">
        <v>1.7490000000000001</v>
      </c>
    </row>
    <row r="106" spans="1:5" x14ac:dyDescent="0.35">
      <c r="A106" s="9" t="s">
        <v>105</v>
      </c>
      <c r="B106" s="4">
        <v>105</v>
      </c>
      <c r="C106" s="8">
        <v>-3.2069999999999999</v>
      </c>
      <c r="D106" s="4">
        <v>1</v>
      </c>
      <c r="E106" s="8">
        <v>0.33889999999999998</v>
      </c>
    </row>
    <row r="107" spans="1:5" x14ac:dyDescent="0.35">
      <c r="A107" s="9" t="s">
        <v>106</v>
      </c>
      <c r="B107" s="4">
        <v>80</v>
      </c>
      <c r="C107" s="8">
        <v>24.955400000000001</v>
      </c>
      <c r="D107" s="4">
        <v>4</v>
      </c>
      <c r="E107" s="8">
        <v>1.9463999999999999</v>
      </c>
    </row>
    <row r="108" spans="1:5" x14ac:dyDescent="0.35">
      <c r="A108" s="9" t="s">
        <v>107</v>
      </c>
      <c r="B108" s="4">
        <v>115</v>
      </c>
      <c r="C108" s="8">
        <v>29.492999999999999</v>
      </c>
      <c r="D108" s="4">
        <v>4</v>
      </c>
      <c r="E108" s="8">
        <v>0.18579999999999999</v>
      </c>
    </row>
    <row r="109" spans="1:5" x14ac:dyDescent="0.35">
      <c r="A109" s="9" t="s">
        <v>108</v>
      </c>
      <c r="B109" s="4">
        <v>85</v>
      </c>
      <c r="C109" s="8">
        <v>3.8759999999999999</v>
      </c>
      <c r="D109" s="4">
        <v>6</v>
      </c>
      <c r="E109" s="8">
        <v>0.36549999999999999</v>
      </c>
    </row>
    <row r="110" spans="1:5" x14ac:dyDescent="0.35">
      <c r="A110" s="9" t="s">
        <v>109</v>
      </c>
      <c r="B110" s="4">
        <v>135</v>
      </c>
      <c r="C110" s="8">
        <v>28.9099</v>
      </c>
      <c r="D110" s="4">
        <v>9</v>
      </c>
      <c r="E110" s="8">
        <v>0.84850000000000003</v>
      </c>
    </row>
    <row r="111" spans="1:5" x14ac:dyDescent="0.35">
      <c r="A111" s="9" t="s">
        <v>110</v>
      </c>
      <c r="B111" s="4">
        <v>130</v>
      </c>
      <c r="C111" s="8">
        <v>23.9862</v>
      </c>
      <c r="D111" s="4">
        <v>5</v>
      </c>
      <c r="E111" s="8">
        <v>5.6318999999999999</v>
      </c>
    </row>
    <row r="112" spans="1:5" x14ac:dyDescent="0.35">
      <c r="A112" s="9" t="s">
        <v>111</v>
      </c>
      <c r="B112" s="4">
        <v>105</v>
      </c>
      <c r="C112" s="8">
        <v>15.622400000000001</v>
      </c>
      <c r="D112" s="4">
        <v>2</v>
      </c>
      <c r="E112" s="8">
        <v>1.1226</v>
      </c>
    </row>
    <row r="113" spans="1:5" x14ac:dyDescent="0.35">
      <c r="A113" s="9" t="s">
        <v>112</v>
      </c>
      <c r="B113" s="4">
        <v>105</v>
      </c>
      <c r="C113" s="8">
        <v>20.197399999999998</v>
      </c>
      <c r="D113" s="4">
        <v>6</v>
      </c>
      <c r="E113" s="8">
        <v>1.6892</v>
      </c>
    </row>
    <row r="114" spans="1:5" x14ac:dyDescent="0.35">
      <c r="A114" s="9" t="s">
        <v>113</v>
      </c>
      <c r="B114" s="4">
        <v>150</v>
      </c>
      <c r="C114" s="8">
        <v>23.9085</v>
      </c>
      <c r="D114" s="4">
        <v>8</v>
      </c>
      <c r="E114" s="8">
        <v>0.60899999999999999</v>
      </c>
    </row>
    <row r="115" spans="1:5" x14ac:dyDescent="0.35">
      <c r="A115" s="9" t="s">
        <v>114</v>
      </c>
      <c r="B115" s="4">
        <v>100</v>
      </c>
      <c r="C115" s="8">
        <v>18.4815</v>
      </c>
      <c r="D115" s="4">
        <v>1</v>
      </c>
      <c r="E115" s="8">
        <v>2.3382000000000001</v>
      </c>
    </row>
    <row r="116" spans="1:5" x14ac:dyDescent="0.35">
      <c r="A116" s="9" t="s">
        <v>115</v>
      </c>
      <c r="B116" s="4">
        <v>95</v>
      </c>
      <c r="C116" s="8">
        <v>23.561800000000002</v>
      </c>
      <c r="D116" s="4">
        <v>6</v>
      </c>
      <c r="E116" s="8">
        <v>5.9168000000000003</v>
      </c>
    </row>
    <row r="117" spans="1:5" x14ac:dyDescent="0.35">
      <c r="A117" s="9" t="s">
        <v>116</v>
      </c>
      <c r="B117" s="4">
        <v>85</v>
      </c>
      <c r="C117" s="8">
        <v>5.4053000000000004</v>
      </c>
      <c r="D117" s="4">
        <v>1</v>
      </c>
      <c r="E117" s="8">
        <v>4.9269999999999996</v>
      </c>
    </row>
    <row r="118" spans="1:5" x14ac:dyDescent="0.35">
      <c r="A118" s="9" t="s">
        <v>117</v>
      </c>
      <c r="B118" s="4">
        <v>120</v>
      </c>
      <c r="C118" s="8">
        <v>6.1252000000000004</v>
      </c>
      <c r="D118" s="4">
        <v>5</v>
      </c>
      <c r="E118" s="8">
        <v>1.9072</v>
      </c>
    </row>
    <row r="119" spans="1:5" x14ac:dyDescent="0.35">
      <c r="A119" s="9" t="s">
        <v>118</v>
      </c>
      <c r="B119" s="4">
        <v>100</v>
      </c>
      <c r="C119" s="8">
        <v>9.6</v>
      </c>
      <c r="D119" s="4">
        <v>8</v>
      </c>
      <c r="E119" s="8">
        <v>1.6378999999999999</v>
      </c>
    </row>
    <row r="120" spans="1:5" x14ac:dyDescent="0.35">
      <c r="A120" s="9" t="s">
        <v>119</v>
      </c>
      <c r="B120" s="4">
        <v>55</v>
      </c>
      <c r="C120" s="8">
        <v>23.524000000000001</v>
      </c>
      <c r="D120" s="4">
        <v>4</v>
      </c>
      <c r="E120" s="8">
        <v>1.1066</v>
      </c>
    </row>
    <row r="121" spans="1:5" x14ac:dyDescent="0.35">
      <c r="A121" s="9" t="s">
        <v>120</v>
      </c>
      <c r="B121" s="4">
        <v>120</v>
      </c>
      <c r="C121" s="8">
        <v>32.286900000000003</v>
      </c>
      <c r="D121" s="4">
        <v>8</v>
      </c>
      <c r="E121" s="8">
        <v>3.3024</v>
      </c>
    </row>
    <row r="122" spans="1:5" x14ac:dyDescent="0.35">
      <c r="A122" s="9" t="s">
        <v>121</v>
      </c>
      <c r="B122" s="4">
        <v>120</v>
      </c>
      <c r="C122" s="8">
        <v>16.225300000000001</v>
      </c>
      <c r="D122" s="4">
        <v>8</v>
      </c>
      <c r="E122" s="8">
        <v>0.79090000000000005</v>
      </c>
    </row>
    <row r="123" spans="1:5" x14ac:dyDescent="0.35">
      <c r="A123" s="9" t="s">
        <v>122</v>
      </c>
      <c r="B123" s="4">
        <v>105</v>
      </c>
      <c r="C123" s="8">
        <v>43.685299999999998</v>
      </c>
      <c r="D123" s="4">
        <v>8</v>
      </c>
      <c r="E123" s="8">
        <v>0.18659999999999999</v>
      </c>
    </row>
    <row r="124" spans="1:5" x14ac:dyDescent="0.35">
      <c r="A124" s="9" t="s">
        <v>123</v>
      </c>
      <c r="B124" s="4">
        <v>95</v>
      </c>
      <c r="C124" s="8">
        <v>18.279</v>
      </c>
      <c r="D124" s="4">
        <v>4</v>
      </c>
      <c r="E124" s="8">
        <v>0.81559999999999999</v>
      </c>
    </row>
    <row r="125" spans="1:5" x14ac:dyDescent="0.35">
      <c r="A125" s="9" t="s">
        <v>124</v>
      </c>
      <c r="B125" s="4">
        <v>75</v>
      </c>
      <c r="C125" s="8">
        <v>38.659100000000002</v>
      </c>
      <c r="D125" s="4">
        <v>3</v>
      </c>
      <c r="E125" s="8">
        <v>3.4382999999999999</v>
      </c>
    </row>
    <row r="126" spans="1:5" x14ac:dyDescent="0.35">
      <c r="A126" s="9" t="s">
        <v>125</v>
      </c>
      <c r="B126" s="4">
        <v>85</v>
      </c>
      <c r="C126" s="8">
        <v>24.826699999999999</v>
      </c>
      <c r="D126" s="4">
        <v>1</v>
      </c>
      <c r="E126" s="8">
        <v>2.8273000000000001</v>
      </c>
    </row>
    <row r="127" spans="1:5" x14ac:dyDescent="0.35">
      <c r="A127" s="9" t="s">
        <v>126</v>
      </c>
      <c r="B127" s="4">
        <v>115</v>
      </c>
      <c r="C127" s="8">
        <v>16.156700000000001</v>
      </c>
      <c r="D127" s="4">
        <v>10</v>
      </c>
      <c r="E127" s="8">
        <v>0.69279999999999997</v>
      </c>
    </row>
    <row r="128" spans="1:5" x14ac:dyDescent="0.35">
      <c r="A128" s="9" t="s">
        <v>127</v>
      </c>
      <c r="B128" s="4">
        <v>115</v>
      </c>
      <c r="C128" s="8">
        <v>24.841899999999999</v>
      </c>
      <c r="D128" s="4">
        <v>8</v>
      </c>
      <c r="E128" s="8">
        <v>1.9706999999999999</v>
      </c>
    </row>
    <row r="129" spans="1:5" x14ac:dyDescent="0.35">
      <c r="A129" s="9" t="s">
        <v>128</v>
      </c>
      <c r="B129" s="4">
        <v>115</v>
      </c>
      <c r="C129" s="8">
        <v>16.348700000000001</v>
      </c>
      <c r="D129" s="4">
        <v>3</v>
      </c>
      <c r="E129" s="8">
        <v>3.2738</v>
      </c>
    </row>
    <row r="130" spans="1:5" x14ac:dyDescent="0.35">
      <c r="A130" s="9" t="s">
        <v>129</v>
      </c>
      <c r="B130" s="4">
        <v>105</v>
      </c>
      <c r="C130" s="8">
        <v>22.452400000000001</v>
      </c>
      <c r="D130" s="4">
        <v>2</v>
      </c>
      <c r="E130" s="8">
        <v>1.6939</v>
      </c>
    </row>
    <row r="131" spans="1:5" x14ac:dyDescent="0.35">
      <c r="A131" s="9" t="s">
        <v>130</v>
      </c>
      <c r="B131" s="4">
        <v>85</v>
      </c>
      <c r="C131" s="8">
        <v>19.9465</v>
      </c>
      <c r="D131" s="4">
        <v>2</v>
      </c>
      <c r="E131" s="8">
        <v>0.49330000000000002</v>
      </c>
    </row>
    <row r="132" spans="1:5" x14ac:dyDescent="0.35">
      <c r="A132" s="9" t="s">
        <v>131</v>
      </c>
      <c r="B132" s="4">
        <v>90</v>
      </c>
      <c r="C132" s="8">
        <v>41.142899999999997</v>
      </c>
      <c r="D132" s="4">
        <v>5</v>
      </c>
      <c r="E132" s="8">
        <v>0.53910000000000002</v>
      </c>
    </row>
    <row r="133" spans="1:5" x14ac:dyDescent="0.35">
      <c r="A133" s="9" t="s">
        <v>132</v>
      </c>
      <c r="B133" s="4">
        <v>135</v>
      </c>
      <c r="C133" s="8">
        <v>38.0002</v>
      </c>
      <c r="D133" s="4">
        <v>6</v>
      </c>
      <c r="E133" s="8">
        <v>1.1525000000000001</v>
      </c>
    </row>
    <row r="134" spans="1:5" x14ac:dyDescent="0.35">
      <c r="A134" s="9" t="s">
        <v>133</v>
      </c>
      <c r="B134" s="4">
        <v>115</v>
      </c>
      <c r="C134" s="8">
        <v>20.299800000000001</v>
      </c>
      <c r="D134" s="4">
        <v>6</v>
      </c>
      <c r="E134" s="8">
        <v>0.9738</v>
      </c>
    </row>
    <row r="135" spans="1:5" x14ac:dyDescent="0.35">
      <c r="A135" s="9" t="s">
        <v>134</v>
      </c>
      <c r="B135" s="4">
        <v>55</v>
      </c>
      <c r="C135" s="8">
        <v>37.754600000000003</v>
      </c>
      <c r="D135" s="4">
        <v>3</v>
      </c>
      <c r="E135" s="8">
        <v>5.5014000000000003</v>
      </c>
    </row>
    <row r="136" spans="1:5" x14ac:dyDescent="0.35">
      <c r="A136" s="9" t="s">
        <v>135</v>
      </c>
      <c r="B136" s="4">
        <v>100</v>
      </c>
      <c r="C136" s="8">
        <v>5.6097999999999999</v>
      </c>
      <c r="D136" s="4">
        <v>4</v>
      </c>
      <c r="E136" s="8">
        <v>11.3835</v>
      </c>
    </row>
    <row r="137" spans="1:5" x14ac:dyDescent="0.35">
      <c r="A137" s="9" t="s">
        <v>136</v>
      </c>
      <c r="B137" s="4">
        <v>65</v>
      </c>
      <c r="C137" s="8">
        <v>16.764399999999998</v>
      </c>
      <c r="D137" s="4">
        <v>5</v>
      </c>
      <c r="E137" s="8">
        <v>0.99729999999999996</v>
      </c>
    </row>
    <row r="138" spans="1:5" x14ac:dyDescent="0.35">
      <c r="A138" s="9" t="s">
        <v>137</v>
      </c>
      <c r="B138" s="4">
        <v>95</v>
      </c>
      <c r="C138" s="8">
        <v>30.406199999999998</v>
      </c>
      <c r="D138" s="4">
        <v>2</v>
      </c>
      <c r="E138" s="8">
        <v>0.69920000000000004</v>
      </c>
    </row>
    <row r="139" spans="1:5" x14ac:dyDescent="0.35">
      <c r="A139" s="9" t="s">
        <v>138</v>
      </c>
      <c r="B139" s="4">
        <v>120</v>
      </c>
      <c r="C139" s="8">
        <v>41.650100000000002</v>
      </c>
      <c r="D139" s="4">
        <v>6</v>
      </c>
      <c r="E139" s="8">
        <v>0.45590000000000003</v>
      </c>
    </row>
    <row r="140" spans="1:5" x14ac:dyDescent="0.35">
      <c r="A140" s="9" t="s">
        <v>139</v>
      </c>
      <c r="B140" s="4">
        <v>125</v>
      </c>
      <c r="C140" s="8">
        <v>9.9885000000000002</v>
      </c>
      <c r="D140" s="4">
        <v>8</v>
      </c>
      <c r="E140" s="8">
        <v>1.6022000000000001</v>
      </c>
    </row>
    <row r="141" spans="1:5" x14ac:dyDescent="0.35">
      <c r="A141" s="9" t="s">
        <v>140</v>
      </c>
      <c r="B141" s="4">
        <v>105</v>
      </c>
      <c r="C141" s="8">
        <v>25.145399999999999</v>
      </c>
      <c r="D141" s="4">
        <v>6</v>
      </c>
      <c r="E141" s="8">
        <v>1.2101999999999999</v>
      </c>
    </row>
    <row r="142" spans="1:5" x14ac:dyDescent="0.35">
      <c r="A142" s="9" t="s">
        <v>141</v>
      </c>
      <c r="B142" s="4">
        <v>115</v>
      </c>
      <c r="C142" s="8">
        <v>7.9922000000000004</v>
      </c>
      <c r="D142" s="4">
        <v>3</v>
      </c>
      <c r="E142" s="8">
        <v>0.51270000000000004</v>
      </c>
    </row>
    <row r="143" spans="1:5" x14ac:dyDescent="0.35">
      <c r="A143" s="9" t="s">
        <v>142</v>
      </c>
      <c r="B143" s="4">
        <v>95</v>
      </c>
      <c r="C143" s="8">
        <v>58.947000000000003</v>
      </c>
      <c r="D143" s="4">
        <v>2</v>
      </c>
      <c r="E143" s="8">
        <v>0.29139999999999999</v>
      </c>
    </row>
    <row r="144" spans="1:5" x14ac:dyDescent="0.35">
      <c r="A144" s="9" t="s">
        <v>143</v>
      </c>
      <c r="B144" s="4">
        <v>110</v>
      </c>
      <c r="C144" s="8">
        <v>14.964600000000001</v>
      </c>
      <c r="D144" s="4">
        <v>2</v>
      </c>
      <c r="E144" s="8">
        <v>0.83499999999999996</v>
      </c>
    </row>
    <row r="145" spans="1:5" x14ac:dyDescent="0.35">
      <c r="A145" s="9" t="s">
        <v>144</v>
      </c>
      <c r="B145" s="4">
        <v>100</v>
      </c>
      <c r="C145" s="8">
        <v>21.7651</v>
      </c>
      <c r="D145" s="4">
        <v>9</v>
      </c>
      <c r="E145" s="8">
        <v>0.16830000000000001</v>
      </c>
    </row>
    <row r="146" spans="1:5" x14ac:dyDescent="0.35">
      <c r="A146" s="9" t="s">
        <v>145</v>
      </c>
      <c r="B146" s="4">
        <v>80</v>
      </c>
      <c r="C146" s="8">
        <v>24.828399999999998</v>
      </c>
      <c r="D146" s="4">
        <v>6</v>
      </c>
      <c r="E146" s="8">
        <v>2.1316999999999999</v>
      </c>
    </row>
    <row r="147" spans="1:5" x14ac:dyDescent="0.35">
      <c r="A147" s="9" t="s">
        <v>146</v>
      </c>
      <c r="B147" s="4">
        <v>95</v>
      </c>
      <c r="C147" s="8">
        <v>14.0547</v>
      </c>
      <c r="D147" s="4">
        <v>2</v>
      </c>
      <c r="E147" s="8">
        <v>2.1065</v>
      </c>
    </row>
    <row r="148" spans="1:5" x14ac:dyDescent="0.35">
      <c r="A148" s="9" t="s">
        <v>147</v>
      </c>
      <c r="B148" s="4">
        <v>150</v>
      </c>
      <c r="C148" s="8">
        <v>26.595199999999998</v>
      </c>
      <c r="D148" s="4">
        <v>9</v>
      </c>
      <c r="E148" s="8">
        <v>1.2843</v>
      </c>
    </row>
    <row r="149" spans="1:5" x14ac:dyDescent="0.35">
      <c r="A149" s="9" t="s">
        <v>148</v>
      </c>
      <c r="B149" s="4">
        <v>85</v>
      </c>
      <c r="C149" s="8">
        <v>-4.3773</v>
      </c>
      <c r="D149" s="4">
        <v>2</v>
      </c>
      <c r="E149" s="8">
        <v>1.8091999999999999</v>
      </c>
    </row>
    <row r="150" spans="1:5" x14ac:dyDescent="0.35">
      <c r="A150" s="9" t="s">
        <v>149</v>
      </c>
      <c r="B150" s="4">
        <v>130</v>
      </c>
      <c r="C150" s="8">
        <v>14.4885</v>
      </c>
      <c r="D150" s="4">
        <v>12</v>
      </c>
      <c r="E150" s="8">
        <v>2.3534000000000002</v>
      </c>
    </row>
    <row r="151" spans="1:5" x14ac:dyDescent="0.35">
      <c r="A151" s="9" t="s">
        <v>150</v>
      </c>
      <c r="B151" s="4">
        <v>90</v>
      </c>
      <c r="C151" s="8">
        <v>32.106400000000001</v>
      </c>
      <c r="D151" s="4">
        <v>2</v>
      </c>
      <c r="E151" s="8">
        <v>0.16189999999999999</v>
      </c>
    </row>
    <row r="152" spans="1:5" x14ac:dyDescent="0.35">
      <c r="A152" s="9" t="s">
        <v>151</v>
      </c>
      <c r="B152" s="4">
        <v>110</v>
      </c>
      <c r="C152" s="8">
        <v>14.547499999999999</v>
      </c>
      <c r="D152" s="4">
        <v>9</v>
      </c>
      <c r="E152" s="8">
        <v>0.77470000000000006</v>
      </c>
    </row>
    <row r="153" spans="1:5" x14ac:dyDescent="0.35">
      <c r="A153" s="9" t="s">
        <v>152</v>
      </c>
      <c r="B153" s="4">
        <v>70</v>
      </c>
      <c r="C153" s="8">
        <v>17.293900000000001</v>
      </c>
      <c r="D153" s="4">
        <v>1</v>
      </c>
      <c r="E153" s="8">
        <v>0.27</v>
      </c>
    </row>
    <row r="154" spans="1:5" x14ac:dyDescent="0.35">
      <c r="A154" s="9" t="s">
        <v>153</v>
      </c>
      <c r="B154" s="4">
        <v>120</v>
      </c>
      <c r="C154" s="8">
        <v>29.068300000000001</v>
      </c>
      <c r="D154" s="4">
        <v>11</v>
      </c>
      <c r="E154" s="8">
        <v>4.9466000000000001</v>
      </c>
    </row>
    <row r="155" spans="1:5" x14ac:dyDescent="0.35">
      <c r="A155" s="9" t="s">
        <v>154</v>
      </c>
      <c r="B155" s="4">
        <v>110</v>
      </c>
      <c r="C155" s="8">
        <v>40.482700000000001</v>
      </c>
      <c r="D155" s="4">
        <v>6</v>
      </c>
      <c r="E155" s="8">
        <v>0.95179999999999998</v>
      </c>
    </row>
    <row r="156" spans="1:5" x14ac:dyDescent="0.35">
      <c r="A156" s="9" t="s">
        <v>155</v>
      </c>
      <c r="B156" s="4">
        <v>65</v>
      </c>
      <c r="C156" s="8">
        <v>6.5156000000000001</v>
      </c>
      <c r="D156" s="4">
        <v>2</v>
      </c>
      <c r="E156" s="8">
        <v>0.54039999999999999</v>
      </c>
    </row>
    <row r="157" spans="1:5" x14ac:dyDescent="0.35">
      <c r="A157" s="9" t="s">
        <v>156</v>
      </c>
      <c r="B157" s="4">
        <v>70</v>
      </c>
      <c r="C157" s="8">
        <v>37.789700000000003</v>
      </c>
      <c r="D157" s="4">
        <v>4</v>
      </c>
      <c r="E157" s="8">
        <v>2.0693999999999999</v>
      </c>
    </row>
    <row r="158" spans="1:5" x14ac:dyDescent="0.35">
      <c r="A158" s="9" t="s">
        <v>157</v>
      </c>
      <c r="B158" s="4">
        <v>110</v>
      </c>
      <c r="C158" s="8">
        <v>11.487399999999999</v>
      </c>
      <c r="D158" s="4">
        <v>9</v>
      </c>
      <c r="E158" s="8">
        <v>2.0749</v>
      </c>
    </row>
    <row r="159" spans="1:5" x14ac:dyDescent="0.35">
      <c r="A159" s="9" t="s">
        <v>158</v>
      </c>
      <c r="B159" s="4">
        <v>60</v>
      </c>
      <c r="C159" s="8">
        <v>33.502600000000001</v>
      </c>
      <c r="D159" s="4">
        <v>1</v>
      </c>
      <c r="E159" s="8">
        <v>3.0068000000000001</v>
      </c>
    </row>
    <row r="160" spans="1:5" x14ac:dyDescent="0.35">
      <c r="A160" s="9" t="s">
        <v>159</v>
      </c>
      <c r="B160" s="4">
        <v>95</v>
      </c>
      <c r="C160" s="8">
        <v>26.955400000000001</v>
      </c>
      <c r="D160" s="4">
        <v>6</v>
      </c>
      <c r="E160" s="8">
        <v>2.6076999999999999</v>
      </c>
    </row>
    <row r="161" spans="1:5" x14ac:dyDescent="0.35">
      <c r="A161" s="9" t="s">
        <v>160</v>
      </c>
      <c r="B161" s="4">
        <v>85</v>
      </c>
      <c r="C161" s="8">
        <v>6.7412000000000001</v>
      </c>
      <c r="D161" s="4">
        <v>4</v>
      </c>
      <c r="E161" s="8">
        <v>2.3599000000000001</v>
      </c>
    </row>
    <row r="162" spans="1:5" x14ac:dyDescent="0.35">
      <c r="A162" s="9" t="s">
        <v>161</v>
      </c>
      <c r="B162" s="4">
        <v>150</v>
      </c>
      <c r="C162" s="8">
        <v>26.048300000000001</v>
      </c>
      <c r="D162" s="4">
        <v>13</v>
      </c>
      <c r="E162" s="8">
        <v>0.81689999999999996</v>
      </c>
    </row>
    <row r="163" spans="1:5" x14ac:dyDescent="0.35">
      <c r="A163" s="9" t="s">
        <v>162</v>
      </c>
      <c r="B163" s="4">
        <v>75</v>
      </c>
      <c r="C163" s="8">
        <v>11.758100000000001</v>
      </c>
      <c r="D163" s="4">
        <v>6</v>
      </c>
      <c r="E163" s="8">
        <v>0.93510000000000004</v>
      </c>
    </row>
    <row r="164" spans="1:5" x14ac:dyDescent="0.35">
      <c r="A164" s="9" t="s">
        <v>163</v>
      </c>
      <c r="B164" s="4">
        <v>85</v>
      </c>
      <c r="C164" s="8">
        <v>38.036099999999998</v>
      </c>
      <c r="D164" s="4">
        <v>1</v>
      </c>
      <c r="E164" s="8">
        <v>0.31509999999999999</v>
      </c>
    </row>
    <row r="165" spans="1:5" x14ac:dyDescent="0.35">
      <c r="A165" s="9" t="s">
        <v>164</v>
      </c>
      <c r="B165" s="4">
        <v>95</v>
      </c>
      <c r="C165" s="8">
        <v>22.063700000000001</v>
      </c>
      <c r="D165" s="4">
        <v>5</v>
      </c>
      <c r="E165" s="8">
        <v>1.2129000000000001</v>
      </c>
    </row>
    <row r="166" spans="1:5" x14ac:dyDescent="0.35">
      <c r="A166" s="9" t="s">
        <v>165</v>
      </c>
      <c r="B166" s="4">
        <v>100</v>
      </c>
      <c r="C166" s="8">
        <v>24.5564</v>
      </c>
      <c r="D166" s="4">
        <v>4</v>
      </c>
      <c r="E166" s="8">
        <v>0.95330000000000004</v>
      </c>
    </row>
    <row r="167" spans="1:5" x14ac:dyDescent="0.35">
      <c r="A167" s="9" t="s">
        <v>166</v>
      </c>
      <c r="B167" s="4">
        <v>110</v>
      </c>
      <c r="C167" s="8">
        <v>38.9345</v>
      </c>
      <c r="D167" s="4">
        <v>7</v>
      </c>
      <c r="E167" s="8">
        <v>3.8336999999999999</v>
      </c>
    </row>
    <row r="168" spans="1:5" x14ac:dyDescent="0.35">
      <c r="A168" s="9" t="s">
        <v>167</v>
      </c>
      <c r="B168" s="4">
        <v>60</v>
      </c>
      <c r="C168" s="8">
        <v>34.218800000000002</v>
      </c>
      <c r="D168" s="4">
        <v>1</v>
      </c>
      <c r="E168" s="8">
        <v>0.8619</v>
      </c>
    </row>
    <row r="169" spans="1:5" x14ac:dyDescent="0.35">
      <c r="A169" s="9" t="s">
        <v>168</v>
      </c>
      <c r="B169" s="4">
        <v>100</v>
      </c>
      <c r="C169" s="8">
        <v>38.137300000000003</v>
      </c>
      <c r="D169" s="4">
        <v>3</v>
      </c>
      <c r="E169" s="8">
        <v>0.47610000000000002</v>
      </c>
    </row>
    <row r="170" spans="1:5" x14ac:dyDescent="0.35">
      <c r="A170" s="9" t="s">
        <v>169</v>
      </c>
      <c r="B170" s="4">
        <v>80</v>
      </c>
      <c r="C170" s="8">
        <v>23.708200000000001</v>
      </c>
      <c r="D170" s="4">
        <v>5</v>
      </c>
      <c r="E170" s="8">
        <v>0.40010000000000001</v>
      </c>
    </row>
    <row r="171" spans="1:5" x14ac:dyDescent="0.35">
      <c r="A171" s="9" t="s">
        <v>170</v>
      </c>
      <c r="B171" s="4">
        <v>125</v>
      </c>
      <c r="C171" s="8">
        <v>40.868499999999997</v>
      </c>
      <c r="D171" s="4">
        <v>8</v>
      </c>
      <c r="E171" s="8">
        <v>3.0356999999999998</v>
      </c>
    </row>
    <row r="172" spans="1:5" x14ac:dyDescent="0.35">
      <c r="A172" s="9" t="s">
        <v>171</v>
      </c>
      <c r="B172" s="4">
        <v>80</v>
      </c>
      <c r="C172" s="8">
        <v>20.860199999999999</v>
      </c>
      <c r="D172" s="4">
        <v>2</v>
      </c>
      <c r="E172" s="8">
        <v>1.3642000000000001</v>
      </c>
    </row>
    <row r="173" spans="1:5" x14ac:dyDescent="0.35">
      <c r="A173" s="9" t="s">
        <v>172</v>
      </c>
      <c r="B173" s="4">
        <v>90</v>
      </c>
      <c r="C173" s="8">
        <v>34.195399999999999</v>
      </c>
      <c r="D173" s="4">
        <v>4</v>
      </c>
      <c r="E173" s="8">
        <v>4.0083000000000002</v>
      </c>
    </row>
    <row r="174" spans="1:5" x14ac:dyDescent="0.35">
      <c r="A174" s="9" t="s">
        <v>173</v>
      </c>
      <c r="B174" s="4">
        <v>135</v>
      </c>
      <c r="C174" s="8">
        <v>14.338800000000001</v>
      </c>
      <c r="D174" s="4">
        <v>2</v>
      </c>
      <c r="E174" s="8">
        <v>1.4460999999999999</v>
      </c>
    </row>
    <row r="175" spans="1:5" x14ac:dyDescent="0.35">
      <c r="A175" s="9" t="s">
        <v>174</v>
      </c>
      <c r="B175" s="4">
        <v>115</v>
      </c>
      <c r="C175" s="8">
        <v>24.836600000000001</v>
      </c>
      <c r="D175" s="4">
        <v>2</v>
      </c>
      <c r="E175" s="8">
        <v>2.2250999999999999</v>
      </c>
    </row>
    <row r="176" spans="1:5" x14ac:dyDescent="0.35">
      <c r="A176" s="9" t="s">
        <v>175</v>
      </c>
      <c r="B176" s="4">
        <v>130</v>
      </c>
      <c r="C176" s="8">
        <v>18.072900000000001</v>
      </c>
      <c r="D176" s="4">
        <v>10</v>
      </c>
      <c r="E176" s="8">
        <v>2.3130999999999999</v>
      </c>
    </row>
    <row r="177" spans="1:5" x14ac:dyDescent="0.35">
      <c r="A177" s="9" t="s">
        <v>176</v>
      </c>
      <c r="B177" s="4">
        <v>95</v>
      </c>
      <c r="C177" s="8">
        <v>27.811699999999998</v>
      </c>
      <c r="D177" s="4">
        <v>6</v>
      </c>
      <c r="E177" s="8">
        <v>0.27729999999999999</v>
      </c>
    </row>
    <row r="178" spans="1:5" x14ac:dyDescent="0.35">
      <c r="A178" s="9" t="s">
        <v>177</v>
      </c>
      <c r="B178" s="4">
        <v>130</v>
      </c>
      <c r="C178" s="8">
        <v>12.934799999999999</v>
      </c>
      <c r="D178" s="4">
        <v>4</v>
      </c>
      <c r="E178" s="8">
        <v>1.5291999999999999</v>
      </c>
    </row>
    <row r="179" spans="1:5" x14ac:dyDescent="0.35">
      <c r="A179" s="9" t="s">
        <v>178</v>
      </c>
      <c r="B179" s="4">
        <v>105</v>
      </c>
      <c r="C179" s="8">
        <v>40.904600000000002</v>
      </c>
      <c r="D179" s="4">
        <v>3</v>
      </c>
      <c r="E179" s="8">
        <v>1.7068000000000001</v>
      </c>
    </row>
    <row r="180" spans="1:5" x14ac:dyDescent="0.35">
      <c r="A180" s="9" t="s">
        <v>179</v>
      </c>
      <c r="B180" s="4">
        <v>120</v>
      </c>
      <c r="C180" s="8">
        <v>18.9314</v>
      </c>
      <c r="D180" s="4">
        <v>1</v>
      </c>
      <c r="E180" s="8">
        <v>1.6595</v>
      </c>
    </row>
    <row r="181" spans="1:5" x14ac:dyDescent="0.35">
      <c r="A181" s="9" t="s">
        <v>180</v>
      </c>
      <c r="B181" s="4">
        <v>65</v>
      </c>
      <c r="C181" s="8">
        <v>29.813199999999998</v>
      </c>
      <c r="D181" s="4">
        <v>2</v>
      </c>
      <c r="E181" s="8">
        <v>1.1397999999999999</v>
      </c>
    </row>
    <row r="182" spans="1:5" x14ac:dyDescent="0.35">
      <c r="A182" s="9" t="s">
        <v>181</v>
      </c>
      <c r="B182" s="4">
        <v>95</v>
      </c>
      <c r="C182" s="8">
        <v>24.578600000000002</v>
      </c>
      <c r="D182" s="4">
        <v>4</v>
      </c>
      <c r="E182" s="8">
        <v>1.1309</v>
      </c>
    </row>
    <row r="183" spans="1:5" x14ac:dyDescent="0.35">
      <c r="A183" s="9" t="s">
        <v>182</v>
      </c>
      <c r="B183" s="4">
        <v>140</v>
      </c>
      <c r="C183" s="8">
        <v>24.211099999999998</v>
      </c>
      <c r="D183" s="4">
        <v>6</v>
      </c>
      <c r="E183" s="8">
        <v>0.2858</v>
      </c>
    </row>
    <row r="184" spans="1:5" x14ac:dyDescent="0.35">
      <c r="A184" s="9" t="s">
        <v>183</v>
      </c>
      <c r="B184" s="4">
        <v>75</v>
      </c>
      <c r="C184" s="8">
        <v>23.882200000000001</v>
      </c>
      <c r="D184" s="4">
        <v>1</v>
      </c>
      <c r="E184" s="8">
        <v>1.0227999999999999</v>
      </c>
    </row>
    <row r="185" spans="1:5" x14ac:dyDescent="0.35">
      <c r="A185" s="9" t="s">
        <v>184</v>
      </c>
      <c r="B185" s="4">
        <v>95</v>
      </c>
      <c r="C185" s="8">
        <v>26.570499999999999</v>
      </c>
      <c r="D185" s="4">
        <v>2</v>
      </c>
      <c r="E185" s="8">
        <v>1.0387</v>
      </c>
    </row>
    <row r="186" spans="1:5" x14ac:dyDescent="0.35">
      <c r="A186" s="9" t="s">
        <v>185</v>
      </c>
      <c r="B186" s="4">
        <v>105</v>
      </c>
      <c r="C186" s="8">
        <v>17.853200000000001</v>
      </c>
      <c r="D186" s="4">
        <v>1</v>
      </c>
      <c r="E186" s="8">
        <v>4.3887999999999998</v>
      </c>
    </row>
    <row r="187" spans="1:5" x14ac:dyDescent="0.35">
      <c r="A187" s="9" t="s">
        <v>186</v>
      </c>
      <c r="B187" s="4">
        <v>115</v>
      </c>
      <c r="C187" s="8">
        <v>14.331099999999999</v>
      </c>
      <c r="D187" s="4">
        <v>1</v>
      </c>
      <c r="E187" s="8">
        <v>0.74790000000000001</v>
      </c>
    </row>
    <row r="188" spans="1:5" x14ac:dyDescent="0.35">
      <c r="A188" s="9" t="s">
        <v>187</v>
      </c>
      <c r="B188" s="4">
        <v>95</v>
      </c>
      <c r="C188" s="8">
        <v>11.549799999999999</v>
      </c>
      <c r="D188" s="4">
        <v>8</v>
      </c>
      <c r="E188" s="8">
        <v>0.61570000000000003</v>
      </c>
    </row>
    <row r="189" spans="1:5" x14ac:dyDescent="0.35">
      <c r="A189" s="9" t="s">
        <v>188</v>
      </c>
      <c r="B189" s="4">
        <v>125</v>
      </c>
      <c r="C189" s="8">
        <v>38.997999999999998</v>
      </c>
      <c r="D189" s="4">
        <v>4</v>
      </c>
      <c r="E189" s="8">
        <v>0.62139999999999995</v>
      </c>
    </row>
    <row r="190" spans="1:5" x14ac:dyDescent="0.35">
      <c r="A190" s="9" t="s">
        <v>189</v>
      </c>
      <c r="B190" s="4">
        <v>105</v>
      </c>
      <c r="C190" s="8">
        <v>21.646799999999999</v>
      </c>
      <c r="D190" s="4">
        <v>1</v>
      </c>
      <c r="E190" s="8">
        <v>1.7885</v>
      </c>
    </row>
    <row r="191" spans="1:5" x14ac:dyDescent="0.35">
      <c r="A191" s="9" t="s">
        <v>190</v>
      </c>
      <c r="B191" s="4">
        <v>100</v>
      </c>
      <c r="C191" s="8">
        <v>24.421099999999999</v>
      </c>
      <c r="D191" s="4">
        <v>4</v>
      </c>
      <c r="E191" s="8">
        <v>0.34089999999999998</v>
      </c>
    </row>
    <row r="192" spans="1:5" x14ac:dyDescent="0.35">
      <c r="A192" s="9" t="s">
        <v>191</v>
      </c>
      <c r="B192" s="4">
        <v>100</v>
      </c>
      <c r="C192" s="8">
        <v>23.4877</v>
      </c>
      <c r="D192" s="4">
        <v>3</v>
      </c>
      <c r="E192" s="8">
        <v>9.3727999999999998</v>
      </c>
    </row>
    <row r="193" spans="1:5" x14ac:dyDescent="0.35">
      <c r="A193" s="9" t="s">
        <v>192</v>
      </c>
      <c r="B193" s="4">
        <v>105</v>
      </c>
      <c r="C193" s="8">
        <v>30.658899999999999</v>
      </c>
      <c r="D193" s="4">
        <v>7</v>
      </c>
      <c r="E193" s="8">
        <v>0.72209999999999996</v>
      </c>
    </row>
    <row r="194" spans="1:5" x14ac:dyDescent="0.35">
      <c r="A194" s="9" t="s">
        <v>193</v>
      </c>
      <c r="B194" s="4">
        <v>115</v>
      </c>
      <c r="C194" s="8">
        <v>14.568099999999999</v>
      </c>
      <c r="D194" s="4">
        <v>5</v>
      </c>
      <c r="E194" s="8">
        <v>2.2048000000000001</v>
      </c>
    </row>
    <row r="195" spans="1:5" x14ac:dyDescent="0.35">
      <c r="A195" s="9" t="s">
        <v>194</v>
      </c>
      <c r="B195" s="4">
        <v>115</v>
      </c>
      <c r="C195" s="8">
        <v>-2.4392</v>
      </c>
      <c r="D195" s="4">
        <v>3</v>
      </c>
      <c r="E195" s="8">
        <v>7.4553000000000003</v>
      </c>
    </row>
    <row r="196" spans="1:5" x14ac:dyDescent="0.35">
      <c r="A196" s="9" t="s">
        <v>195</v>
      </c>
      <c r="B196" s="4">
        <v>85</v>
      </c>
      <c r="C196" s="8">
        <v>3.4415</v>
      </c>
      <c r="D196" s="4">
        <v>7</v>
      </c>
      <c r="E196" s="8">
        <v>0.93799999999999994</v>
      </c>
    </row>
    <row r="197" spans="1:5" x14ac:dyDescent="0.35">
      <c r="A197" s="9" t="s">
        <v>196</v>
      </c>
      <c r="B197" s="4">
        <v>85</v>
      </c>
      <c r="C197" s="8">
        <v>19.801500000000001</v>
      </c>
      <c r="D197" s="4">
        <v>1</v>
      </c>
      <c r="E197" s="8">
        <v>2.8933</v>
      </c>
    </row>
    <row r="198" spans="1:5" x14ac:dyDescent="0.35">
      <c r="A198" s="9" t="s">
        <v>197</v>
      </c>
      <c r="B198" s="4">
        <v>115</v>
      </c>
      <c r="C198" s="8">
        <v>24.795000000000002</v>
      </c>
      <c r="D198" s="4">
        <v>1</v>
      </c>
      <c r="E198" s="8">
        <v>2.3279000000000001</v>
      </c>
    </row>
    <row r="199" spans="1:5" x14ac:dyDescent="0.35">
      <c r="A199" s="9" t="s">
        <v>198</v>
      </c>
      <c r="B199" s="4">
        <v>130</v>
      </c>
      <c r="C199" s="8">
        <v>6.6178999999999997</v>
      </c>
      <c r="D199" s="4">
        <v>6</v>
      </c>
      <c r="E199" s="8">
        <v>1.8271999999999999</v>
      </c>
    </row>
    <row r="200" spans="1:5" x14ac:dyDescent="0.35">
      <c r="A200" s="9" t="s">
        <v>199</v>
      </c>
      <c r="B200" s="4">
        <v>95</v>
      </c>
      <c r="C200" s="8">
        <v>30.5488</v>
      </c>
      <c r="D200" s="4">
        <v>1</v>
      </c>
      <c r="E200" s="8">
        <v>0.99060000000000004</v>
      </c>
    </row>
    <row r="201" spans="1:5" x14ac:dyDescent="0.35">
      <c r="A201" s="9" t="s">
        <v>200</v>
      </c>
      <c r="B201" s="4">
        <v>155</v>
      </c>
      <c r="C201" s="8">
        <v>6.5937000000000001</v>
      </c>
      <c r="D201" s="4">
        <v>14</v>
      </c>
      <c r="E201" s="8">
        <v>2.8104</v>
      </c>
    </row>
    <row r="202" spans="1:5" x14ac:dyDescent="0.35">
      <c r="A202" s="9" t="s">
        <v>201</v>
      </c>
      <c r="B202" s="4">
        <v>75</v>
      </c>
      <c r="C202" s="8">
        <v>32.14</v>
      </c>
      <c r="D202" s="4">
        <v>2</v>
      </c>
      <c r="E202" s="8">
        <v>2.1718999999999999</v>
      </c>
    </row>
    <row r="203" spans="1:5" x14ac:dyDescent="0.35">
      <c r="A203" s="9" t="s">
        <v>202</v>
      </c>
      <c r="B203" s="4">
        <v>70</v>
      </c>
      <c r="C203" s="8">
        <v>32.564599999999999</v>
      </c>
      <c r="D203" s="4">
        <v>3</v>
      </c>
      <c r="E203" s="8">
        <v>0.13730000000000001</v>
      </c>
    </row>
    <row r="204" spans="1:5" x14ac:dyDescent="0.35">
      <c r="A204" s="9" t="s">
        <v>203</v>
      </c>
      <c r="B204" s="4">
        <v>125</v>
      </c>
      <c r="C204" s="8">
        <v>25.310199999999998</v>
      </c>
      <c r="D204" s="4">
        <v>4</v>
      </c>
      <c r="E204" s="8">
        <v>0.71609999999999996</v>
      </c>
    </row>
    <row r="205" spans="1:5" x14ac:dyDescent="0.35">
      <c r="A205" s="9" t="s">
        <v>204</v>
      </c>
      <c r="B205" s="4">
        <v>125</v>
      </c>
      <c r="C205" s="8">
        <v>16.851099999999999</v>
      </c>
      <c r="D205" s="4">
        <v>7</v>
      </c>
      <c r="E205" s="8">
        <v>11.2667</v>
      </c>
    </row>
    <row r="206" spans="1:5" x14ac:dyDescent="0.35">
      <c r="A206" s="9" t="s">
        <v>205</v>
      </c>
      <c r="B206" s="4">
        <v>105</v>
      </c>
      <c r="C206" s="8">
        <v>0.29830000000000001</v>
      </c>
      <c r="D206" s="4">
        <v>3</v>
      </c>
      <c r="E206" s="8">
        <v>2.0840000000000001</v>
      </c>
    </row>
    <row r="207" spans="1:5" x14ac:dyDescent="0.35">
      <c r="A207" s="9" t="s">
        <v>206</v>
      </c>
      <c r="B207" s="4">
        <v>90</v>
      </c>
      <c r="C207" s="8">
        <v>45.914000000000001</v>
      </c>
      <c r="D207" s="4">
        <v>6</v>
      </c>
      <c r="E207" s="8">
        <v>0.53590000000000004</v>
      </c>
    </row>
    <row r="208" spans="1:5" x14ac:dyDescent="0.35">
      <c r="A208" s="9" t="s">
        <v>207</v>
      </c>
      <c r="B208" s="4">
        <v>60</v>
      </c>
      <c r="C208" s="8">
        <v>20.209299999999999</v>
      </c>
      <c r="D208" s="4">
        <v>2</v>
      </c>
      <c r="E208" s="8">
        <v>0.65410000000000001</v>
      </c>
    </row>
    <row r="209" spans="1:5" x14ac:dyDescent="0.35">
      <c r="A209" s="9" t="s">
        <v>208</v>
      </c>
      <c r="B209" s="4">
        <v>125</v>
      </c>
      <c r="C209" s="8">
        <v>30.4604</v>
      </c>
      <c r="D209" s="4">
        <v>1</v>
      </c>
      <c r="E209" s="8">
        <v>2.6840999999999999</v>
      </c>
    </row>
    <row r="210" spans="1:5" x14ac:dyDescent="0.35">
      <c r="A210" s="9" t="s">
        <v>209</v>
      </c>
      <c r="B210" s="4">
        <v>80</v>
      </c>
      <c r="C210" s="8">
        <v>32.315399999999997</v>
      </c>
      <c r="D210" s="4">
        <v>6</v>
      </c>
      <c r="E210" s="8">
        <v>0.93379999999999996</v>
      </c>
    </row>
    <row r="211" spans="1:5" x14ac:dyDescent="0.35">
      <c r="A211" s="9" t="s">
        <v>210</v>
      </c>
      <c r="B211" s="4">
        <v>110</v>
      </c>
      <c r="C211" s="8">
        <v>15.731999999999999</v>
      </c>
      <c r="D211" s="4">
        <v>9</v>
      </c>
      <c r="E211" s="8">
        <v>2.0390000000000001</v>
      </c>
    </row>
    <row r="212" spans="1:5" x14ac:dyDescent="0.35">
      <c r="A212" s="9" t="s">
        <v>211</v>
      </c>
      <c r="B212" s="4">
        <v>80</v>
      </c>
      <c r="C212" s="8">
        <v>14.8253</v>
      </c>
      <c r="D212" s="4">
        <v>1</v>
      </c>
      <c r="E212" s="8">
        <v>2.0002</v>
      </c>
    </row>
    <row r="213" spans="1:5" x14ac:dyDescent="0.35">
      <c r="A213" s="9" t="s">
        <v>212</v>
      </c>
      <c r="B213" s="4">
        <v>135</v>
      </c>
      <c r="C213" s="8">
        <v>29.4345</v>
      </c>
      <c r="D213" s="4">
        <v>6</v>
      </c>
      <c r="E213" s="8">
        <v>1.3909</v>
      </c>
    </row>
    <row r="214" spans="1:5" x14ac:dyDescent="0.35">
      <c r="A214" s="9" t="s">
        <v>213</v>
      </c>
      <c r="B214" s="4">
        <v>95</v>
      </c>
      <c r="C214" s="8">
        <v>10.208299999999999</v>
      </c>
      <c r="D214" s="4">
        <v>6</v>
      </c>
      <c r="E214" s="8">
        <v>0.54179999999999995</v>
      </c>
    </row>
    <row r="215" spans="1:5" x14ac:dyDescent="0.35">
      <c r="A215" s="9" t="s">
        <v>214</v>
      </c>
      <c r="B215" s="4">
        <v>100</v>
      </c>
      <c r="C215" s="8">
        <v>26.974599999999999</v>
      </c>
      <c r="D215" s="4">
        <v>4</v>
      </c>
      <c r="E215" s="8">
        <v>1.135</v>
      </c>
    </row>
    <row r="216" spans="1:5" x14ac:dyDescent="0.35">
      <c r="A216" s="9" t="s">
        <v>215</v>
      </c>
      <c r="B216" s="4">
        <v>80</v>
      </c>
      <c r="C216" s="8">
        <v>19.919799999999999</v>
      </c>
      <c r="D216" s="4">
        <v>2</v>
      </c>
      <c r="E216" s="8">
        <v>3.8975</v>
      </c>
    </row>
    <row r="217" spans="1:5" x14ac:dyDescent="0.35">
      <c r="A217" s="9" t="s">
        <v>216</v>
      </c>
      <c r="B217" s="4">
        <v>75</v>
      </c>
      <c r="C217" s="8">
        <v>37.9206</v>
      </c>
      <c r="D217" s="4">
        <v>3</v>
      </c>
      <c r="E217" s="8">
        <v>2.4068000000000001</v>
      </c>
    </row>
    <row r="218" spans="1:5" x14ac:dyDescent="0.35">
      <c r="A218" s="9" t="s">
        <v>217</v>
      </c>
      <c r="B218" s="4">
        <v>75</v>
      </c>
      <c r="C218" s="8">
        <v>17.365300000000001</v>
      </c>
      <c r="D218" s="4">
        <v>1</v>
      </c>
      <c r="E218" s="8">
        <v>1.5229999999999999</v>
      </c>
    </row>
    <row r="219" spans="1:5" x14ac:dyDescent="0.35">
      <c r="A219" s="9" t="s">
        <v>218</v>
      </c>
      <c r="B219" s="4">
        <v>155</v>
      </c>
      <c r="C219" s="8">
        <v>27.976900000000001</v>
      </c>
      <c r="D219" s="4">
        <v>11</v>
      </c>
      <c r="E219" s="8">
        <v>6.2512999999999996</v>
      </c>
    </row>
    <row r="220" spans="1:5" x14ac:dyDescent="0.35">
      <c r="A220" s="9" t="s">
        <v>219</v>
      </c>
      <c r="B220" s="4">
        <v>115</v>
      </c>
      <c r="C220" s="8">
        <v>23.460999999999999</v>
      </c>
      <c r="D220" s="4">
        <v>3</v>
      </c>
      <c r="E220" s="8">
        <v>8.7091999999999992</v>
      </c>
    </row>
    <row r="221" spans="1:5" x14ac:dyDescent="0.35">
      <c r="A221" s="9" t="s">
        <v>220</v>
      </c>
      <c r="B221" s="4">
        <v>95</v>
      </c>
      <c r="C221" s="8">
        <v>26.026700000000002</v>
      </c>
      <c r="D221" s="4">
        <v>9</v>
      </c>
      <c r="E221" s="8">
        <v>9.1222999999999992</v>
      </c>
    </row>
    <row r="222" spans="1:5" x14ac:dyDescent="0.35">
      <c r="A222" s="9" t="s">
        <v>221</v>
      </c>
      <c r="B222" s="4">
        <v>100</v>
      </c>
      <c r="C222" s="8">
        <v>31.316199999999998</v>
      </c>
      <c r="D222" s="4">
        <v>2</v>
      </c>
      <c r="E222" s="8">
        <v>0.20599999999999999</v>
      </c>
    </row>
    <row r="223" spans="1:5" x14ac:dyDescent="0.35">
      <c r="A223" s="9" t="s">
        <v>222</v>
      </c>
      <c r="B223" s="4">
        <v>115</v>
      </c>
      <c r="C223" s="8">
        <v>15.2006</v>
      </c>
      <c r="D223" s="4">
        <v>3</v>
      </c>
      <c r="E223" s="8">
        <v>4.6452999999999998</v>
      </c>
    </row>
    <row r="224" spans="1:5" x14ac:dyDescent="0.35">
      <c r="A224" s="9" t="s">
        <v>223</v>
      </c>
      <c r="B224" s="4">
        <v>90</v>
      </c>
      <c r="C224" s="8">
        <v>24.572399999999998</v>
      </c>
      <c r="D224" s="4">
        <v>6</v>
      </c>
      <c r="E224" s="8">
        <v>2.8662000000000001</v>
      </c>
    </row>
    <row r="225" spans="1:5" x14ac:dyDescent="0.35">
      <c r="A225" s="9" t="s">
        <v>224</v>
      </c>
      <c r="B225" s="4">
        <v>115</v>
      </c>
      <c r="C225" s="8">
        <v>24.453900000000001</v>
      </c>
      <c r="D225" s="4">
        <v>1</v>
      </c>
      <c r="E225" s="8">
        <v>0.56389999999999996</v>
      </c>
    </row>
    <row r="226" spans="1:5" x14ac:dyDescent="0.35">
      <c r="A226" s="9" t="s">
        <v>225</v>
      </c>
      <c r="B226" s="4">
        <v>85</v>
      </c>
      <c r="C226" s="8">
        <v>34.519599999999997</v>
      </c>
      <c r="D226" s="4">
        <v>4</v>
      </c>
      <c r="E226" s="8">
        <v>0.39269999999999999</v>
      </c>
    </row>
    <row r="227" spans="1:5" x14ac:dyDescent="0.35">
      <c r="A227" s="9" t="s">
        <v>226</v>
      </c>
      <c r="B227" s="4">
        <v>70</v>
      </c>
      <c r="C227" s="8">
        <v>17.054600000000001</v>
      </c>
      <c r="D227" s="4">
        <v>5</v>
      </c>
      <c r="E227" s="8">
        <v>0.56559999999999999</v>
      </c>
    </row>
    <row r="228" spans="1:5" x14ac:dyDescent="0.35">
      <c r="A228" s="9" t="s">
        <v>227</v>
      </c>
      <c r="B228" s="4">
        <v>75</v>
      </c>
      <c r="C228" s="8">
        <v>27.494800000000001</v>
      </c>
      <c r="D228" s="4">
        <v>6</v>
      </c>
      <c r="E228" s="8">
        <v>1.1761999999999999</v>
      </c>
    </row>
    <row r="229" spans="1:5" x14ac:dyDescent="0.35">
      <c r="A229" s="9" t="s">
        <v>228</v>
      </c>
      <c r="B229" s="4">
        <v>65</v>
      </c>
      <c r="C229" s="8">
        <v>16.308</v>
      </c>
      <c r="D229" s="4">
        <v>2</v>
      </c>
      <c r="E229" s="8">
        <v>1.8713</v>
      </c>
    </row>
    <row r="230" spans="1:5" x14ac:dyDescent="0.35">
      <c r="A230" s="9" t="s">
        <v>229</v>
      </c>
      <c r="B230" s="4">
        <v>65</v>
      </c>
      <c r="C230" s="8">
        <v>47.444699999999997</v>
      </c>
      <c r="D230" s="4">
        <v>1</v>
      </c>
      <c r="E230" s="8">
        <v>2.7776999999999998</v>
      </c>
    </row>
    <row r="231" spans="1:5" x14ac:dyDescent="0.35">
      <c r="A231" s="9" t="s">
        <v>230</v>
      </c>
      <c r="B231" s="4">
        <v>80</v>
      </c>
      <c r="C231" s="8">
        <v>40.014899999999997</v>
      </c>
      <c r="D231" s="4">
        <v>7</v>
      </c>
      <c r="E231" s="8">
        <v>7.2316000000000003</v>
      </c>
    </row>
    <row r="232" spans="1:5" x14ac:dyDescent="0.35">
      <c r="A232" s="9" t="s">
        <v>231</v>
      </c>
      <c r="B232" s="4">
        <v>45</v>
      </c>
      <c r="C232" s="8">
        <v>5.3197000000000001</v>
      </c>
      <c r="D232" s="4">
        <v>1</v>
      </c>
      <c r="E232" s="8">
        <v>0.48630000000000001</v>
      </c>
    </row>
    <row r="233" spans="1:5" x14ac:dyDescent="0.35">
      <c r="A233" s="9" t="s">
        <v>232</v>
      </c>
      <c r="B233" s="4">
        <v>125</v>
      </c>
      <c r="C233" s="8">
        <v>21.7424</v>
      </c>
      <c r="D233" s="4">
        <v>4</v>
      </c>
      <c r="E233" s="8">
        <v>2.7736000000000001</v>
      </c>
    </row>
    <row r="234" spans="1:5" x14ac:dyDescent="0.35">
      <c r="A234" s="9" t="s">
        <v>233</v>
      </c>
      <c r="B234" s="4">
        <v>85</v>
      </c>
      <c r="C234" s="8">
        <v>26.648099999999999</v>
      </c>
      <c r="D234" s="4">
        <v>2</v>
      </c>
      <c r="E234" s="8">
        <v>5.7942</v>
      </c>
    </row>
    <row r="235" spans="1:5" x14ac:dyDescent="0.35">
      <c r="A235" s="9" t="s">
        <v>234</v>
      </c>
      <c r="B235" s="4">
        <v>100</v>
      </c>
      <c r="C235" s="8">
        <v>22.452999999999999</v>
      </c>
      <c r="D235" s="4">
        <v>3</v>
      </c>
      <c r="E235" s="8">
        <v>1.7501</v>
      </c>
    </row>
    <row r="236" spans="1:5" x14ac:dyDescent="0.35">
      <c r="A236" s="9" t="s">
        <v>235</v>
      </c>
      <c r="B236" s="4">
        <v>60</v>
      </c>
      <c r="C236" s="8">
        <v>22.282299999999999</v>
      </c>
      <c r="D236" s="4">
        <v>3</v>
      </c>
      <c r="E236" s="8">
        <v>0.66010000000000002</v>
      </c>
    </row>
    <row r="237" spans="1:5" x14ac:dyDescent="0.35">
      <c r="A237" s="9" t="s">
        <v>236</v>
      </c>
      <c r="B237" s="4">
        <v>120</v>
      </c>
      <c r="C237" s="8">
        <v>14.907999999999999</v>
      </c>
      <c r="D237" s="4">
        <v>1</v>
      </c>
      <c r="E237" s="8">
        <v>1.9823</v>
      </c>
    </row>
    <row r="238" spans="1:5" x14ac:dyDescent="0.35">
      <c r="A238" s="9" t="s">
        <v>237</v>
      </c>
      <c r="B238" s="4">
        <v>120</v>
      </c>
      <c r="C238" s="8">
        <v>36.864400000000003</v>
      </c>
      <c r="D238" s="4">
        <v>10</v>
      </c>
      <c r="E238" s="8">
        <v>2.2858000000000001</v>
      </c>
    </row>
    <row r="239" spans="1:5" x14ac:dyDescent="0.35">
      <c r="A239" s="9" t="s">
        <v>238</v>
      </c>
      <c r="B239" s="4">
        <v>110</v>
      </c>
      <c r="C239" s="8">
        <v>21.777200000000001</v>
      </c>
      <c r="D239" s="4">
        <v>4</v>
      </c>
      <c r="E239" s="8">
        <v>0.76380000000000003</v>
      </c>
    </row>
    <row r="240" spans="1:5" x14ac:dyDescent="0.35">
      <c r="A240" s="9" t="s">
        <v>239</v>
      </c>
      <c r="B240" s="4">
        <v>75</v>
      </c>
      <c r="C240" s="8">
        <v>28.335100000000001</v>
      </c>
      <c r="D240" s="4">
        <v>3</v>
      </c>
      <c r="E240" s="8">
        <v>0.98089999999999999</v>
      </c>
    </row>
    <row r="241" spans="1:5" x14ac:dyDescent="0.35">
      <c r="A241" s="9" t="s">
        <v>240</v>
      </c>
      <c r="B241" s="4">
        <v>80</v>
      </c>
      <c r="C241" s="8">
        <v>11.5778</v>
      </c>
      <c r="D241" s="4">
        <v>6</v>
      </c>
      <c r="E241" s="8">
        <v>5.4230999999999998</v>
      </c>
    </row>
    <row r="242" spans="1:5" x14ac:dyDescent="0.35">
      <c r="A242" s="9" t="s">
        <v>241</v>
      </c>
      <c r="B242" s="4">
        <v>65</v>
      </c>
      <c r="C242" s="8">
        <v>26.501799999999999</v>
      </c>
      <c r="D242" s="4">
        <v>1</v>
      </c>
      <c r="E242" s="8">
        <v>0.73750000000000004</v>
      </c>
    </row>
    <row r="243" spans="1:5" x14ac:dyDescent="0.35">
      <c r="A243" s="9" t="s">
        <v>242</v>
      </c>
      <c r="B243" s="4">
        <v>90</v>
      </c>
      <c r="C243" s="8">
        <v>35.981299999999997</v>
      </c>
      <c r="D243" s="4">
        <v>5</v>
      </c>
      <c r="E243" s="8">
        <v>0.75939999999999996</v>
      </c>
    </row>
    <row r="244" spans="1:5" x14ac:dyDescent="0.35">
      <c r="A244" s="9" t="s">
        <v>243</v>
      </c>
      <c r="B244" s="4">
        <v>85</v>
      </c>
      <c r="C244" s="8">
        <v>20.754999999999999</v>
      </c>
      <c r="D244" s="4">
        <v>3</v>
      </c>
      <c r="E244" s="8">
        <v>0.51980000000000004</v>
      </c>
    </row>
    <row r="245" spans="1:5" x14ac:dyDescent="0.35">
      <c r="A245" s="9" t="s">
        <v>244</v>
      </c>
      <c r="B245" s="4">
        <v>110</v>
      </c>
      <c r="C245" s="8">
        <v>-2.0621</v>
      </c>
      <c r="D245" s="4">
        <v>1</v>
      </c>
      <c r="E245" s="8">
        <v>0.52780000000000005</v>
      </c>
    </row>
    <row r="246" spans="1:5" x14ac:dyDescent="0.35">
      <c r="A246" s="9" t="s">
        <v>245</v>
      </c>
      <c r="B246" s="4">
        <v>125</v>
      </c>
      <c r="C246" s="8">
        <v>20.5686</v>
      </c>
      <c r="D246" s="4">
        <v>2</v>
      </c>
      <c r="E246" s="8">
        <v>1.8935999999999999</v>
      </c>
    </row>
    <row r="247" spans="1:5" x14ac:dyDescent="0.35">
      <c r="A247" s="9" t="s">
        <v>246</v>
      </c>
      <c r="B247" s="4">
        <v>110</v>
      </c>
      <c r="C247" s="8">
        <v>15.764900000000001</v>
      </c>
      <c r="D247" s="4">
        <v>4</v>
      </c>
      <c r="E247" s="8">
        <v>1.0666</v>
      </c>
    </row>
    <row r="248" spans="1:5" x14ac:dyDescent="0.35">
      <c r="A248" s="9" t="s">
        <v>247</v>
      </c>
      <c r="B248" s="4">
        <v>90</v>
      </c>
      <c r="C248" s="8">
        <v>27.702200000000001</v>
      </c>
      <c r="D248" s="4">
        <v>8</v>
      </c>
      <c r="E248" s="8">
        <v>1.5212000000000001</v>
      </c>
    </row>
    <row r="249" spans="1:5" x14ac:dyDescent="0.35">
      <c r="A249" s="9" t="s">
        <v>248</v>
      </c>
      <c r="B249" s="4">
        <v>110</v>
      </c>
      <c r="C249" s="8">
        <v>20.0718</v>
      </c>
      <c r="D249" s="4">
        <v>9</v>
      </c>
      <c r="E249" s="8">
        <v>4.5547000000000004</v>
      </c>
    </row>
    <row r="250" spans="1:5" x14ac:dyDescent="0.35">
      <c r="A250" s="9" t="s">
        <v>249</v>
      </c>
      <c r="B250" s="4">
        <v>85</v>
      </c>
      <c r="C250" s="8">
        <v>20.5306</v>
      </c>
      <c r="D250" s="4">
        <v>3</v>
      </c>
      <c r="E250" s="8">
        <v>8.8345000000000002</v>
      </c>
    </row>
    <row r="251" spans="1:5" x14ac:dyDescent="0.35">
      <c r="A251" s="9" t="s">
        <v>250</v>
      </c>
      <c r="B251" s="4">
        <v>130</v>
      </c>
      <c r="C251" s="8">
        <v>16.864000000000001</v>
      </c>
      <c r="D251" s="4">
        <v>5</v>
      </c>
      <c r="E251" s="8">
        <v>3.7633000000000001</v>
      </c>
    </row>
    <row r="252" spans="1:5" x14ac:dyDescent="0.35">
      <c r="A252" s="9" t="s">
        <v>251</v>
      </c>
      <c r="B252" s="4">
        <v>145</v>
      </c>
      <c r="C252" s="8">
        <v>-4.1451000000000002</v>
      </c>
      <c r="D252" s="4">
        <v>14</v>
      </c>
      <c r="E252" s="8">
        <v>2.3412999999999999</v>
      </c>
    </row>
    <row r="253" spans="1:5" x14ac:dyDescent="0.35">
      <c r="A253" s="9" t="s">
        <v>252</v>
      </c>
      <c r="B253" s="4">
        <v>120</v>
      </c>
      <c r="C253" s="8">
        <v>22.042999999999999</v>
      </c>
      <c r="D253" s="4">
        <v>9</v>
      </c>
      <c r="E253" s="8">
        <v>7.2126999999999999</v>
      </c>
    </row>
    <row r="254" spans="1:5" x14ac:dyDescent="0.35">
      <c r="A254" s="9" t="s">
        <v>253</v>
      </c>
      <c r="B254" s="4">
        <v>85</v>
      </c>
      <c r="C254" s="8">
        <v>24.2224</v>
      </c>
      <c r="D254" s="4">
        <v>5</v>
      </c>
      <c r="E254" s="8">
        <v>2.4929000000000001</v>
      </c>
    </row>
    <row r="255" spans="1:5" x14ac:dyDescent="0.35">
      <c r="A255" s="9" t="s">
        <v>254</v>
      </c>
      <c r="B255" s="4">
        <v>105</v>
      </c>
      <c r="C255" s="8">
        <v>41.058399999999999</v>
      </c>
      <c r="D255" s="4">
        <v>10</v>
      </c>
      <c r="E255" s="8">
        <v>11.1083</v>
      </c>
    </row>
    <row r="256" spans="1:5" x14ac:dyDescent="0.35">
      <c r="A256" s="9" t="s">
        <v>255</v>
      </c>
      <c r="B256" s="4">
        <v>95</v>
      </c>
      <c r="C256" s="8">
        <v>17.9405</v>
      </c>
      <c r="D256" s="4">
        <v>2</v>
      </c>
      <c r="E256" s="8">
        <v>1.1929000000000001</v>
      </c>
    </row>
    <row r="257" spans="1:5" x14ac:dyDescent="0.35">
      <c r="A257" s="9" t="s">
        <v>256</v>
      </c>
      <c r="B257" s="4">
        <v>110</v>
      </c>
      <c r="C257" s="8">
        <v>36.402299999999997</v>
      </c>
      <c r="D257" s="4">
        <v>1</v>
      </c>
      <c r="E257" s="8">
        <v>2.1356000000000002</v>
      </c>
    </row>
    <row r="258" spans="1:5" x14ac:dyDescent="0.35">
      <c r="A258" s="9" t="s">
        <v>257</v>
      </c>
      <c r="B258" s="4">
        <v>115</v>
      </c>
      <c r="C258" s="8">
        <v>36.496899999999997</v>
      </c>
      <c r="D258" s="4">
        <v>6</v>
      </c>
      <c r="E258" s="8">
        <v>2.8319999999999999</v>
      </c>
    </row>
    <row r="259" spans="1:5" x14ac:dyDescent="0.35">
      <c r="A259" s="9" t="s">
        <v>258</v>
      </c>
      <c r="B259" s="4">
        <v>110</v>
      </c>
      <c r="C259" s="8">
        <v>4.3076999999999996</v>
      </c>
      <c r="D259" s="4">
        <v>1</v>
      </c>
      <c r="E259" s="8">
        <v>1.0555000000000001</v>
      </c>
    </row>
    <row r="260" spans="1:5" x14ac:dyDescent="0.35">
      <c r="A260" s="9" t="s">
        <v>259</v>
      </c>
      <c r="B260" s="4">
        <v>85</v>
      </c>
      <c r="C260" s="8">
        <v>31.8459</v>
      </c>
      <c r="D260" s="4">
        <v>5</v>
      </c>
      <c r="E260" s="8">
        <v>0.65390000000000004</v>
      </c>
    </row>
    <row r="261" spans="1:5" x14ac:dyDescent="0.35">
      <c r="A261" s="9" t="s">
        <v>260</v>
      </c>
      <c r="B261" s="4">
        <v>120</v>
      </c>
      <c r="C261" s="8">
        <v>28.0898</v>
      </c>
      <c r="D261" s="4">
        <v>10</v>
      </c>
      <c r="E261" s="8">
        <v>3.5493000000000001</v>
      </c>
    </row>
    <row r="262" spans="1:5" x14ac:dyDescent="0.35">
      <c r="A262" s="9" t="s">
        <v>261</v>
      </c>
      <c r="B262" s="4">
        <v>80</v>
      </c>
      <c r="C262" s="8">
        <v>24.225100000000001</v>
      </c>
      <c r="D262" s="4">
        <v>1</v>
      </c>
      <c r="E262" s="8">
        <v>1.9504999999999999</v>
      </c>
    </row>
    <row r="263" spans="1:5" x14ac:dyDescent="0.35">
      <c r="A263" s="9" t="s">
        <v>262</v>
      </c>
      <c r="B263" s="4">
        <v>65</v>
      </c>
      <c r="C263" s="8">
        <v>5.9695999999999998</v>
      </c>
      <c r="D263" s="4">
        <v>4</v>
      </c>
      <c r="E263" s="8">
        <v>0.95389999999999997</v>
      </c>
    </row>
    <row r="264" spans="1:5" x14ac:dyDescent="0.35">
      <c r="A264" s="9" t="s">
        <v>263</v>
      </c>
      <c r="B264" s="4">
        <v>65</v>
      </c>
      <c r="C264" s="8">
        <v>27.671700000000001</v>
      </c>
      <c r="D264" s="4">
        <v>2</v>
      </c>
      <c r="E264" s="8">
        <v>0.59989999999999999</v>
      </c>
    </row>
    <row r="265" spans="1:5" x14ac:dyDescent="0.35">
      <c r="A265" s="9" t="s">
        <v>264</v>
      </c>
      <c r="B265" s="4">
        <v>130</v>
      </c>
      <c r="C265" s="8">
        <v>26.6083</v>
      </c>
      <c r="D265" s="4">
        <v>9</v>
      </c>
      <c r="E265" s="8">
        <v>1.6504000000000001</v>
      </c>
    </row>
    <row r="266" spans="1:5" x14ac:dyDescent="0.35">
      <c r="A266" s="9" t="s">
        <v>265</v>
      </c>
      <c r="B266" s="4">
        <v>95</v>
      </c>
      <c r="C266" s="8">
        <v>28.999600000000001</v>
      </c>
      <c r="D266" s="4">
        <v>3</v>
      </c>
      <c r="E266" s="8">
        <v>0.23860000000000001</v>
      </c>
    </row>
    <row r="267" spans="1:5" x14ac:dyDescent="0.35">
      <c r="A267" s="9" t="s">
        <v>266</v>
      </c>
      <c r="B267" s="4">
        <v>95</v>
      </c>
      <c r="C267" s="8">
        <v>46.964199999999998</v>
      </c>
      <c r="D267" s="4">
        <v>4</v>
      </c>
      <c r="E267" s="8">
        <v>1.262</v>
      </c>
    </row>
    <row r="268" spans="1:5" x14ac:dyDescent="0.35">
      <c r="A268" s="9" t="s">
        <v>267</v>
      </c>
      <c r="B268" s="4">
        <v>75</v>
      </c>
      <c r="C268" s="8">
        <v>35.141399999999997</v>
      </c>
      <c r="D268" s="4">
        <v>4</v>
      </c>
      <c r="E268" s="8">
        <v>0.2717</v>
      </c>
    </row>
    <row r="269" spans="1:5" x14ac:dyDescent="0.35">
      <c r="A269" s="9" t="s">
        <v>268</v>
      </c>
      <c r="B269" s="4">
        <v>70</v>
      </c>
      <c r="C269" s="8">
        <v>20.5701</v>
      </c>
      <c r="D269" s="4">
        <v>3</v>
      </c>
      <c r="E269" s="8">
        <v>0.15790000000000001</v>
      </c>
    </row>
    <row r="270" spans="1:5" x14ac:dyDescent="0.35">
      <c r="A270" s="9" t="s">
        <v>269</v>
      </c>
      <c r="B270" s="4">
        <v>100</v>
      </c>
      <c r="C270" s="8">
        <v>26.3339</v>
      </c>
      <c r="D270" s="4">
        <v>8</v>
      </c>
      <c r="E270" s="8">
        <v>3.6593</v>
      </c>
    </row>
    <row r="271" spans="1:5" x14ac:dyDescent="0.35">
      <c r="A271" s="9" t="s">
        <v>270</v>
      </c>
      <c r="B271" s="4">
        <v>70</v>
      </c>
      <c r="C271" s="8">
        <v>5.4669999999999996</v>
      </c>
      <c r="D271" s="4">
        <v>6</v>
      </c>
      <c r="E271" s="8">
        <v>1.7536</v>
      </c>
    </row>
    <row r="272" spans="1:5" x14ac:dyDescent="0.35">
      <c r="A272" s="9" t="s">
        <v>271</v>
      </c>
      <c r="B272" s="4">
        <v>100</v>
      </c>
      <c r="C272" s="8">
        <v>22.798500000000001</v>
      </c>
      <c r="D272" s="4">
        <v>1</v>
      </c>
      <c r="E272" s="8">
        <v>0.3695</v>
      </c>
    </row>
    <row r="273" spans="1:5" x14ac:dyDescent="0.35">
      <c r="A273" s="9" t="s">
        <v>272</v>
      </c>
      <c r="B273" s="4">
        <v>105</v>
      </c>
      <c r="C273" s="8">
        <v>47.107199999999999</v>
      </c>
      <c r="D273" s="4">
        <v>8</v>
      </c>
      <c r="E273" s="8">
        <v>2.2155</v>
      </c>
    </row>
    <row r="274" spans="1:5" x14ac:dyDescent="0.35">
      <c r="A274" s="9" t="s">
        <v>273</v>
      </c>
      <c r="B274" s="4">
        <v>85</v>
      </c>
      <c r="C274" s="8">
        <v>20.347200000000001</v>
      </c>
      <c r="D274" s="4">
        <v>1</v>
      </c>
      <c r="E274" s="8">
        <v>1.099</v>
      </c>
    </row>
    <row r="275" spans="1:5" x14ac:dyDescent="0.35">
      <c r="A275" s="9" t="s">
        <v>274</v>
      </c>
      <c r="B275" s="4">
        <v>105</v>
      </c>
      <c r="C275" s="8">
        <v>18.314699999999998</v>
      </c>
      <c r="D275" s="4">
        <v>6</v>
      </c>
      <c r="E275" s="8">
        <v>1.3672</v>
      </c>
    </row>
    <row r="276" spans="1:5" x14ac:dyDescent="0.35">
      <c r="A276" s="9" t="s">
        <v>275</v>
      </c>
      <c r="B276" s="4">
        <v>115</v>
      </c>
      <c r="C276" s="8">
        <v>20.971800000000002</v>
      </c>
      <c r="D276" s="4">
        <v>5</v>
      </c>
      <c r="E276" s="8">
        <v>2.7294999999999998</v>
      </c>
    </row>
    <row r="277" spans="1:5" x14ac:dyDescent="0.35">
      <c r="A277" s="9" t="s">
        <v>276</v>
      </c>
      <c r="B277" s="4">
        <v>95</v>
      </c>
      <c r="C277" s="8">
        <v>39.624600000000001</v>
      </c>
      <c r="D277" s="4">
        <v>3</v>
      </c>
      <c r="E277" s="8">
        <v>0.55200000000000005</v>
      </c>
    </row>
    <row r="278" spans="1:5" x14ac:dyDescent="0.35">
      <c r="A278" s="9" t="s">
        <v>277</v>
      </c>
      <c r="B278" s="4">
        <v>95</v>
      </c>
      <c r="C278" s="8">
        <v>0.64810000000000001</v>
      </c>
      <c r="D278" s="4">
        <v>1</v>
      </c>
      <c r="E278" s="8">
        <v>1.4525999999999999</v>
      </c>
    </row>
    <row r="279" spans="1:5" x14ac:dyDescent="0.35">
      <c r="A279" s="9" t="s">
        <v>278</v>
      </c>
      <c r="B279" s="4">
        <v>105</v>
      </c>
      <c r="C279" s="8">
        <v>38.673400000000001</v>
      </c>
      <c r="D279" s="4">
        <v>8</v>
      </c>
      <c r="E279" s="8">
        <v>1.6625000000000001</v>
      </c>
    </row>
    <row r="280" spans="1:5" x14ac:dyDescent="0.35">
      <c r="A280" s="9" t="s">
        <v>279</v>
      </c>
      <c r="B280" s="4">
        <v>110</v>
      </c>
      <c r="C280" s="8">
        <v>24.152699999999999</v>
      </c>
      <c r="D280" s="4">
        <v>4</v>
      </c>
      <c r="E280" s="8">
        <v>0.52949999999999997</v>
      </c>
    </row>
    <row r="281" spans="1:5" x14ac:dyDescent="0.35">
      <c r="A281" s="9" t="s">
        <v>280</v>
      </c>
      <c r="B281" s="4">
        <v>110</v>
      </c>
      <c r="C281" s="8">
        <v>19.117799999999999</v>
      </c>
      <c r="D281" s="4">
        <v>4</v>
      </c>
      <c r="E281" s="8">
        <v>0.90249999999999997</v>
      </c>
    </row>
    <row r="282" spans="1:5" x14ac:dyDescent="0.35">
      <c r="A282" s="9" t="s">
        <v>281</v>
      </c>
      <c r="B282" s="4">
        <v>95</v>
      </c>
      <c r="C282" s="8">
        <v>49.957599999999999</v>
      </c>
      <c r="D282" s="4">
        <v>3</v>
      </c>
      <c r="E282" s="8">
        <v>3.4979</v>
      </c>
    </row>
    <row r="283" spans="1:5" x14ac:dyDescent="0.35">
      <c r="A283" s="9" t="s">
        <v>282</v>
      </c>
      <c r="B283" s="4">
        <v>75</v>
      </c>
      <c r="C283" s="8">
        <v>9.8866999999999994</v>
      </c>
      <c r="D283" s="4">
        <v>3</v>
      </c>
      <c r="E283" s="8">
        <v>1.0988</v>
      </c>
    </row>
    <row r="284" spans="1:5" x14ac:dyDescent="0.35">
      <c r="A284" s="9" t="s">
        <v>283</v>
      </c>
      <c r="B284" s="4">
        <v>110</v>
      </c>
      <c r="C284" s="8">
        <v>21.2346</v>
      </c>
      <c r="D284" s="4">
        <v>4</v>
      </c>
      <c r="E284" s="8">
        <v>1.0349999999999999</v>
      </c>
    </row>
    <row r="285" spans="1:5" x14ac:dyDescent="0.35">
      <c r="A285" s="9" t="s">
        <v>284</v>
      </c>
      <c r="B285" s="4">
        <v>75</v>
      </c>
      <c r="C285" s="8">
        <v>18.011700000000001</v>
      </c>
      <c r="D285" s="4">
        <v>6</v>
      </c>
      <c r="E285" s="8">
        <v>3.6743999999999999</v>
      </c>
    </row>
    <row r="286" spans="1:5" x14ac:dyDescent="0.35">
      <c r="A286" s="9" t="s">
        <v>285</v>
      </c>
      <c r="B286" s="4">
        <v>95</v>
      </c>
      <c r="C286" s="8">
        <v>31.537299999999998</v>
      </c>
      <c r="D286" s="4">
        <v>4</v>
      </c>
      <c r="E286" s="8">
        <v>1.4825999999999999</v>
      </c>
    </row>
    <row r="287" spans="1:5" x14ac:dyDescent="0.35">
      <c r="A287" s="9" t="s">
        <v>286</v>
      </c>
      <c r="B287" s="4">
        <v>115</v>
      </c>
      <c r="C287" s="8">
        <v>28.7255</v>
      </c>
      <c r="D287" s="4">
        <v>10</v>
      </c>
      <c r="E287" s="8">
        <v>0.54949999999999999</v>
      </c>
    </row>
    <row r="288" spans="1:5" x14ac:dyDescent="0.35">
      <c r="A288" s="9" t="s">
        <v>287</v>
      </c>
      <c r="B288" s="4">
        <v>70</v>
      </c>
      <c r="C288" s="8">
        <v>29.5718</v>
      </c>
      <c r="D288" s="4">
        <v>1</v>
      </c>
      <c r="E288" s="8">
        <v>1.4205000000000001</v>
      </c>
    </row>
    <row r="289" spans="1:5" x14ac:dyDescent="0.35">
      <c r="A289" s="9" t="s">
        <v>288</v>
      </c>
      <c r="B289" s="4">
        <v>120</v>
      </c>
      <c r="C289" s="8">
        <v>20.729800000000001</v>
      </c>
      <c r="D289" s="4">
        <v>1</v>
      </c>
      <c r="E289" s="8">
        <v>4.9444999999999997</v>
      </c>
    </row>
    <row r="290" spans="1:5" x14ac:dyDescent="0.35">
      <c r="A290" s="9" t="s">
        <v>289</v>
      </c>
      <c r="B290" s="4">
        <v>120</v>
      </c>
      <c r="C290" s="8">
        <v>27.386900000000001</v>
      </c>
      <c r="D290" s="4">
        <v>2</v>
      </c>
      <c r="E290" s="8">
        <v>0.94</v>
      </c>
    </row>
    <row r="291" spans="1:5" x14ac:dyDescent="0.35">
      <c r="A291" s="9" t="s">
        <v>290</v>
      </c>
      <c r="B291" s="4">
        <v>105</v>
      </c>
      <c r="C291" s="8">
        <v>33.591500000000003</v>
      </c>
      <c r="D291" s="4">
        <v>8</v>
      </c>
      <c r="E291" s="8">
        <v>0.88449999999999995</v>
      </c>
    </row>
    <row r="292" spans="1:5" x14ac:dyDescent="0.35">
      <c r="A292" s="9" t="s">
        <v>291</v>
      </c>
      <c r="B292" s="4">
        <v>110</v>
      </c>
      <c r="C292" s="8">
        <v>6.6932999999999998</v>
      </c>
      <c r="D292" s="4">
        <v>7</v>
      </c>
      <c r="E292" s="8">
        <v>0.83630000000000004</v>
      </c>
    </row>
    <row r="293" spans="1:5" x14ac:dyDescent="0.35">
      <c r="A293" s="9" t="s">
        <v>292</v>
      </c>
      <c r="B293" s="4">
        <v>120</v>
      </c>
      <c r="C293" s="8">
        <v>26.1998</v>
      </c>
      <c r="D293" s="4">
        <v>1</v>
      </c>
      <c r="E293" s="8">
        <v>2.8441000000000001</v>
      </c>
    </row>
    <row r="294" spans="1:5" x14ac:dyDescent="0.35">
      <c r="A294" s="9" t="s">
        <v>293</v>
      </c>
      <c r="B294" s="4">
        <v>135</v>
      </c>
      <c r="C294" s="8">
        <v>23.004300000000001</v>
      </c>
      <c r="D294" s="4">
        <v>7</v>
      </c>
      <c r="E294" s="8">
        <v>0.21579999999999999</v>
      </c>
    </row>
    <row r="295" spans="1:5" x14ac:dyDescent="0.35">
      <c r="A295" s="9" t="s">
        <v>294</v>
      </c>
      <c r="B295" s="4">
        <v>65</v>
      </c>
      <c r="C295" s="8">
        <v>17.969799999999999</v>
      </c>
      <c r="D295" s="4">
        <v>5</v>
      </c>
      <c r="E295" s="8">
        <v>4.3712999999999997</v>
      </c>
    </row>
    <row r="296" spans="1:5" x14ac:dyDescent="0.35">
      <c r="A296" s="9" t="s">
        <v>295</v>
      </c>
      <c r="B296" s="4">
        <v>95</v>
      </c>
      <c r="C296" s="8">
        <v>29.891400000000001</v>
      </c>
      <c r="D296" s="4">
        <v>5</v>
      </c>
      <c r="E296" s="8">
        <v>3.3976999999999999</v>
      </c>
    </row>
    <row r="297" spans="1:5" x14ac:dyDescent="0.35">
      <c r="A297" s="9" t="s">
        <v>296</v>
      </c>
      <c r="B297" s="4">
        <v>60</v>
      </c>
      <c r="C297" s="8">
        <v>31.621200000000002</v>
      </c>
      <c r="D297" s="4">
        <v>1</v>
      </c>
      <c r="E297" s="8">
        <v>1.4252</v>
      </c>
    </row>
    <row r="298" spans="1:5" x14ac:dyDescent="0.35">
      <c r="A298" s="9" t="s">
        <v>297</v>
      </c>
      <c r="B298" s="4">
        <v>90</v>
      </c>
      <c r="C298" s="8">
        <v>20.833100000000002</v>
      </c>
      <c r="D298" s="4">
        <v>8</v>
      </c>
      <c r="E298" s="8">
        <v>1.0282</v>
      </c>
    </row>
    <row r="299" spans="1:5" x14ac:dyDescent="0.35">
      <c r="A299" s="9" t="s">
        <v>298</v>
      </c>
      <c r="B299" s="4">
        <v>95</v>
      </c>
      <c r="C299" s="8">
        <v>23.964099999999998</v>
      </c>
      <c r="D299" s="4">
        <v>8</v>
      </c>
      <c r="E299" s="8">
        <v>1.2807999999999999</v>
      </c>
    </row>
    <row r="300" spans="1:5" x14ac:dyDescent="0.35">
      <c r="A300" s="9" t="s">
        <v>299</v>
      </c>
      <c r="B300" s="4">
        <v>105</v>
      </c>
      <c r="C300" s="8">
        <v>50.780200000000001</v>
      </c>
      <c r="D300" s="4">
        <v>7</v>
      </c>
      <c r="E300" s="8">
        <v>0.52969999999999995</v>
      </c>
    </row>
    <row r="301" spans="1:5" x14ac:dyDescent="0.35">
      <c r="A301" s="9" t="s">
        <v>300</v>
      </c>
      <c r="B301" s="4">
        <v>105</v>
      </c>
      <c r="C301" s="8">
        <v>22.9937</v>
      </c>
      <c r="D301" s="4">
        <v>8</v>
      </c>
      <c r="E301" s="8">
        <v>10.457000000000001</v>
      </c>
    </row>
    <row r="302" spans="1:5" x14ac:dyDescent="0.35">
      <c r="A302" s="9" t="s">
        <v>301</v>
      </c>
      <c r="B302" s="4">
        <v>120</v>
      </c>
      <c r="C302" s="8">
        <v>16.287600000000001</v>
      </c>
      <c r="D302" s="4">
        <v>11</v>
      </c>
      <c r="E302" s="8">
        <v>0.71599999999999997</v>
      </c>
    </row>
    <row r="303" spans="1:5" x14ac:dyDescent="0.35">
      <c r="A303" s="9" t="s">
        <v>302</v>
      </c>
      <c r="B303" s="4">
        <v>115</v>
      </c>
      <c r="C303" s="8">
        <v>23.2012</v>
      </c>
      <c r="D303" s="4">
        <v>3</v>
      </c>
      <c r="E303" s="8">
        <v>1.3015000000000001</v>
      </c>
    </row>
    <row r="304" spans="1:5" x14ac:dyDescent="0.35">
      <c r="A304" s="9" t="s">
        <v>303</v>
      </c>
      <c r="B304" s="4">
        <v>90</v>
      </c>
      <c r="C304" s="8">
        <v>17.9923</v>
      </c>
      <c r="D304" s="4">
        <v>6</v>
      </c>
      <c r="E304" s="8">
        <v>1.1785000000000001</v>
      </c>
    </row>
    <row r="305" spans="1:5" x14ac:dyDescent="0.35">
      <c r="A305" s="9" t="s">
        <v>304</v>
      </c>
      <c r="B305" s="4">
        <v>115</v>
      </c>
      <c r="C305" s="8">
        <v>21.8049</v>
      </c>
      <c r="D305" s="4">
        <v>6</v>
      </c>
      <c r="E305" s="8">
        <v>0.53849999999999998</v>
      </c>
    </row>
    <row r="306" spans="1:5" x14ac:dyDescent="0.35">
      <c r="A306" s="9" t="s">
        <v>305</v>
      </c>
      <c r="B306" s="4">
        <v>100</v>
      </c>
      <c r="C306" s="8">
        <v>8.3620000000000001</v>
      </c>
      <c r="D306" s="4">
        <v>3</v>
      </c>
      <c r="E306" s="8">
        <v>1.3592</v>
      </c>
    </row>
    <row r="307" spans="1:5" x14ac:dyDescent="0.35">
      <c r="A307" s="9" t="s">
        <v>306</v>
      </c>
      <c r="B307" s="4">
        <v>125</v>
      </c>
      <c r="C307" s="8">
        <v>8.5124999999999993</v>
      </c>
      <c r="D307" s="4">
        <v>6</v>
      </c>
      <c r="E307" s="8">
        <v>0.5575</v>
      </c>
    </row>
    <row r="308" spans="1:5" x14ac:dyDescent="0.35">
      <c r="A308" s="9" t="s">
        <v>307</v>
      </c>
      <c r="B308" s="4">
        <v>105</v>
      </c>
      <c r="C308" s="8">
        <v>28.310300000000002</v>
      </c>
      <c r="D308" s="4">
        <v>2</v>
      </c>
      <c r="E308" s="8">
        <v>1.8737999999999999</v>
      </c>
    </row>
    <row r="309" spans="1:5" x14ac:dyDescent="0.35">
      <c r="A309" s="9" t="s">
        <v>308</v>
      </c>
      <c r="B309" s="4">
        <v>125</v>
      </c>
      <c r="C309" s="8">
        <v>37.5764</v>
      </c>
      <c r="D309" s="4">
        <v>4</v>
      </c>
      <c r="E309" s="8">
        <v>9.1468000000000007</v>
      </c>
    </row>
    <row r="310" spans="1:5" x14ac:dyDescent="0.35">
      <c r="A310" s="9" t="s">
        <v>309</v>
      </c>
      <c r="B310" s="4">
        <v>75</v>
      </c>
      <c r="C310" s="8">
        <v>35.768099999999997</v>
      </c>
      <c r="D310" s="4">
        <v>3</v>
      </c>
      <c r="E310" s="8">
        <v>0.52690000000000003</v>
      </c>
    </row>
    <row r="311" spans="1:5" x14ac:dyDescent="0.35">
      <c r="A311" s="9" t="s">
        <v>310</v>
      </c>
      <c r="B311" s="4">
        <v>85</v>
      </c>
      <c r="C311" s="8">
        <v>21.6557</v>
      </c>
      <c r="D311" s="4">
        <v>1</v>
      </c>
      <c r="E311" s="8">
        <v>0.20180000000000001</v>
      </c>
    </row>
    <row r="312" spans="1:5" x14ac:dyDescent="0.35">
      <c r="A312" s="9" t="s">
        <v>311</v>
      </c>
      <c r="B312" s="4">
        <v>90</v>
      </c>
      <c r="C312" s="8">
        <v>10.806699999999999</v>
      </c>
      <c r="D312" s="4">
        <v>1</v>
      </c>
      <c r="E312" s="8">
        <v>0.45250000000000001</v>
      </c>
    </row>
    <row r="313" spans="1:5" x14ac:dyDescent="0.35">
      <c r="A313" s="9" t="s">
        <v>312</v>
      </c>
      <c r="B313" s="4">
        <v>85</v>
      </c>
      <c r="C313" s="8">
        <v>17.395600000000002</v>
      </c>
      <c r="D313" s="4">
        <v>1</v>
      </c>
      <c r="E313" s="8">
        <v>0.41220000000000001</v>
      </c>
    </row>
    <row r="314" spans="1:5" x14ac:dyDescent="0.35">
      <c r="A314" s="9" t="s">
        <v>313</v>
      </c>
      <c r="B314" s="4">
        <v>105</v>
      </c>
      <c r="C314" s="8">
        <v>19.626999999999999</v>
      </c>
      <c r="D314" s="4">
        <v>10</v>
      </c>
      <c r="E314" s="8">
        <v>0.77429999999999999</v>
      </c>
    </row>
    <row r="315" spans="1:5" x14ac:dyDescent="0.35">
      <c r="A315" s="9" t="s">
        <v>314</v>
      </c>
      <c r="B315" s="4">
        <v>80</v>
      </c>
      <c r="C315" s="8">
        <v>-2.8123</v>
      </c>
      <c r="D315" s="4">
        <v>2</v>
      </c>
      <c r="E315" s="8">
        <v>1.4119999999999999</v>
      </c>
    </row>
    <row r="316" spans="1:5" x14ac:dyDescent="0.35">
      <c r="A316" s="9" t="s">
        <v>315</v>
      </c>
      <c r="B316" s="4">
        <v>95</v>
      </c>
      <c r="C316" s="8">
        <v>24.034600000000001</v>
      </c>
      <c r="D316" s="4">
        <v>5</v>
      </c>
      <c r="E316" s="8">
        <v>2.6009000000000002</v>
      </c>
    </row>
    <row r="317" spans="1:5" x14ac:dyDescent="0.35">
      <c r="A317" s="9" t="s">
        <v>316</v>
      </c>
      <c r="B317" s="4">
        <v>115</v>
      </c>
      <c r="C317" s="8">
        <v>25.257300000000001</v>
      </c>
      <c r="D317" s="4">
        <v>10</v>
      </c>
      <c r="E317" s="8">
        <v>0.54930000000000001</v>
      </c>
    </row>
    <row r="318" spans="1:5" x14ac:dyDescent="0.35">
      <c r="A318" s="9" t="s">
        <v>317</v>
      </c>
      <c r="B318" s="4">
        <v>75</v>
      </c>
      <c r="C318" s="8">
        <v>35.761000000000003</v>
      </c>
      <c r="D318" s="4">
        <v>4</v>
      </c>
      <c r="E318" s="8">
        <v>2.9054000000000002</v>
      </c>
    </row>
    <row r="319" spans="1:5" x14ac:dyDescent="0.35">
      <c r="A319" s="9" t="s">
        <v>318</v>
      </c>
      <c r="B319" s="4">
        <v>115</v>
      </c>
      <c r="C319" s="8">
        <v>3.2663000000000002</v>
      </c>
      <c r="D319" s="4">
        <v>8</v>
      </c>
      <c r="E319" s="8">
        <v>0.33700000000000002</v>
      </c>
    </row>
    <row r="320" spans="1:5" x14ac:dyDescent="0.35">
      <c r="A320" s="9" t="s">
        <v>319</v>
      </c>
      <c r="B320" s="4">
        <v>80</v>
      </c>
      <c r="C320" s="8">
        <v>18.4267</v>
      </c>
      <c r="D320" s="4">
        <v>1</v>
      </c>
      <c r="E320" s="8">
        <v>1.8954</v>
      </c>
    </row>
    <row r="321" spans="1:5" x14ac:dyDescent="0.35">
      <c r="A321" s="9" t="s">
        <v>320</v>
      </c>
      <c r="B321" s="4">
        <v>80</v>
      </c>
      <c r="C321" s="8">
        <v>18.380700000000001</v>
      </c>
      <c r="D321" s="4">
        <v>3</v>
      </c>
      <c r="E321" s="8">
        <v>0.152</v>
      </c>
    </row>
    <row r="322" spans="1:5" x14ac:dyDescent="0.35">
      <c r="A322" s="9" t="s">
        <v>321</v>
      </c>
      <c r="B322" s="4">
        <v>90</v>
      </c>
      <c r="C322" s="8">
        <v>16.312899999999999</v>
      </c>
      <c r="D322" s="4">
        <v>2</v>
      </c>
      <c r="E322" s="8">
        <v>0.79879999999999995</v>
      </c>
    </row>
    <row r="323" spans="1:5" x14ac:dyDescent="0.35">
      <c r="A323" s="9" t="s">
        <v>322</v>
      </c>
      <c r="B323" s="4">
        <v>90</v>
      </c>
      <c r="C323" s="8">
        <v>21.189599999999999</v>
      </c>
      <c r="D323" s="4">
        <v>1</v>
      </c>
      <c r="E323" s="8">
        <v>1.2924</v>
      </c>
    </row>
    <row r="324" spans="1:5" x14ac:dyDescent="0.35">
      <c r="A324" s="9" t="s">
        <v>323</v>
      </c>
      <c r="B324" s="4">
        <v>140</v>
      </c>
      <c r="C324" s="8">
        <v>28.860299999999999</v>
      </c>
      <c r="D324" s="4">
        <v>12</v>
      </c>
      <c r="E324" s="8">
        <v>0.40060000000000001</v>
      </c>
    </row>
    <row r="325" spans="1:5" x14ac:dyDescent="0.35">
      <c r="A325" s="9" t="s">
        <v>324</v>
      </c>
      <c r="B325" s="4">
        <v>100</v>
      </c>
      <c r="C325" s="8">
        <v>19.515999999999998</v>
      </c>
      <c r="D325" s="4">
        <v>3</v>
      </c>
      <c r="E325" s="8">
        <v>0.45329999999999998</v>
      </c>
    </row>
    <row r="326" spans="1:5" x14ac:dyDescent="0.35">
      <c r="A326" s="9" t="s">
        <v>325</v>
      </c>
      <c r="B326" s="4">
        <v>80</v>
      </c>
      <c r="C326" s="8">
        <v>10.666</v>
      </c>
      <c r="D326" s="4">
        <v>7</v>
      </c>
      <c r="E326" s="8">
        <v>0.18060000000000001</v>
      </c>
    </row>
    <row r="327" spans="1:5" x14ac:dyDescent="0.35">
      <c r="A327" s="9" t="s">
        <v>326</v>
      </c>
      <c r="B327" s="4">
        <v>95</v>
      </c>
      <c r="C327" s="8">
        <v>17.668900000000001</v>
      </c>
      <c r="D327" s="4">
        <v>1</v>
      </c>
      <c r="E327" s="8">
        <v>0.74370000000000003</v>
      </c>
    </row>
    <row r="328" spans="1:5" x14ac:dyDescent="0.35">
      <c r="A328" s="9" t="s">
        <v>327</v>
      </c>
      <c r="B328" s="4">
        <v>90</v>
      </c>
      <c r="C328" s="8">
        <v>34.5715</v>
      </c>
      <c r="D328" s="4">
        <v>1</v>
      </c>
      <c r="E328" s="8">
        <v>0.24879999999999999</v>
      </c>
    </row>
    <row r="329" spans="1:5" x14ac:dyDescent="0.35">
      <c r="A329" s="9" t="s">
        <v>328</v>
      </c>
      <c r="B329" s="4">
        <v>130</v>
      </c>
      <c r="C329" s="8">
        <v>22.968499999999999</v>
      </c>
      <c r="D329" s="4">
        <v>3</v>
      </c>
      <c r="E329" s="8">
        <v>0.68569999999999998</v>
      </c>
    </row>
    <row r="330" spans="1:5" x14ac:dyDescent="0.35">
      <c r="A330" s="9" t="s">
        <v>329</v>
      </c>
      <c r="B330" s="4">
        <v>110</v>
      </c>
      <c r="C330" s="8">
        <v>22.785699999999999</v>
      </c>
      <c r="D330" s="4">
        <v>1</v>
      </c>
      <c r="E330" s="8">
        <v>0.68320000000000003</v>
      </c>
    </row>
    <row r="331" spans="1:5" x14ac:dyDescent="0.35">
      <c r="A331" s="9" t="s">
        <v>330</v>
      </c>
      <c r="B331" s="4">
        <v>125</v>
      </c>
      <c r="C331" s="8">
        <v>13.2163</v>
      </c>
      <c r="D331" s="4">
        <v>9</v>
      </c>
      <c r="E331" s="8">
        <v>3.5129999999999999</v>
      </c>
    </row>
    <row r="332" spans="1:5" x14ac:dyDescent="0.35">
      <c r="A332" s="9" t="s">
        <v>331</v>
      </c>
      <c r="B332" s="4">
        <v>100</v>
      </c>
      <c r="C332" s="8">
        <v>13.7461</v>
      </c>
      <c r="D332" s="4">
        <v>7</v>
      </c>
      <c r="E332" s="8">
        <v>10.626899999999999</v>
      </c>
    </row>
    <row r="333" spans="1:5" x14ac:dyDescent="0.35">
      <c r="A333" s="9" t="s">
        <v>332</v>
      </c>
      <c r="B333" s="4">
        <v>105</v>
      </c>
      <c r="C333" s="8">
        <v>2.8359999999999999</v>
      </c>
      <c r="D333" s="4">
        <v>8</v>
      </c>
      <c r="E333" s="8">
        <v>0.91390000000000005</v>
      </c>
    </row>
    <row r="334" spans="1:5" x14ac:dyDescent="0.35">
      <c r="A334" s="9" t="s">
        <v>333</v>
      </c>
      <c r="B334" s="4">
        <v>65</v>
      </c>
      <c r="C334" s="8">
        <v>30.197600000000001</v>
      </c>
      <c r="D334" s="4">
        <v>5</v>
      </c>
      <c r="E334" s="8">
        <v>2.1332</v>
      </c>
    </row>
    <row r="335" spans="1:5" x14ac:dyDescent="0.35">
      <c r="A335" s="9" t="s">
        <v>334</v>
      </c>
      <c r="B335" s="4">
        <v>120</v>
      </c>
      <c r="C335" s="8">
        <v>28.948399999999999</v>
      </c>
      <c r="D335" s="4">
        <v>8</v>
      </c>
      <c r="E335" s="8">
        <v>0.39029999999999998</v>
      </c>
    </row>
    <row r="336" spans="1:5" x14ac:dyDescent="0.35">
      <c r="A336" s="9" t="s">
        <v>335</v>
      </c>
      <c r="B336" s="4">
        <v>60</v>
      </c>
      <c r="C336" s="8">
        <v>47.5336</v>
      </c>
      <c r="D336" s="4">
        <v>1</v>
      </c>
      <c r="E336" s="8">
        <v>0.23830000000000001</v>
      </c>
    </row>
    <row r="337" spans="1:5" x14ac:dyDescent="0.35">
      <c r="A337" s="9" t="s">
        <v>336</v>
      </c>
      <c r="B337" s="4">
        <v>120</v>
      </c>
      <c r="C337" s="8">
        <v>23.594200000000001</v>
      </c>
      <c r="D337" s="4">
        <v>4</v>
      </c>
      <c r="E337" s="8">
        <v>2.0047999999999999</v>
      </c>
    </row>
    <row r="338" spans="1:5" x14ac:dyDescent="0.35">
      <c r="A338" s="9" t="s">
        <v>337</v>
      </c>
      <c r="B338" s="4">
        <v>85</v>
      </c>
      <c r="C338" s="8">
        <v>31.871200000000002</v>
      </c>
      <c r="D338" s="4">
        <v>3</v>
      </c>
      <c r="E338" s="8">
        <v>8.4199999999999997E-2</v>
      </c>
    </row>
    <row r="339" spans="1:5" x14ac:dyDescent="0.35">
      <c r="A339" s="9" t="s">
        <v>338</v>
      </c>
      <c r="B339" s="4">
        <v>100</v>
      </c>
      <c r="C339" s="8">
        <v>29.886399999999998</v>
      </c>
      <c r="D339" s="4">
        <v>6</v>
      </c>
      <c r="E339" s="8">
        <v>2.0804999999999998</v>
      </c>
    </row>
    <row r="340" spans="1:5" x14ac:dyDescent="0.35">
      <c r="A340" s="9" t="s">
        <v>339</v>
      </c>
      <c r="B340" s="4">
        <v>140</v>
      </c>
      <c r="C340" s="8">
        <v>25.753</v>
      </c>
      <c r="D340" s="4">
        <v>8</v>
      </c>
      <c r="E340" s="8">
        <v>1.5456000000000001</v>
      </c>
    </row>
    <row r="341" spans="1:5" x14ac:dyDescent="0.35">
      <c r="A341" s="9" t="s">
        <v>340</v>
      </c>
      <c r="B341" s="4">
        <v>120</v>
      </c>
      <c r="C341" s="8">
        <v>31.348400000000002</v>
      </c>
      <c r="D341" s="4">
        <v>3</v>
      </c>
      <c r="E341" s="8">
        <v>2.2187000000000001</v>
      </c>
    </row>
    <row r="342" spans="1:5" x14ac:dyDescent="0.35">
      <c r="A342" s="9" t="s">
        <v>341</v>
      </c>
      <c r="B342" s="4">
        <v>65</v>
      </c>
      <c r="C342" s="8">
        <v>48.716700000000003</v>
      </c>
      <c r="D342" s="4">
        <v>3</v>
      </c>
      <c r="E342" s="8">
        <v>1.4496</v>
      </c>
    </row>
    <row r="343" spans="1:5" x14ac:dyDescent="0.35">
      <c r="A343" s="9" t="s">
        <v>342</v>
      </c>
      <c r="B343" s="4">
        <v>35</v>
      </c>
      <c r="C343" s="8">
        <v>30.1143</v>
      </c>
      <c r="D343" s="4">
        <v>1</v>
      </c>
      <c r="E343" s="8">
        <v>0.26569999999999999</v>
      </c>
    </row>
    <row r="344" spans="1:5" x14ac:dyDescent="0.35">
      <c r="A344" s="9" t="s">
        <v>343</v>
      </c>
      <c r="B344" s="4">
        <v>120</v>
      </c>
      <c r="C344" s="8">
        <v>39.346800000000002</v>
      </c>
      <c r="D344" s="4">
        <v>3</v>
      </c>
      <c r="E344" s="8">
        <v>2.1947999999999999</v>
      </c>
    </row>
    <row r="345" spans="1:5" x14ac:dyDescent="0.35">
      <c r="A345" s="9" t="s">
        <v>344</v>
      </c>
      <c r="B345" s="4">
        <v>115</v>
      </c>
      <c r="C345" s="8">
        <v>-4.2438000000000002</v>
      </c>
      <c r="D345" s="4">
        <v>8</v>
      </c>
      <c r="E345" s="8">
        <v>0.49349999999999999</v>
      </c>
    </row>
    <row r="346" spans="1:5" x14ac:dyDescent="0.35">
      <c r="A346" s="9" t="s">
        <v>345</v>
      </c>
      <c r="B346" s="4">
        <v>60</v>
      </c>
      <c r="C346" s="8">
        <v>20.629200000000001</v>
      </c>
      <c r="D346" s="4">
        <v>2</v>
      </c>
      <c r="E346" s="8">
        <v>0.2334</v>
      </c>
    </row>
    <row r="347" spans="1:5" x14ac:dyDescent="0.35">
      <c r="A347" s="9" t="s">
        <v>346</v>
      </c>
      <c r="B347" s="4">
        <v>65</v>
      </c>
      <c r="C347" s="8">
        <v>16.031099999999999</v>
      </c>
      <c r="D347" s="4">
        <v>5</v>
      </c>
      <c r="E347" s="8">
        <v>1.5681</v>
      </c>
    </row>
    <row r="348" spans="1:5" x14ac:dyDescent="0.35">
      <c r="A348" s="9" t="s">
        <v>347</v>
      </c>
      <c r="B348" s="4">
        <v>95</v>
      </c>
      <c r="C348" s="8">
        <v>12.181900000000001</v>
      </c>
      <c r="D348" s="4">
        <v>6</v>
      </c>
      <c r="E348" s="8">
        <v>0.74580000000000002</v>
      </c>
    </row>
    <row r="349" spans="1:5" x14ac:dyDescent="0.35">
      <c r="A349" s="9" t="s">
        <v>348</v>
      </c>
      <c r="B349" s="4">
        <v>145</v>
      </c>
      <c r="C349" s="8">
        <v>23.405899999999999</v>
      </c>
      <c r="D349" s="4">
        <v>1</v>
      </c>
      <c r="E349" s="8">
        <v>0.6502</v>
      </c>
    </row>
    <row r="350" spans="1:5" x14ac:dyDescent="0.35">
      <c r="A350" s="9" t="s">
        <v>349</v>
      </c>
      <c r="B350" s="4">
        <v>105</v>
      </c>
      <c r="C350" s="8">
        <v>19.037500000000001</v>
      </c>
      <c r="D350" s="4">
        <v>1</v>
      </c>
      <c r="E350" s="8">
        <v>0.38679999999999998</v>
      </c>
    </row>
    <row r="351" spans="1:5" x14ac:dyDescent="0.35">
      <c r="A351" s="9" t="s">
        <v>350</v>
      </c>
      <c r="B351" s="4">
        <v>70</v>
      </c>
      <c r="C351" s="8">
        <v>17.568899999999999</v>
      </c>
      <c r="D351" s="4">
        <v>1</v>
      </c>
      <c r="E351" s="8">
        <v>1.1759999999999999</v>
      </c>
    </row>
    <row r="352" spans="1:5" x14ac:dyDescent="0.35">
      <c r="A352" s="9" t="s">
        <v>351</v>
      </c>
      <c r="B352" s="4">
        <v>105</v>
      </c>
      <c r="C352" s="8">
        <v>25.232500000000002</v>
      </c>
      <c r="D352" s="4">
        <v>4</v>
      </c>
      <c r="E352" s="8">
        <v>0.19650000000000001</v>
      </c>
    </row>
    <row r="353" spans="1:5" x14ac:dyDescent="0.35">
      <c r="A353" s="9" t="s">
        <v>352</v>
      </c>
      <c r="B353" s="4">
        <v>135</v>
      </c>
      <c r="C353" s="8">
        <v>24.195599999999999</v>
      </c>
      <c r="D353" s="4">
        <v>10</v>
      </c>
      <c r="E353" s="8">
        <v>0.59099999999999997</v>
      </c>
    </row>
    <row r="354" spans="1:5" x14ac:dyDescent="0.35">
      <c r="A354" s="9" t="s">
        <v>353</v>
      </c>
      <c r="B354" s="4">
        <v>100</v>
      </c>
      <c r="C354" s="8">
        <v>35.737499999999997</v>
      </c>
      <c r="D354" s="4">
        <v>3</v>
      </c>
      <c r="E354" s="8">
        <v>0.53410000000000002</v>
      </c>
    </row>
    <row r="355" spans="1:5" x14ac:dyDescent="0.35">
      <c r="A355" s="9" t="s">
        <v>354</v>
      </c>
      <c r="B355" s="4">
        <v>85</v>
      </c>
      <c r="C355" s="8">
        <v>10.1393</v>
      </c>
      <c r="D355" s="4">
        <v>5</v>
      </c>
      <c r="E355" s="8">
        <v>1.0566</v>
      </c>
    </row>
    <row r="356" spans="1:5" x14ac:dyDescent="0.35">
      <c r="A356" s="9" t="s">
        <v>355</v>
      </c>
      <c r="B356" s="4">
        <v>80</v>
      </c>
      <c r="C356" s="8">
        <v>36.052300000000002</v>
      </c>
      <c r="D356" s="4">
        <v>5</v>
      </c>
      <c r="E356" s="8">
        <v>1.9008</v>
      </c>
    </row>
    <row r="357" spans="1:5" x14ac:dyDescent="0.35">
      <c r="A357" s="9" t="s">
        <v>356</v>
      </c>
      <c r="B357" s="4">
        <v>120</v>
      </c>
      <c r="C357" s="8">
        <v>30.300999999999998</v>
      </c>
      <c r="D357" s="4">
        <v>6</v>
      </c>
      <c r="E357" s="8">
        <v>2.4942000000000002</v>
      </c>
    </row>
    <row r="358" spans="1:5" x14ac:dyDescent="0.35">
      <c r="A358" s="9" t="s">
        <v>357</v>
      </c>
      <c r="B358" s="4">
        <v>140</v>
      </c>
      <c r="C358" s="8">
        <v>26.2484</v>
      </c>
      <c r="D358" s="4">
        <v>1</v>
      </c>
      <c r="E358" s="8">
        <v>0.70640000000000003</v>
      </c>
    </row>
    <row r="359" spans="1:5" x14ac:dyDescent="0.35">
      <c r="A359" s="9" t="s">
        <v>358</v>
      </c>
      <c r="B359" s="4">
        <v>110</v>
      </c>
      <c r="C359" s="8">
        <v>9.4710999999999999</v>
      </c>
      <c r="D359" s="4">
        <v>5</v>
      </c>
      <c r="E359" s="8">
        <v>0.87929999999999997</v>
      </c>
    </row>
    <row r="360" spans="1:5" x14ac:dyDescent="0.35">
      <c r="A360" s="9" t="s">
        <v>359</v>
      </c>
      <c r="B360" s="4">
        <v>90</v>
      </c>
      <c r="C360" s="8">
        <v>28.6464</v>
      </c>
      <c r="D360" s="4">
        <v>3</v>
      </c>
      <c r="E360" s="8">
        <v>2.8936999999999999</v>
      </c>
    </row>
    <row r="361" spans="1:5" x14ac:dyDescent="0.35">
      <c r="A361" s="9" t="s">
        <v>360</v>
      </c>
      <c r="B361" s="4">
        <v>60</v>
      </c>
      <c r="C361" s="8">
        <v>20.420200000000001</v>
      </c>
      <c r="D361" s="4">
        <v>1</v>
      </c>
      <c r="E361" s="8">
        <v>2.8656999999999999</v>
      </c>
    </row>
    <row r="362" spans="1:5" x14ac:dyDescent="0.35">
      <c r="A362" s="9" t="s">
        <v>361</v>
      </c>
      <c r="B362" s="4">
        <v>135</v>
      </c>
      <c r="C362" s="8">
        <v>12.2918</v>
      </c>
      <c r="D362" s="4">
        <v>3</v>
      </c>
      <c r="E362" s="8">
        <v>0.78180000000000005</v>
      </c>
    </row>
    <row r="363" spans="1:5" x14ac:dyDescent="0.35">
      <c r="A363" s="9" t="s">
        <v>362</v>
      </c>
      <c r="B363" s="4">
        <v>90</v>
      </c>
      <c r="C363" s="8">
        <v>31.3551</v>
      </c>
      <c r="D363" s="4">
        <v>5</v>
      </c>
      <c r="E363" s="8">
        <v>0.37709999999999999</v>
      </c>
    </row>
    <row r="364" spans="1:5" x14ac:dyDescent="0.35">
      <c r="A364" s="9" t="s">
        <v>363</v>
      </c>
      <c r="B364" s="4">
        <v>90</v>
      </c>
      <c r="C364" s="8">
        <v>-3.9721000000000002</v>
      </c>
      <c r="D364" s="4">
        <v>6</v>
      </c>
      <c r="E364" s="8">
        <v>0.39429999999999998</v>
      </c>
    </row>
    <row r="365" spans="1:5" x14ac:dyDescent="0.35">
      <c r="A365" s="9" t="s">
        <v>364</v>
      </c>
      <c r="B365" s="4">
        <v>70</v>
      </c>
      <c r="C365" s="8">
        <v>15.962999999999999</v>
      </c>
      <c r="D365" s="4">
        <v>1</v>
      </c>
      <c r="E365" s="8">
        <v>2.1494</v>
      </c>
    </row>
    <row r="366" spans="1:5" x14ac:dyDescent="0.35">
      <c r="A366" s="9" t="s">
        <v>365</v>
      </c>
      <c r="B366" s="4">
        <v>110</v>
      </c>
      <c r="C366" s="8">
        <v>-0.1968</v>
      </c>
      <c r="D366" s="4">
        <v>6</v>
      </c>
      <c r="E366" s="8">
        <v>1.1741999999999999</v>
      </c>
    </row>
    <row r="367" spans="1:5" x14ac:dyDescent="0.35">
      <c r="A367" s="9" t="s">
        <v>366</v>
      </c>
      <c r="B367" s="4">
        <v>50</v>
      </c>
      <c r="C367" s="8">
        <v>25.9511</v>
      </c>
      <c r="D367" s="4">
        <v>4</v>
      </c>
      <c r="E367" s="8">
        <v>2.8130000000000002</v>
      </c>
    </row>
    <row r="368" spans="1:5" x14ac:dyDescent="0.35">
      <c r="A368" s="9" t="s">
        <v>367</v>
      </c>
      <c r="B368" s="4">
        <v>65</v>
      </c>
      <c r="C368" s="8">
        <v>27.17</v>
      </c>
      <c r="D368" s="4">
        <v>2</v>
      </c>
      <c r="E368" s="8">
        <v>2.4411</v>
      </c>
    </row>
    <row r="369" spans="1:5" x14ac:dyDescent="0.35">
      <c r="A369" s="9" t="s">
        <v>368</v>
      </c>
      <c r="B369" s="4">
        <v>100</v>
      </c>
      <c r="C369" s="8">
        <v>34.202599999999997</v>
      </c>
      <c r="D369" s="4">
        <v>6</v>
      </c>
      <c r="E369" s="8">
        <v>1.0142</v>
      </c>
    </row>
    <row r="370" spans="1:5" x14ac:dyDescent="0.35">
      <c r="A370" s="9" t="s">
        <v>369</v>
      </c>
      <c r="B370" s="4">
        <v>130</v>
      </c>
      <c r="C370" s="8">
        <v>17.857800000000001</v>
      </c>
      <c r="D370" s="4">
        <v>12</v>
      </c>
      <c r="E370" s="8">
        <v>3.2134999999999998</v>
      </c>
    </row>
    <row r="371" spans="1:5" x14ac:dyDescent="0.35">
      <c r="A371" s="9" t="s">
        <v>370</v>
      </c>
      <c r="B371" s="4">
        <v>80</v>
      </c>
      <c r="C371" s="8">
        <v>31.378299999999999</v>
      </c>
      <c r="D371" s="4">
        <v>1</v>
      </c>
      <c r="E371" s="8">
        <v>0.89339999999999997</v>
      </c>
    </row>
    <row r="372" spans="1:5" x14ac:dyDescent="0.35">
      <c r="A372" s="9" t="s">
        <v>371</v>
      </c>
      <c r="B372" s="4">
        <v>120</v>
      </c>
      <c r="C372" s="8">
        <v>35.987200000000001</v>
      </c>
      <c r="D372" s="4">
        <v>11</v>
      </c>
      <c r="E372" s="8">
        <v>1.4157</v>
      </c>
    </row>
    <row r="373" spans="1:5" x14ac:dyDescent="0.35">
      <c r="A373" s="9" t="s">
        <v>372</v>
      </c>
      <c r="B373" s="4">
        <v>85</v>
      </c>
      <c r="C373" s="8">
        <v>38.0015</v>
      </c>
      <c r="D373" s="4">
        <v>2</v>
      </c>
      <c r="E373" s="8">
        <v>0.82569999999999999</v>
      </c>
    </row>
    <row r="374" spans="1:5" x14ac:dyDescent="0.35">
      <c r="A374" s="9" t="s">
        <v>373</v>
      </c>
      <c r="B374" s="4">
        <v>100</v>
      </c>
      <c r="C374" s="8">
        <v>44.669400000000003</v>
      </c>
      <c r="D374" s="4">
        <v>4</v>
      </c>
      <c r="E374" s="8">
        <v>0.81599999999999995</v>
      </c>
    </row>
    <row r="375" spans="1:5" x14ac:dyDescent="0.35">
      <c r="A375" s="9" t="s">
        <v>374</v>
      </c>
      <c r="B375" s="4">
        <v>85</v>
      </c>
      <c r="C375" s="8">
        <v>9.6803000000000008</v>
      </c>
      <c r="D375" s="4">
        <v>3</v>
      </c>
      <c r="E375" s="8">
        <v>1.0336000000000001</v>
      </c>
    </row>
    <row r="376" spans="1:5" x14ac:dyDescent="0.35">
      <c r="A376" s="9" t="s">
        <v>375</v>
      </c>
      <c r="B376" s="4">
        <v>95</v>
      </c>
      <c r="C376" s="8">
        <v>17.2608</v>
      </c>
      <c r="D376" s="4">
        <v>2</v>
      </c>
      <c r="E376" s="8">
        <v>2.7784</v>
      </c>
    </row>
    <row r="377" spans="1:5" x14ac:dyDescent="0.35">
      <c r="A377" s="9" t="s">
        <v>376</v>
      </c>
      <c r="B377" s="4">
        <v>135</v>
      </c>
      <c r="C377" s="8">
        <v>35.501899999999999</v>
      </c>
      <c r="D377" s="4">
        <v>1</v>
      </c>
      <c r="E377" s="8">
        <v>1.8057000000000001</v>
      </c>
    </row>
    <row r="378" spans="1:5" x14ac:dyDescent="0.35">
      <c r="A378" s="9" t="s">
        <v>377</v>
      </c>
      <c r="B378" s="4">
        <v>45</v>
      </c>
      <c r="C378" s="8">
        <v>31.507300000000001</v>
      </c>
      <c r="D378" s="4">
        <v>3</v>
      </c>
      <c r="E378" s="8">
        <v>0.74690000000000001</v>
      </c>
    </row>
    <row r="379" spans="1:5" x14ac:dyDescent="0.35">
      <c r="A379" s="9" t="s">
        <v>378</v>
      </c>
      <c r="B379" s="4">
        <v>85</v>
      </c>
      <c r="C379" s="8">
        <v>19.605399999999999</v>
      </c>
      <c r="D379" s="4">
        <v>6</v>
      </c>
      <c r="E379" s="8">
        <v>5.9253</v>
      </c>
    </row>
    <row r="380" spans="1:5" x14ac:dyDescent="0.35">
      <c r="A380" s="9" t="s">
        <v>379</v>
      </c>
      <c r="B380" s="4">
        <v>75</v>
      </c>
      <c r="C380" s="8">
        <v>23.12</v>
      </c>
      <c r="D380" s="4">
        <v>5</v>
      </c>
      <c r="E380" s="8">
        <v>1.7896000000000001</v>
      </c>
    </row>
    <row r="381" spans="1:5" x14ac:dyDescent="0.35">
      <c r="A381" s="9" t="s">
        <v>380</v>
      </c>
      <c r="B381" s="4">
        <v>65</v>
      </c>
      <c r="C381" s="8">
        <v>51.266100000000002</v>
      </c>
      <c r="D381" s="4">
        <v>4</v>
      </c>
      <c r="E381" s="8">
        <v>0.8246</v>
      </c>
    </row>
    <row r="382" spans="1:5" x14ac:dyDescent="0.35">
      <c r="A382" s="9" t="s">
        <v>381</v>
      </c>
      <c r="B382" s="4">
        <v>110</v>
      </c>
      <c r="C382" s="8">
        <v>16.761500000000002</v>
      </c>
      <c r="D382" s="4">
        <v>3</v>
      </c>
      <c r="E382" s="8">
        <v>0.82509999999999994</v>
      </c>
    </row>
    <row r="383" spans="1:5" x14ac:dyDescent="0.35">
      <c r="A383" s="9" t="s">
        <v>382</v>
      </c>
      <c r="B383" s="4">
        <v>135</v>
      </c>
      <c r="C383" s="8">
        <v>32.944600000000001</v>
      </c>
      <c r="D383" s="4">
        <v>4</v>
      </c>
      <c r="E383" s="8">
        <v>9.5061999999999998</v>
      </c>
    </row>
    <row r="384" spans="1:5" x14ac:dyDescent="0.35">
      <c r="A384" s="9" t="s">
        <v>383</v>
      </c>
      <c r="B384" s="4">
        <v>95</v>
      </c>
      <c r="C384" s="8">
        <v>8.9597999999999995</v>
      </c>
      <c r="D384" s="4">
        <v>3</v>
      </c>
      <c r="E384" s="8">
        <v>2.1417000000000002</v>
      </c>
    </row>
    <row r="385" spans="1:5" x14ac:dyDescent="0.35">
      <c r="A385" s="9" t="s">
        <v>384</v>
      </c>
      <c r="B385" s="4">
        <v>90</v>
      </c>
      <c r="C385" s="8">
        <v>46.326999999999998</v>
      </c>
      <c r="D385" s="4">
        <v>1</v>
      </c>
      <c r="E385" s="8">
        <v>0.63129999999999997</v>
      </c>
    </row>
    <row r="386" spans="1:5" x14ac:dyDescent="0.35">
      <c r="A386" s="9" t="s">
        <v>385</v>
      </c>
      <c r="B386" s="4">
        <v>130</v>
      </c>
      <c r="C386" s="8">
        <v>22.5458</v>
      </c>
      <c r="D386" s="4">
        <v>9</v>
      </c>
      <c r="E386" s="8">
        <v>9.0823999999999998</v>
      </c>
    </row>
    <row r="387" spans="1:5" x14ac:dyDescent="0.35">
      <c r="A387" s="9" t="s">
        <v>386</v>
      </c>
      <c r="B387" s="4">
        <v>155</v>
      </c>
      <c r="C387" s="8">
        <v>17.77</v>
      </c>
      <c r="D387" s="4">
        <v>4</v>
      </c>
      <c r="E387" s="8">
        <v>1.6005</v>
      </c>
    </row>
    <row r="388" spans="1:5" x14ac:dyDescent="0.35">
      <c r="A388" s="9" t="s">
        <v>387</v>
      </c>
      <c r="B388" s="4">
        <v>95</v>
      </c>
      <c r="C388" s="8">
        <v>28.464400000000001</v>
      </c>
      <c r="D388" s="4">
        <v>6</v>
      </c>
      <c r="E388" s="8">
        <v>1.1025</v>
      </c>
    </row>
    <row r="389" spans="1:5" x14ac:dyDescent="0.35">
      <c r="A389" s="9" t="s">
        <v>388</v>
      </c>
      <c r="B389" s="4">
        <v>90</v>
      </c>
      <c r="C389" s="8">
        <v>12.979200000000001</v>
      </c>
      <c r="D389" s="4">
        <v>5</v>
      </c>
      <c r="E389" s="8">
        <v>1.3161</v>
      </c>
    </row>
    <row r="390" spans="1:5" x14ac:dyDescent="0.35">
      <c r="A390" s="9" t="s">
        <v>389</v>
      </c>
      <c r="B390" s="4">
        <v>95</v>
      </c>
      <c r="C390" s="8">
        <v>21.830200000000001</v>
      </c>
      <c r="D390" s="4">
        <v>4</v>
      </c>
      <c r="E390" s="8">
        <v>2.6328999999999998</v>
      </c>
    </row>
    <row r="391" spans="1:5" x14ac:dyDescent="0.35">
      <c r="A391" s="9" t="s">
        <v>390</v>
      </c>
      <c r="B391" s="4">
        <v>85</v>
      </c>
      <c r="C391" s="8">
        <v>26.674299999999999</v>
      </c>
      <c r="D391" s="4">
        <v>7</v>
      </c>
      <c r="E391" s="8">
        <v>3.5891000000000002</v>
      </c>
    </row>
    <row r="392" spans="1:5" x14ac:dyDescent="0.35">
      <c r="A392" s="9" t="s">
        <v>391</v>
      </c>
      <c r="B392" s="4">
        <v>100</v>
      </c>
      <c r="C392" s="8">
        <v>9.7533999999999992</v>
      </c>
      <c r="D392" s="4">
        <v>9</v>
      </c>
      <c r="E392" s="8">
        <v>1.7527999999999999</v>
      </c>
    </row>
    <row r="393" spans="1:5" x14ac:dyDescent="0.35">
      <c r="A393" s="9" t="s">
        <v>392</v>
      </c>
      <c r="B393" s="4">
        <v>80</v>
      </c>
      <c r="C393" s="8">
        <v>54.261099999999999</v>
      </c>
      <c r="D393" s="4">
        <v>1</v>
      </c>
      <c r="E393" s="8">
        <v>4.6551</v>
      </c>
    </row>
    <row r="394" spans="1:5" x14ac:dyDescent="0.35">
      <c r="A394" s="9" t="s">
        <v>393</v>
      </c>
      <c r="B394" s="4">
        <v>145</v>
      </c>
      <c r="C394" s="8">
        <v>36.138800000000003</v>
      </c>
      <c r="D394" s="4">
        <v>12</v>
      </c>
      <c r="E394" s="8">
        <v>1.5762</v>
      </c>
    </row>
    <row r="395" spans="1:5" x14ac:dyDescent="0.35">
      <c r="A395" s="9" t="s">
        <v>394</v>
      </c>
      <c r="B395" s="4">
        <v>110</v>
      </c>
      <c r="C395" s="8">
        <v>20.684999999999999</v>
      </c>
      <c r="D395" s="4">
        <v>3</v>
      </c>
      <c r="E395" s="8">
        <v>0.86519999999999997</v>
      </c>
    </row>
    <row r="396" spans="1:5" x14ac:dyDescent="0.35">
      <c r="A396" s="9" t="s">
        <v>395</v>
      </c>
      <c r="B396" s="4">
        <v>95</v>
      </c>
      <c r="C396" s="8">
        <v>25.693200000000001</v>
      </c>
      <c r="D396" s="4">
        <v>3</v>
      </c>
      <c r="E396" s="8">
        <v>0.42920000000000003</v>
      </c>
    </row>
    <row r="397" spans="1:5" x14ac:dyDescent="0.35">
      <c r="A397" s="9" t="s">
        <v>396</v>
      </c>
      <c r="B397" s="4">
        <v>110</v>
      </c>
      <c r="C397" s="8">
        <v>21.545999999999999</v>
      </c>
      <c r="D397" s="4">
        <v>2</v>
      </c>
      <c r="E397" s="8">
        <v>0.87560000000000004</v>
      </c>
    </row>
    <row r="398" spans="1:5" x14ac:dyDescent="0.35">
      <c r="A398" s="9" t="s">
        <v>397</v>
      </c>
      <c r="B398" s="4">
        <v>140</v>
      </c>
      <c r="C398" s="8">
        <v>19.426400000000001</v>
      </c>
      <c r="D398" s="4">
        <v>6</v>
      </c>
      <c r="E398" s="8">
        <v>0.89039999999999997</v>
      </c>
    </row>
    <row r="399" spans="1:5" x14ac:dyDescent="0.35">
      <c r="A399" s="9" t="s">
        <v>398</v>
      </c>
      <c r="B399" s="4">
        <v>120</v>
      </c>
      <c r="C399" s="8">
        <v>8.9603999999999999</v>
      </c>
      <c r="D399" s="4">
        <v>10</v>
      </c>
      <c r="E399" s="8">
        <v>1.8532</v>
      </c>
    </row>
    <row r="400" spans="1:5" x14ac:dyDescent="0.35">
      <c r="A400" s="9" t="s">
        <v>399</v>
      </c>
      <c r="B400" s="4">
        <v>100</v>
      </c>
      <c r="C400" s="8">
        <v>26.756499999999999</v>
      </c>
      <c r="D400" s="4">
        <v>5</v>
      </c>
      <c r="E400" s="8">
        <v>1.6732</v>
      </c>
    </row>
    <row r="401" spans="1:5" x14ac:dyDescent="0.35">
      <c r="A401" s="9" t="s">
        <v>400</v>
      </c>
      <c r="B401" s="4">
        <v>75</v>
      </c>
      <c r="C401" s="8">
        <v>32.541400000000003</v>
      </c>
      <c r="D401" s="4">
        <v>6</v>
      </c>
      <c r="E401" s="8">
        <v>3.0695999999999999</v>
      </c>
    </row>
    <row r="402" spans="1:5" x14ac:dyDescent="0.35">
      <c r="A402" s="9" t="s">
        <v>401</v>
      </c>
      <c r="B402" s="4">
        <v>115</v>
      </c>
      <c r="C402" s="8">
        <v>35.995199999999997</v>
      </c>
      <c r="D402" s="4">
        <v>1</v>
      </c>
      <c r="E402" s="8">
        <v>1.0657000000000001</v>
      </c>
    </row>
    <row r="403" spans="1:5" x14ac:dyDescent="0.35">
      <c r="A403" s="9" t="s">
        <v>402</v>
      </c>
      <c r="B403" s="4">
        <v>105</v>
      </c>
      <c r="C403" s="8">
        <v>6.3102999999999998</v>
      </c>
      <c r="D403" s="4">
        <v>1</v>
      </c>
      <c r="E403" s="8">
        <v>1.8380000000000001</v>
      </c>
    </row>
    <row r="404" spans="1:5" x14ac:dyDescent="0.35">
      <c r="A404" s="9" t="s">
        <v>403</v>
      </c>
      <c r="B404" s="4">
        <v>135</v>
      </c>
      <c r="C404" s="8">
        <v>4.2987000000000002</v>
      </c>
      <c r="D404" s="4">
        <v>5</v>
      </c>
      <c r="E404" s="8">
        <v>1.5105</v>
      </c>
    </row>
    <row r="405" spans="1:5" x14ac:dyDescent="0.35">
      <c r="A405" s="9" t="s">
        <v>404</v>
      </c>
      <c r="B405" s="4">
        <v>100</v>
      </c>
      <c r="C405" s="8">
        <v>42.4343</v>
      </c>
      <c r="D405" s="4">
        <v>5</v>
      </c>
      <c r="E405" s="8">
        <v>1.6335</v>
      </c>
    </row>
    <row r="406" spans="1:5" x14ac:dyDescent="0.35">
      <c r="A406" s="9" t="s">
        <v>405</v>
      </c>
      <c r="B406" s="4">
        <v>95</v>
      </c>
      <c r="C406" s="8">
        <v>8.6241000000000003</v>
      </c>
      <c r="D406" s="4">
        <v>1</v>
      </c>
      <c r="E406" s="8">
        <v>2.6173999999999999</v>
      </c>
    </row>
    <row r="407" spans="1:5" x14ac:dyDescent="0.35">
      <c r="A407" s="9" t="s">
        <v>406</v>
      </c>
      <c r="B407" s="4">
        <v>125</v>
      </c>
      <c r="C407" s="8">
        <v>9.8358000000000008</v>
      </c>
      <c r="D407" s="4">
        <v>9</v>
      </c>
      <c r="E407" s="8">
        <v>2.1417000000000002</v>
      </c>
    </row>
    <row r="408" spans="1:5" x14ac:dyDescent="0.35">
      <c r="A408" s="9" t="s">
        <v>407</v>
      </c>
      <c r="B408" s="4">
        <v>110</v>
      </c>
      <c r="C408" s="8">
        <v>45.029299999999999</v>
      </c>
      <c r="D408" s="4">
        <v>7</v>
      </c>
      <c r="E408" s="8">
        <v>7.3845000000000001</v>
      </c>
    </row>
    <row r="409" spans="1:5" x14ac:dyDescent="0.35">
      <c r="A409" s="9" t="s">
        <v>408</v>
      </c>
      <c r="B409" s="4">
        <v>90</v>
      </c>
      <c r="C409" s="8">
        <v>40.522799999999997</v>
      </c>
      <c r="D409" s="4">
        <v>3</v>
      </c>
      <c r="E409" s="8">
        <v>0.90539999999999998</v>
      </c>
    </row>
    <row r="410" spans="1:5" x14ac:dyDescent="0.35">
      <c r="A410" s="9" t="s">
        <v>409</v>
      </c>
      <c r="B410" s="4">
        <v>110</v>
      </c>
      <c r="C410" s="8">
        <v>24.895499999999998</v>
      </c>
      <c r="D410" s="4">
        <v>1</v>
      </c>
      <c r="E410" s="8">
        <v>1.2436</v>
      </c>
    </row>
    <row r="411" spans="1:5" x14ac:dyDescent="0.35">
      <c r="A411" s="9" t="s">
        <v>410</v>
      </c>
      <c r="B411" s="4">
        <v>80</v>
      </c>
      <c r="C411" s="8">
        <v>15.0627</v>
      </c>
      <c r="D411" s="4">
        <v>1</v>
      </c>
      <c r="E411" s="8">
        <v>0.14230000000000001</v>
      </c>
    </row>
    <row r="412" spans="1:5" x14ac:dyDescent="0.35">
      <c r="A412" s="9" t="s">
        <v>411</v>
      </c>
      <c r="B412" s="4">
        <v>80</v>
      </c>
      <c r="C412" s="8">
        <v>26.613800000000001</v>
      </c>
      <c r="D412" s="4">
        <v>5</v>
      </c>
      <c r="E412" s="8">
        <v>0.65069999999999995</v>
      </c>
    </row>
    <row r="413" spans="1:5" x14ac:dyDescent="0.35">
      <c r="A413" s="9" t="s">
        <v>412</v>
      </c>
      <c r="B413" s="4">
        <v>95</v>
      </c>
      <c r="C413" s="8">
        <v>24.476400000000002</v>
      </c>
      <c r="D413" s="4">
        <v>8</v>
      </c>
      <c r="E413" s="8">
        <v>9.8842999999999996</v>
      </c>
    </row>
    <row r="414" spans="1:5" x14ac:dyDescent="0.35">
      <c r="A414" s="9" t="s">
        <v>413</v>
      </c>
      <c r="B414" s="4">
        <v>85</v>
      </c>
      <c r="C414" s="8">
        <v>24.951699999999999</v>
      </c>
      <c r="D414" s="4">
        <v>4</v>
      </c>
      <c r="E414" s="8">
        <v>2.9426000000000001</v>
      </c>
    </row>
    <row r="415" spans="1:5" x14ac:dyDescent="0.35">
      <c r="A415" s="9" t="s">
        <v>414</v>
      </c>
      <c r="B415" s="4">
        <v>115</v>
      </c>
      <c r="C415" s="8">
        <v>34.4437</v>
      </c>
      <c r="D415" s="4">
        <v>9</v>
      </c>
      <c r="E415" s="8">
        <v>8.1529000000000007</v>
      </c>
    </row>
    <row r="416" spans="1:5" x14ac:dyDescent="0.35">
      <c r="A416" s="9" t="s">
        <v>415</v>
      </c>
      <c r="B416" s="4">
        <v>90</v>
      </c>
      <c r="C416" s="8">
        <v>25.0749</v>
      </c>
      <c r="D416" s="4">
        <v>3</v>
      </c>
      <c r="E416" s="8">
        <v>0.64039999999999997</v>
      </c>
    </row>
    <row r="417" spans="1:5" x14ac:dyDescent="0.35">
      <c r="A417" s="9" t="s">
        <v>416</v>
      </c>
      <c r="B417" s="4">
        <v>110</v>
      </c>
      <c r="C417" s="8">
        <v>30.462199999999999</v>
      </c>
      <c r="D417" s="4">
        <v>9</v>
      </c>
      <c r="E417" s="8">
        <v>0.58750000000000002</v>
      </c>
    </row>
    <row r="418" spans="1:5" x14ac:dyDescent="0.35">
      <c r="A418" s="9" t="s">
        <v>417</v>
      </c>
      <c r="B418" s="4">
        <v>110</v>
      </c>
      <c r="C418" s="8">
        <v>7.1040999999999999</v>
      </c>
      <c r="D418" s="4">
        <v>5</v>
      </c>
      <c r="E418" s="8">
        <v>0.89400000000000002</v>
      </c>
    </row>
    <row r="419" spans="1:5" x14ac:dyDescent="0.35">
      <c r="A419" s="9" t="s">
        <v>418</v>
      </c>
      <c r="B419" s="4">
        <v>100</v>
      </c>
      <c r="C419" s="8">
        <v>42.671500000000002</v>
      </c>
      <c r="D419" s="4">
        <v>1</v>
      </c>
      <c r="E419" s="8">
        <v>17.312899999999999</v>
      </c>
    </row>
    <row r="420" spans="1:5" x14ac:dyDescent="0.35">
      <c r="A420" s="9" t="s">
        <v>419</v>
      </c>
      <c r="B420" s="4">
        <v>130</v>
      </c>
      <c r="C420" s="8">
        <v>30.660699999999999</v>
      </c>
      <c r="D420" s="4">
        <v>4</v>
      </c>
      <c r="E420" s="8">
        <v>7.992</v>
      </c>
    </row>
    <row r="421" spans="1:5" x14ac:dyDescent="0.35">
      <c r="A421" s="9" t="s">
        <v>420</v>
      </c>
      <c r="B421" s="4">
        <v>80</v>
      </c>
      <c r="C421" s="8">
        <v>28.0855</v>
      </c>
      <c r="D421" s="4">
        <v>1</v>
      </c>
      <c r="E421" s="8">
        <v>0.77039999999999997</v>
      </c>
    </row>
    <row r="422" spans="1:5" x14ac:dyDescent="0.35">
      <c r="A422" s="9" t="s">
        <v>421</v>
      </c>
      <c r="B422" s="4">
        <v>65</v>
      </c>
      <c r="C422" s="8">
        <v>3.3851</v>
      </c>
      <c r="D422" s="4">
        <v>2</v>
      </c>
      <c r="E422" s="8">
        <v>0.54400000000000004</v>
      </c>
    </row>
    <row r="423" spans="1:5" x14ac:dyDescent="0.35">
      <c r="A423" s="9" t="s">
        <v>422</v>
      </c>
      <c r="B423" s="4">
        <v>75</v>
      </c>
      <c r="C423" s="8">
        <v>41.517099999999999</v>
      </c>
      <c r="D423" s="4">
        <v>6</v>
      </c>
      <c r="E423" s="8">
        <v>3</v>
      </c>
    </row>
    <row r="424" spans="1:5" x14ac:dyDescent="0.35">
      <c r="A424" s="9" t="s">
        <v>423</v>
      </c>
      <c r="B424" s="4">
        <v>80</v>
      </c>
      <c r="C424" s="8">
        <v>46.346499999999999</v>
      </c>
      <c r="D424" s="4">
        <v>6</v>
      </c>
      <c r="E424" s="8">
        <v>0.91879999999999995</v>
      </c>
    </row>
    <row r="425" spans="1:5" x14ac:dyDescent="0.35">
      <c r="A425" s="9" t="s">
        <v>424</v>
      </c>
      <c r="B425" s="4">
        <v>115</v>
      </c>
      <c r="C425" s="8">
        <v>21.3614</v>
      </c>
      <c r="D425" s="4">
        <v>8</v>
      </c>
      <c r="E425" s="8">
        <v>0.71779999999999999</v>
      </c>
    </row>
    <row r="426" spans="1:5" x14ac:dyDescent="0.35">
      <c r="A426" s="9" t="s">
        <v>425</v>
      </c>
      <c r="B426" s="4">
        <v>150</v>
      </c>
      <c r="C426" s="8">
        <v>18.5258</v>
      </c>
      <c r="D426" s="4">
        <v>3</v>
      </c>
      <c r="E426" s="8">
        <v>1.0494000000000001</v>
      </c>
    </row>
    <row r="427" spans="1:5" x14ac:dyDescent="0.35">
      <c r="A427" s="9" t="s">
        <v>426</v>
      </c>
      <c r="B427" s="4">
        <v>100</v>
      </c>
      <c r="C427" s="8">
        <v>0.71830000000000005</v>
      </c>
      <c r="D427" s="4">
        <v>6</v>
      </c>
      <c r="E427" s="8">
        <v>1.3980999999999999</v>
      </c>
    </row>
    <row r="428" spans="1:5" x14ac:dyDescent="0.35">
      <c r="A428" s="9" t="s">
        <v>427</v>
      </c>
      <c r="B428" s="4">
        <v>80</v>
      </c>
      <c r="C428" s="8">
        <v>18.271100000000001</v>
      </c>
      <c r="D428" s="4">
        <v>4</v>
      </c>
      <c r="E428" s="8">
        <v>0.378</v>
      </c>
    </row>
    <row r="429" spans="1:5" x14ac:dyDescent="0.35">
      <c r="A429" s="9" t="s">
        <v>428</v>
      </c>
      <c r="B429" s="4">
        <v>105</v>
      </c>
      <c r="C429" s="8">
        <v>7.3384</v>
      </c>
      <c r="D429" s="4">
        <v>6</v>
      </c>
      <c r="E429" s="8">
        <v>0.37240000000000001</v>
      </c>
    </row>
    <row r="430" spans="1:5" x14ac:dyDescent="0.35">
      <c r="A430" s="9" t="s">
        <v>429</v>
      </c>
      <c r="B430" s="4">
        <v>110</v>
      </c>
      <c r="C430" s="8">
        <v>34.4255</v>
      </c>
      <c r="D430" s="4">
        <v>6</v>
      </c>
      <c r="E430" s="8">
        <v>0.36330000000000001</v>
      </c>
    </row>
    <row r="431" spans="1:5" x14ac:dyDescent="0.35">
      <c r="A431" s="9" t="s">
        <v>430</v>
      </c>
      <c r="B431" s="4">
        <v>75</v>
      </c>
      <c r="C431" s="8">
        <v>22.9419</v>
      </c>
      <c r="D431" s="4">
        <v>7</v>
      </c>
      <c r="E431" s="8">
        <v>0.53700000000000003</v>
      </c>
    </row>
    <row r="432" spans="1:5" x14ac:dyDescent="0.35">
      <c r="A432" s="9" t="s">
        <v>431</v>
      </c>
      <c r="B432" s="4">
        <v>100</v>
      </c>
      <c r="C432" s="8">
        <v>17.747399999999999</v>
      </c>
      <c r="D432" s="4">
        <v>5</v>
      </c>
      <c r="E432" s="8">
        <v>0.57199999999999995</v>
      </c>
    </row>
    <row r="433" spans="1:5" x14ac:dyDescent="0.35">
      <c r="A433" s="9" t="s">
        <v>432</v>
      </c>
      <c r="B433" s="4">
        <v>115</v>
      </c>
      <c r="C433" s="8">
        <v>9.2222000000000008</v>
      </c>
      <c r="D433" s="4">
        <v>7</v>
      </c>
      <c r="E433" s="8">
        <v>1.5581</v>
      </c>
    </row>
    <row r="434" spans="1:5" x14ac:dyDescent="0.35">
      <c r="A434" s="9" t="s">
        <v>433</v>
      </c>
      <c r="B434" s="4">
        <v>70</v>
      </c>
      <c r="C434" s="8">
        <v>43.263100000000001</v>
      </c>
      <c r="D434" s="4">
        <v>4</v>
      </c>
      <c r="E434" s="8">
        <v>0.4264</v>
      </c>
    </row>
    <row r="435" spans="1:5" x14ac:dyDescent="0.35">
      <c r="A435" s="9" t="s">
        <v>434</v>
      </c>
      <c r="B435" s="4">
        <v>110</v>
      </c>
      <c r="C435" s="8">
        <v>32.816200000000002</v>
      </c>
      <c r="D435" s="4">
        <v>6</v>
      </c>
      <c r="E435" s="8">
        <v>1.0874999999999999</v>
      </c>
    </row>
    <row r="436" spans="1:5" x14ac:dyDescent="0.35">
      <c r="A436" s="9" t="s">
        <v>435</v>
      </c>
      <c r="B436" s="4">
        <v>80</v>
      </c>
      <c r="C436" s="8">
        <v>36.2562</v>
      </c>
      <c r="D436" s="4">
        <v>5</v>
      </c>
      <c r="E436" s="8">
        <v>1.2604</v>
      </c>
    </row>
    <row r="437" spans="1:5" x14ac:dyDescent="0.35">
      <c r="A437" s="9" t="s">
        <v>436</v>
      </c>
      <c r="B437" s="4">
        <v>110</v>
      </c>
      <c r="C437" s="8">
        <v>45.138500000000001</v>
      </c>
      <c r="D437" s="4">
        <v>3</v>
      </c>
      <c r="E437" s="8">
        <v>0.71289999999999998</v>
      </c>
    </row>
    <row r="438" spans="1:5" x14ac:dyDescent="0.35">
      <c r="A438" s="9" t="s">
        <v>437</v>
      </c>
      <c r="B438" s="4">
        <v>110</v>
      </c>
      <c r="C438" s="8">
        <v>31.159500000000001</v>
      </c>
      <c r="D438" s="4">
        <v>3</v>
      </c>
      <c r="E438" s="8">
        <v>1.1116999999999999</v>
      </c>
    </row>
    <row r="439" spans="1:5" x14ac:dyDescent="0.35">
      <c r="A439" s="9" t="s">
        <v>438</v>
      </c>
      <c r="B439" s="4">
        <v>105</v>
      </c>
      <c r="C439" s="8">
        <v>11.0862</v>
      </c>
      <c r="D439" s="4">
        <v>2</v>
      </c>
      <c r="E439" s="8">
        <v>0.57420000000000004</v>
      </c>
    </row>
    <row r="440" spans="1:5" x14ac:dyDescent="0.35">
      <c r="A440" s="9" t="s">
        <v>439</v>
      </c>
      <c r="B440" s="4">
        <v>35</v>
      </c>
      <c r="C440" s="8">
        <v>27.242699999999999</v>
      </c>
      <c r="D440" s="4">
        <v>1</v>
      </c>
      <c r="E440" s="8">
        <v>0.54120000000000001</v>
      </c>
    </row>
    <row r="441" spans="1:5" x14ac:dyDescent="0.35">
      <c r="A441" s="9" t="s">
        <v>440</v>
      </c>
      <c r="B441" s="4">
        <v>115</v>
      </c>
      <c r="C441" s="8">
        <v>38.568800000000003</v>
      </c>
      <c r="D441" s="4">
        <v>10</v>
      </c>
      <c r="E441" s="8">
        <v>2.4863</v>
      </c>
    </row>
    <row r="442" spans="1:5" x14ac:dyDescent="0.35">
      <c r="A442" s="9" t="s">
        <v>441</v>
      </c>
      <c r="B442" s="4">
        <v>105</v>
      </c>
      <c r="C442" s="8">
        <v>13.0131</v>
      </c>
      <c r="D442" s="4">
        <v>2</v>
      </c>
      <c r="E442" s="8">
        <v>1.4291</v>
      </c>
    </row>
    <row r="443" spans="1:5" x14ac:dyDescent="0.35">
      <c r="A443" s="9" t="s">
        <v>442</v>
      </c>
      <c r="B443" s="4">
        <v>75</v>
      </c>
      <c r="C443" s="8">
        <v>26.275400000000001</v>
      </c>
      <c r="D443" s="4">
        <v>4</v>
      </c>
      <c r="E443" s="8">
        <v>0.52639999999999998</v>
      </c>
    </row>
    <row r="444" spans="1:5" x14ac:dyDescent="0.35">
      <c r="A444" s="9" t="s">
        <v>443</v>
      </c>
      <c r="B444" s="4">
        <v>130</v>
      </c>
      <c r="C444" s="8">
        <v>52.464599999999997</v>
      </c>
      <c r="D444" s="4">
        <v>1</v>
      </c>
      <c r="E444" s="8">
        <v>1.1908000000000001</v>
      </c>
    </row>
    <row r="445" spans="1:5" x14ac:dyDescent="0.35">
      <c r="A445" s="9" t="s">
        <v>444</v>
      </c>
      <c r="B445" s="4">
        <v>105</v>
      </c>
      <c r="C445" s="8">
        <v>26.511800000000001</v>
      </c>
      <c r="D445" s="4">
        <v>9</v>
      </c>
      <c r="E445" s="8">
        <v>0.62929999999999997</v>
      </c>
    </row>
    <row r="446" spans="1:5" x14ac:dyDescent="0.35">
      <c r="A446" s="9" t="s">
        <v>445</v>
      </c>
      <c r="B446" s="4">
        <v>75</v>
      </c>
      <c r="C446" s="8">
        <v>29.246300000000002</v>
      </c>
      <c r="D446" s="4">
        <v>5</v>
      </c>
      <c r="E446" s="8">
        <v>0.5484</v>
      </c>
    </row>
    <row r="447" spans="1:5" x14ac:dyDescent="0.35">
      <c r="A447" s="9" t="s">
        <v>446</v>
      </c>
      <c r="B447" s="4">
        <v>100</v>
      </c>
      <c r="C447" s="8">
        <v>29.425899999999999</v>
      </c>
      <c r="D447" s="4">
        <v>4</v>
      </c>
      <c r="E447" s="8">
        <v>3.6737000000000002</v>
      </c>
    </row>
    <row r="448" spans="1:5" x14ac:dyDescent="0.35">
      <c r="A448" s="9" t="s">
        <v>447</v>
      </c>
      <c r="B448" s="4">
        <v>125</v>
      </c>
      <c r="C448" s="8">
        <v>32.0578</v>
      </c>
      <c r="D448" s="4">
        <v>5</v>
      </c>
      <c r="E448" s="8">
        <v>4.4690000000000003</v>
      </c>
    </row>
    <row r="449" spans="1:5" x14ac:dyDescent="0.35">
      <c r="A449" s="9" t="s">
        <v>448</v>
      </c>
      <c r="B449" s="4">
        <v>120</v>
      </c>
      <c r="C449" s="8">
        <v>19.873799999999999</v>
      </c>
      <c r="D449" s="4">
        <v>3</v>
      </c>
      <c r="E449" s="8">
        <v>1.2082999999999999</v>
      </c>
    </row>
    <row r="450" spans="1:5" x14ac:dyDescent="0.35">
      <c r="A450" s="9" t="s">
        <v>449</v>
      </c>
      <c r="B450" s="4">
        <v>80</v>
      </c>
      <c r="C450" s="8">
        <v>12.469099999999999</v>
      </c>
      <c r="D450" s="4">
        <v>6</v>
      </c>
      <c r="E450" s="8">
        <v>0.34749999999999998</v>
      </c>
    </row>
    <row r="451" spans="1:5" x14ac:dyDescent="0.35">
      <c r="A451" s="9" t="s">
        <v>450</v>
      </c>
      <c r="B451" s="4">
        <v>100</v>
      </c>
      <c r="C451" s="8">
        <v>24.213699999999999</v>
      </c>
      <c r="D451" s="4">
        <v>4</v>
      </c>
      <c r="E451" s="8">
        <v>3.6858</v>
      </c>
    </row>
    <row r="452" spans="1:5" x14ac:dyDescent="0.35">
      <c r="A452" s="9" t="s">
        <v>451</v>
      </c>
      <c r="B452" s="4">
        <v>115</v>
      </c>
      <c r="C452" s="8">
        <v>41.0105</v>
      </c>
      <c r="D452" s="4">
        <v>2</v>
      </c>
      <c r="E452" s="8">
        <v>2.9775</v>
      </c>
    </row>
    <row r="453" spans="1:5" x14ac:dyDescent="0.35">
      <c r="A453" s="9" t="s">
        <v>452</v>
      </c>
      <c r="B453" s="4">
        <v>65</v>
      </c>
      <c r="C453" s="8">
        <v>10.4055</v>
      </c>
      <c r="D453" s="4">
        <v>5</v>
      </c>
      <c r="E453" s="8">
        <v>8.8099999999999998E-2</v>
      </c>
    </row>
    <row r="454" spans="1:5" x14ac:dyDescent="0.35">
      <c r="A454" s="9" t="s">
        <v>453</v>
      </c>
      <c r="B454" s="4">
        <v>90</v>
      </c>
      <c r="C454" s="8">
        <v>28.695</v>
      </c>
      <c r="D454" s="4">
        <v>7</v>
      </c>
      <c r="E454" s="8">
        <v>3.9512999999999998</v>
      </c>
    </row>
    <row r="455" spans="1:5" x14ac:dyDescent="0.35">
      <c r="A455" s="9" t="s">
        <v>454</v>
      </c>
      <c r="B455" s="4">
        <v>145</v>
      </c>
      <c r="C455" s="8">
        <v>29.656199999999998</v>
      </c>
      <c r="D455" s="4">
        <v>5</v>
      </c>
      <c r="E455" s="8">
        <v>0.66590000000000005</v>
      </c>
    </row>
    <row r="456" spans="1:5" x14ac:dyDescent="0.35">
      <c r="A456" s="9" t="s">
        <v>455</v>
      </c>
      <c r="B456" s="4">
        <v>120</v>
      </c>
      <c r="C456" s="8">
        <v>30.3752</v>
      </c>
      <c r="D456" s="4">
        <v>10</v>
      </c>
      <c r="E456" s="8">
        <v>2.4394</v>
      </c>
    </row>
    <row r="457" spans="1:5" x14ac:dyDescent="0.35">
      <c r="A457" s="9" t="s">
        <v>456</v>
      </c>
      <c r="B457" s="4">
        <v>105</v>
      </c>
      <c r="C457" s="8">
        <v>36.907299999999999</v>
      </c>
      <c r="D457" s="4">
        <v>9</v>
      </c>
      <c r="E457" s="8">
        <v>5.0552999999999999</v>
      </c>
    </row>
    <row r="458" spans="1:5" x14ac:dyDescent="0.35">
      <c r="A458" s="9" t="s">
        <v>457</v>
      </c>
      <c r="B458" s="4">
        <v>115</v>
      </c>
      <c r="C458" s="8">
        <v>33.885100000000001</v>
      </c>
      <c r="D458" s="4">
        <v>1</v>
      </c>
      <c r="E458" s="8">
        <v>0.9133</v>
      </c>
    </row>
    <row r="459" spans="1:5" x14ac:dyDescent="0.35">
      <c r="A459" s="9" t="s">
        <v>458</v>
      </c>
      <c r="B459" s="4">
        <v>60</v>
      </c>
      <c r="C459" s="8">
        <v>28.725999999999999</v>
      </c>
      <c r="D459" s="4">
        <v>1</v>
      </c>
      <c r="E459" s="8">
        <v>1.1836</v>
      </c>
    </row>
    <row r="460" spans="1:5" x14ac:dyDescent="0.35">
      <c r="A460" s="9" t="s">
        <v>459</v>
      </c>
      <c r="B460" s="4">
        <v>65</v>
      </c>
      <c r="C460" s="8">
        <v>35.314799999999998</v>
      </c>
      <c r="D460" s="4">
        <v>4</v>
      </c>
      <c r="E460" s="8">
        <v>0.43719999999999998</v>
      </c>
    </row>
    <row r="461" spans="1:5" x14ac:dyDescent="0.35">
      <c r="A461" s="9" t="s">
        <v>460</v>
      </c>
      <c r="B461" s="4">
        <v>100</v>
      </c>
      <c r="C461" s="8">
        <v>32.265300000000003</v>
      </c>
      <c r="D461" s="4">
        <v>4</v>
      </c>
      <c r="E461" s="8">
        <v>0.41320000000000001</v>
      </c>
    </row>
    <row r="462" spans="1:5" x14ac:dyDescent="0.35">
      <c r="A462" s="9" t="s">
        <v>461</v>
      </c>
      <c r="B462" s="4">
        <v>90</v>
      </c>
      <c r="C462" s="8">
        <v>19.658999999999999</v>
      </c>
      <c r="D462" s="4">
        <v>2</v>
      </c>
      <c r="E462" s="8">
        <v>1.1386000000000001</v>
      </c>
    </row>
    <row r="463" spans="1:5" x14ac:dyDescent="0.35">
      <c r="A463" s="9" t="s">
        <v>462</v>
      </c>
      <c r="B463" s="4">
        <v>135</v>
      </c>
      <c r="C463" s="8">
        <v>19.843900000000001</v>
      </c>
      <c r="D463" s="4">
        <v>5</v>
      </c>
      <c r="E463" s="8">
        <v>0.80689999999999995</v>
      </c>
    </row>
    <row r="464" spans="1:5" x14ac:dyDescent="0.35">
      <c r="A464" s="9" t="s">
        <v>463</v>
      </c>
      <c r="B464" s="4">
        <v>90</v>
      </c>
      <c r="C464" s="8">
        <v>30.631699999999999</v>
      </c>
      <c r="D464" s="4">
        <v>8</v>
      </c>
      <c r="E464" s="8">
        <v>1.1969000000000001</v>
      </c>
    </row>
    <row r="465" spans="1:5" x14ac:dyDescent="0.35">
      <c r="A465" s="9" t="s">
        <v>464</v>
      </c>
      <c r="B465" s="4">
        <v>100</v>
      </c>
      <c r="C465" s="8">
        <v>10.728899999999999</v>
      </c>
      <c r="D465" s="4">
        <v>3</v>
      </c>
      <c r="E465" s="8">
        <v>0.46479999999999999</v>
      </c>
    </row>
    <row r="466" spans="1:5" x14ac:dyDescent="0.35">
      <c r="A466" s="9" t="s">
        <v>465</v>
      </c>
      <c r="B466" s="4">
        <v>70</v>
      </c>
      <c r="C466" s="8">
        <v>26.8124</v>
      </c>
      <c r="D466" s="4">
        <v>6</v>
      </c>
      <c r="E466" s="8">
        <v>0.38090000000000002</v>
      </c>
    </row>
    <row r="467" spans="1:5" x14ac:dyDescent="0.35">
      <c r="A467" s="9" t="s">
        <v>466</v>
      </c>
      <c r="B467" s="4">
        <v>115</v>
      </c>
      <c r="C467" s="8">
        <v>14.305099999999999</v>
      </c>
      <c r="D467" s="4">
        <v>4</v>
      </c>
      <c r="E467" s="8">
        <v>0.38779999999999998</v>
      </c>
    </row>
    <row r="468" spans="1:5" x14ac:dyDescent="0.35">
      <c r="A468" s="9" t="s">
        <v>467</v>
      </c>
      <c r="B468" s="4">
        <v>125</v>
      </c>
      <c r="C468" s="8">
        <v>11.9505</v>
      </c>
      <c r="D468" s="4">
        <v>3</v>
      </c>
      <c r="E468" s="8">
        <v>2.8479999999999999</v>
      </c>
    </row>
    <row r="469" spans="1:5" x14ac:dyDescent="0.35">
      <c r="A469" s="9" t="s">
        <v>468</v>
      </c>
      <c r="B469" s="4">
        <v>120</v>
      </c>
      <c r="C469" s="8">
        <v>30.4633</v>
      </c>
      <c r="D469" s="4">
        <v>10</v>
      </c>
      <c r="E469" s="8">
        <v>1.7004999999999999</v>
      </c>
    </row>
    <row r="470" spans="1:5" x14ac:dyDescent="0.35">
      <c r="A470" s="9" t="s">
        <v>469</v>
      </c>
      <c r="B470" s="4">
        <v>120</v>
      </c>
      <c r="C470" s="8">
        <v>37.534399999999998</v>
      </c>
      <c r="D470" s="4">
        <v>2</v>
      </c>
      <c r="E470" s="8">
        <v>0.68230000000000002</v>
      </c>
    </row>
    <row r="471" spans="1:5" x14ac:dyDescent="0.35">
      <c r="A471" s="9" t="s">
        <v>470</v>
      </c>
      <c r="B471" s="4">
        <v>70</v>
      </c>
      <c r="C471" s="8">
        <v>34.473199999999999</v>
      </c>
      <c r="D471" s="4">
        <v>1</v>
      </c>
      <c r="E471" s="8">
        <v>4.5263999999999998</v>
      </c>
    </row>
    <row r="472" spans="1:5" x14ac:dyDescent="0.35">
      <c r="A472" s="9" t="s">
        <v>471</v>
      </c>
      <c r="B472" s="4">
        <v>60</v>
      </c>
      <c r="C472" s="8">
        <v>23.435199999999998</v>
      </c>
      <c r="D472" s="4">
        <v>5</v>
      </c>
      <c r="E472" s="8">
        <v>2.7778999999999998</v>
      </c>
    </row>
    <row r="473" spans="1:5" x14ac:dyDescent="0.35">
      <c r="A473" s="9" t="s">
        <v>472</v>
      </c>
      <c r="B473" s="4">
        <v>105</v>
      </c>
      <c r="C473" s="8">
        <v>16.793399999999998</v>
      </c>
      <c r="D473" s="4">
        <v>5</v>
      </c>
      <c r="E473" s="8">
        <v>1.5502</v>
      </c>
    </row>
    <row r="474" spans="1:5" x14ac:dyDescent="0.35">
      <c r="A474" s="9" t="s">
        <v>473</v>
      </c>
      <c r="B474" s="4">
        <v>85</v>
      </c>
      <c r="C474" s="8">
        <v>20.218299999999999</v>
      </c>
      <c r="D474" s="4">
        <v>7</v>
      </c>
      <c r="E474" s="8">
        <v>1.7672000000000001</v>
      </c>
    </row>
    <row r="475" spans="1:5" x14ac:dyDescent="0.35">
      <c r="A475" s="9" t="s">
        <v>474</v>
      </c>
      <c r="B475" s="4">
        <v>60</v>
      </c>
      <c r="C475" s="8">
        <v>13.068099999999999</v>
      </c>
      <c r="D475" s="4">
        <v>5</v>
      </c>
      <c r="E475" s="8">
        <v>3.3855</v>
      </c>
    </row>
    <row r="476" spans="1:5" x14ac:dyDescent="0.35">
      <c r="A476" s="9" t="s">
        <v>475</v>
      </c>
      <c r="B476" s="4">
        <v>125</v>
      </c>
      <c r="C476" s="8">
        <v>5.6795</v>
      </c>
      <c r="D476" s="4">
        <v>6</v>
      </c>
      <c r="E476" s="8">
        <v>2.3635999999999999</v>
      </c>
    </row>
    <row r="477" spans="1:5" x14ac:dyDescent="0.35">
      <c r="A477" s="9" t="s">
        <v>476</v>
      </c>
      <c r="B477" s="4">
        <v>85</v>
      </c>
      <c r="C477" s="8">
        <v>37.584899999999998</v>
      </c>
      <c r="D477" s="4">
        <v>8</v>
      </c>
      <c r="E477" s="8">
        <v>1.5785</v>
      </c>
    </row>
    <row r="478" spans="1:5" x14ac:dyDescent="0.35">
      <c r="A478" s="9" t="s">
        <v>477</v>
      </c>
      <c r="B478" s="4">
        <v>85</v>
      </c>
      <c r="C478" s="8">
        <v>19.796900000000001</v>
      </c>
      <c r="D478" s="4">
        <v>6</v>
      </c>
      <c r="E478" s="8">
        <v>0.84630000000000005</v>
      </c>
    </row>
    <row r="479" spans="1:5" x14ac:dyDescent="0.35">
      <c r="A479" s="9" t="s">
        <v>478</v>
      </c>
      <c r="B479" s="4">
        <v>45</v>
      </c>
      <c r="C479" s="8">
        <v>36.784799999999997</v>
      </c>
      <c r="D479" s="4">
        <v>2</v>
      </c>
      <c r="E479" s="8">
        <v>0.80569999999999997</v>
      </c>
    </row>
    <row r="480" spans="1:5" x14ac:dyDescent="0.35">
      <c r="A480" s="9" t="s">
        <v>479</v>
      </c>
      <c r="B480" s="4">
        <v>120</v>
      </c>
      <c r="C480" s="8">
        <v>27.325600000000001</v>
      </c>
      <c r="D480" s="4">
        <v>8</v>
      </c>
      <c r="E480" s="8">
        <v>0.18590000000000001</v>
      </c>
    </row>
    <row r="481" spans="1:5" x14ac:dyDescent="0.35">
      <c r="A481" s="9" t="s">
        <v>480</v>
      </c>
      <c r="B481" s="4">
        <v>110</v>
      </c>
      <c r="C481" s="8">
        <v>8.5778999999999996</v>
      </c>
      <c r="D481" s="4">
        <v>5</v>
      </c>
      <c r="E481" s="8">
        <v>0.85460000000000003</v>
      </c>
    </row>
    <row r="482" spans="1:5" x14ac:dyDescent="0.35">
      <c r="A482" s="9" t="s">
        <v>481</v>
      </c>
      <c r="B482" s="4">
        <v>95</v>
      </c>
      <c r="C482" s="8">
        <v>22.760100000000001</v>
      </c>
      <c r="D482" s="4">
        <v>5</v>
      </c>
      <c r="E482" s="8">
        <v>2.4293</v>
      </c>
    </row>
    <row r="483" spans="1:5" x14ac:dyDescent="0.35">
      <c r="A483" s="9" t="s">
        <v>482</v>
      </c>
      <c r="B483" s="4">
        <v>100</v>
      </c>
      <c r="C483" s="8">
        <v>13.208299999999999</v>
      </c>
      <c r="D483" s="4">
        <v>5</v>
      </c>
      <c r="E483" s="8">
        <v>0.93120000000000003</v>
      </c>
    </row>
    <row r="484" spans="1:5" x14ac:dyDescent="0.35">
      <c r="A484" s="9" t="s">
        <v>483</v>
      </c>
      <c r="B484" s="4">
        <v>100</v>
      </c>
      <c r="C484" s="8">
        <v>25.509399999999999</v>
      </c>
      <c r="D484" s="4">
        <v>9</v>
      </c>
      <c r="E484" s="8">
        <v>1.0004</v>
      </c>
    </row>
    <row r="485" spans="1:5" x14ac:dyDescent="0.35">
      <c r="A485" s="9" t="s">
        <v>484</v>
      </c>
      <c r="B485" s="4">
        <v>95</v>
      </c>
      <c r="C485" s="8">
        <v>31.002700000000001</v>
      </c>
      <c r="D485" s="4">
        <v>1</v>
      </c>
      <c r="E485" s="8">
        <v>1.4567000000000001</v>
      </c>
    </row>
    <row r="486" spans="1:5" x14ac:dyDescent="0.35">
      <c r="A486" s="9" t="s">
        <v>485</v>
      </c>
      <c r="B486" s="4">
        <v>90</v>
      </c>
      <c r="C486" s="8">
        <v>30.282499999999999</v>
      </c>
      <c r="D486" s="4">
        <v>4</v>
      </c>
      <c r="E486" s="8">
        <v>0.58320000000000005</v>
      </c>
    </row>
    <row r="487" spans="1:5" x14ac:dyDescent="0.35">
      <c r="A487" s="9" t="s">
        <v>486</v>
      </c>
      <c r="B487" s="4">
        <v>115</v>
      </c>
      <c r="C487" s="8">
        <v>34.927300000000002</v>
      </c>
      <c r="D487" s="4">
        <v>5</v>
      </c>
      <c r="E487" s="8">
        <v>1.5417000000000001</v>
      </c>
    </row>
    <row r="488" spans="1:5" x14ac:dyDescent="0.35">
      <c r="A488" s="9" t="s">
        <v>487</v>
      </c>
      <c r="B488" s="4">
        <v>110</v>
      </c>
      <c r="C488" s="8">
        <v>16.594000000000001</v>
      </c>
      <c r="D488" s="4">
        <v>10</v>
      </c>
      <c r="E488" s="8">
        <v>0.3417</v>
      </c>
    </row>
    <row r="489" spans="1:5" x14ac:dyDescent="0.35">
      <c r="A489" s="9" t="s">
        <v>488</v>
      </c>
      <c r="B489" s="4">
        <v>165</v>
      </c>
      <c r="C489" s="8">
        <v>21.3626</v>
      </c>
      <c r="D489" s="4">
        <v>11</v>
      </c>
      <c r="E489" s="8">
        <v>1.7661</v>
      </c>
    </row>
    <row r="490" spans="1:5" x14ac:dyDescent="0.35">
      <c r="A490" s="9" t="s">
        <v>489</v>
      </c>
      <c r="B490" s="4">
        <v>90</v>
      </c>
      <c r="C490" s="8">
        <v>16.841000000000001</v>
      </c>
      <c r="D490" s="4">
        <v>1</v>
      </c>
      <c r="E490" s="8">
        <v>1.0434000000000001</v>
      </c>
    </row>
    <row r="491" spans="1:5" x14ac:dyDescent="0.35">
      <c r="A491" s="9" t="s">
        <v>490</v>
      </c>
      <c r="B491" s="4">
        <v>100</v>
      </c>
      <c r="C491" s="8">
        <v>34.5867</v>
      </c>
      <c r="D491" s="4">
        <v>1</v>
      </c>
      <c r="E491" s="8">
        <v>0.88180000000000003</v>
      </c>
    </row>
    <row r="492" spans="1:5" x14ac:dyDescent="0.35">
      <c r="A492" s="9" t="s">
        <v>491</v>
      </c>
      <c r="B492" s="4">
        <v>95</v>
      </c>
      <c r="C492" s="8">
        <v>27.4116</v>
      </c>
      <c r="D492" s="4">
        <v>7</v>
      </c>
      <c r="E492" s="8">
        <v>1.4204000000000001</v>
      </c>
    </row>
    <row r="493" spans="1:5" x14ac:dyDescent="0.35">
      <c r="A493" s="9" t="s">
        <v>492</v>
      </c>
      <c r="B493" s="4">
        <v>60</v>
      </c>
      <c r="C493" s="8">
        <v>23.0442</v>
      </c>
      <c r="D493" s="4">
        <v>4</v>
      </c>
      <c r="E493" s="8">
        <v>2.0518999999999998</v>
      </c>
    </row>
    <row r="494" spans="1:5" x14ac:dyDescent="0.35">
      <c r="A494" s="9" t="s">
        <v>493</v>
      </c>
      <c r="B494" s="4">
        <v>140</v>
      </c>
      <c r="C494" s="8">
        <v>21.562100000000001</v>
      </c>
      <c r="D494" s="4">
        <v>5</v>
      </c>
      <c r="E494" s="8">
        <v>0.70179999999999998</v>
      </c>
    </row>
    <row r="495" spans="1:5" x14ac:dyDescent="0.35">
      <c r="A495" s="9" t="s">
        <v>494</v>
      </c>
      <c r="B495" s="4">
        <v>70</v>
      </c>
      <c r="C495" s="8">
        <v>31.344000000000001</v>
      </c>
      <c r="D495" s="4">
        <v>1</v>
      </c>
      <c r="E495" s="8">
        <v>1.1357999999999999</v>
      </c>
    </row>
    <row r="496" spans="1:5" x14ac:dyDescent="0.35">
      <c r="A496" s="9" t="s">
        <v>495</v>
      </c>
      <c r="B496" s="4">
        <v>100</v>
      </c>
      <c r="C496" s="8">
        <v>25.3597</v>
      </c>
      <c r="D496" s="4">
        <v>6</v>
      </c>
      <c r="E496" s="8">
        <v>1.7105999999999999</v>
      </c>
    </row>
    <row r="497" spans="1:5" x14ac:dyDescent="0.35">
      <c r="A497" s="9" t="s">
        <v>496</v>
      </c>
      <c r="B497" s="4">
        <v>110</v>
      </c>
      <c r="C497" s="8">
        <v>22.903400000000001</v>
      </c>
      <c r="D497" s="4">
        <v>5</v>
      </c>
      <c r="E497" s="8">
        <v>4.6905999999999999</v>
      </c>
    </row>
    <row r="498" spans="1:5" x14ac:dyDescent="0.35">
      <c r="A498" s="9" t="s">
        <v>497</v>
      </c>
      <c r="B498" s="4">
        <v>80</v>
      </c>
      <c r="C498" s="8">
        <v>18.6996</v>
      </c>
      <c r="D498" s="4">
        <v>1</v>
      </c>
      <c r="E498" s="8">
        <v>0.59650000000000003</v>
      </c>
    </row>
    <row r="499" spans="1:5" x14ac:dyDescent="0.35">
      <c r="A499" s="9" t="s">
        <v>498</v>
      </c>
      <c r="B499" s="4">
        <v>100</v>
      </c>
      <c r="C499" s="8">
        <v>9.7851999999999997</v>
      </c>
      <c r="D499" s="4">
        <v>2</v>
      </c>
      <c r="E499" s="8">
        <v>1.2382</v>
      </c>
    </row>
    <row r="500" spans="1:5" x14ac:dyDescent="0.35">
      <c r="A500" s="9" t="s">
        <v>499</v>
      </c>
      <c r="B500" s="4">
        <v>80</v>
      </c>
      <c r="C500" s="8">
        <v>32.794499999999999</v>
      </c>
      <c r="D500" s="4">
        <v>1</v>
      </c>
      <c r="E500" s="8">
        <v>1.3895999999999999</v>
      </c>
    </row>
    <row r="501" spans="1:5" x14ac:dyDescent="0.35">
      <c r="A501" s="9" t="s">
        <v>500</v>
      </c>
      <c r="B501" s="4">
        <v>100</v>
      </c>
      <c r="C501" s="8">
        <v>3.0243000000000002</v>
      </c>
      <c r="D501" s="4">
        <v>4</v>
      </c>
      <c r="E501" s="8">
        <v>6.2186000000000003</v>
      </c>
    </row>
    <row r="502" spans="1:5" x14ac:dyDescent="0.35">
      <c r="A502" s="9" t="s">
        <v>501</v>
      </c>
      <c r="B502" s="4">
        <v>55</v>
      </c>
      <c r="C502" s="8">
        <v>26.907900000000001</v>
      </c>
      <c r="D502" s="4">
        <v>5</v>
      </c>
      <c r="E502" s="8">
        <v>2.3491</v>
      </c>
    </row>
    <row r="503" spans="1:5" x14ac:dyDescent="0.35">
      <c r="A503" s="9" t="s">
        <v>502</v>
      </c>
      <c r="B503" s="4">
        <v>95</v>
      </c>
      <c r="C503" s="8">
        <v>50.182200000000002</v>
      </c>
      <c r="D503" s="4">
        <v>6</v>
      </c>
      <c r="E503" s="8">
        <v>0.4879</v>
      </c>
    </row>
    <row r="504" spans="1:5" x14ac:dyDescent="0.35">
      <c r="A504" s="9" t="s">
        <v>503</v>
      </c>
      <c r="B504" s="4">
        <v>115</v>
      </c>
      <c r="C504" s="8">
        <v>14.9924</v>
      </c>
      <c r="D504" s="4">
        <v>11</v>
      </c>
      <c r="E504" s="8">
        <v>0.65539999999999998</v>
      </c>
    </row>
    <row r="505" spans="1:5" x14ac:dyDescent="0.35">
      <c r="A505" s="9" t="s">
        <v>504</v>
      </c>
      <c r="B505" s="4">
        <v>60</v>
      </c>
      <c r="C505" s="8">
        <v>19.474900000000002</v>
      </c>
      <c r="D505" s="4">
        <v>1</v>
      </c>
      <c r="E505" s="8">
        <v>2.3340000000000001</v>
      </c>
    </row>
    <row r="506" spans="1:5" x14ac:dyDescent="0.35">
      <c r="A506" s="9" t="s">
        <v>505</v>
      </c>
      <c r="B506" s="4">
        <v>110</v>
      </c>
      <c r="C506" s="8">
        <v>14.0869</v>
      </c>
      <c r="D506" s="4">
        <v>1</v>
      </c>
      <c r="E506" s="8">
        <v>3.3976000000000002</v>
      </c>
    </row>
    <row r="507" spans="1:5" x14ac:dyDescent="0.35">
      <c r="A507" s="9" t="s">
        <v>506</v>
      </c>
      <c r="B507" s="4">
        <v>120</v>
      </c>
      <c r="C507" s="8">
        <v>23.665099999999999</v>
      </c>
      <c r="D507" s="4">
        <v>7</v>
      </c>
      <c r="E507" s="8">
        <v>1.5330999999999999</v>
      </c>
    </row>
    <row r="508" spans="1:5" x14ac:dyDescent="0.35">
      <c r="A508" s="9" t="s">
        <v>507</v>
      </c>
      <c r="B508" s="4">
        <v>115</v>
      </c>
      <c r="C508" s="8">
        <v>19.2423</v>
      </c>
      <c r="D508" s="4">
        <v>1</v>
      </c>
      <c r="E508" s="8">
        <v>2.0087999999999999</v>
      </c>
    </row>
    <row r="509" spans="1:5" x14ac:dyDescent="0.35">
      <c r="A509" s="9" t="s">
        <v>508</v>
      </c>
      <c r="B509" s="4">
        <v>110</v>
      </c>
      <c r="C509" s="8">
        <v>18.579799999999999</v>
      </c>
      <c r="D509" s="4">
        <v>10</v>
      </c>
      <c r="E509" s="8">
        <v>0.68069999999999997</v>
      </c>
    </row>
    <row r="510" spans="1:5" x14ac:dyDescent="0.35">
      <c r="A510" s="9" t="s">
        <v>509</v>
      </c>
      <c r="B510" s="4">
        <v>115</v>
      </c>
      <c r="C510" s="8">
        <v>25.793700000000001</v>
      </c>
      <c r="D510" s="4">
        <v>1</v>
      </c>
      <c r="E510" s="8">
        <v>0.99160000000000004</v>
      </c>
    </row>
    <row r="511" spans="1:5" x14ac:dyDescent="0.35">
      <c r="A511" s="9" t="s">
        <v>510</v>
      </c>
      <c r="B511" s="4">
        <v>95</v>
      </c>
      <c r="C511" s="8">
        <v>24.161999999999999</v>
      </c>
      <c r="D511" s="4">
        <v>1</v>
      </c>
      <c r="E511" s="8">
        <v>1.3949</v>
      </c>
    </row>
    <row r="512" spans="1:5" x14ac:dyDescent="0.35">
      <c r="A512" s="9" t="s">
        <v>511</v>
      </c>
      <c r="B512" s="4">
        <v>85</v>
      </c>
      <c r="C512" s="8">
        <v>29.939399999999999</v>
      </c>
      <c r="D512" s="4">
        <v>4</v>
      </c>
      <c r="E512" s="8">
        <v>0.78320000000000001</v>
      </c>
    </row>
    <row r="513" spans="1:5" x14ac:dyDescent="0.35">
      <c r="A513" s="9" t="s">
        <v>512</v>
      </c>
      <c r="B513" s="4">
        <v>65</v>
      </c>
      <c r="C513" s="8">
        <v>24.921299999999999</v>
      </c>
      <c r="D513" s="4">
        <v>4</v>
      </c>
      <c r="E513" s="8">
        <v>0.91749999999999998</v>
      </c>
    </row>
    <row r="514" spans="1:5" x14ac:dyDescent="0.35">
      <c r="A514" s="9" t="s">
        <v>513</v>
      </c>
      <c r="B514" s="4">
        <v>65</v>
      </c>
      <c r="C514" s="8">
        <v>25.7087</v>
      </c>
      <c r="D514" s="4">
        <v>6</v>
      </c>
      <c r="E514" s="8">
        <v>0.1166</v>
      </c>
    </row>
    <row r="515" spans="1:5" x14ac:dyDescent="0.35">
      <c r="A515" s="9" t="s">
        <v>514</v>
      </c>
      <c r="B515" s="4">
        <v>75</v>
      </c>
      <c r="C515" s="8">
        <v>26.4282</v>
      </c>
      <c r="D515" s="4">
        <v>4</v>
      </c>
      <c r="E515" s="8">
        <v>4.3672000000000004</v>
      </c>
    </row>
    <row r="516" spans="1:5" x14ac:dyDescent="0.35">
      <c r="A516" s="9" t="s">
        <v>515</v>
      </c>
      <c r="B516" s="4">
        <v>70</v>
      </c>
      <c r="C516" s="8">
        <v>35.797600000000003</v>
      </c>
      <c r="D516" s="4">
        <v>1</v>
      </c>
      <c r="E516" s="8">
        <v>6.7309999999999999</v>
      </c>
    </row>
    <row r="517" spans="1:5" x14ac:dyDescent="0.35">
      <c r="A517" s="9" t="s">
        <v>516</v>
      </c>
      <c r="B517" s="4">
        <v>105</v>
      </c>
      <c r="C517" s="8">
        <v>36.5974</v>
      </c>
      <c r="D517" s="4">
        <v>8</v>
      </c>
      <c r="E517" s="8">
        <v>0.64990000000000003</v>
      </c>
    </row>
    <row r="518" spans="1:5" x14ac:dyDescent="0.35">
      <c r="A518" s="9" t="s">
        <v>517</v>
      </c>
      <c r="B518" s="4">
        <v>40</v>
      </c>
      <c r="C518" s="8">
        <v>34.336300000000001</v>
      </c>
      <c r="D518" s="4">
        <v>1</v>
      </c>
      <c r="E518" s="8">
        <v>3.4649999999999999</v>
      </c>
    </row>
    <row r="519" spans="1:5" x14ac:dyDescent="0.35">
      <c r="A519" s="9" t="s">
        <v>518</v>
      </c>
      <c r="B519" s="4">
        <v>130</v>
      </c>
      <c r="C519" s="8">
        <v>48.461799999999997</v>
      </c>
      <c r="D519" s="4">
        <v>6</v>
      </c>
      <c r="E519" s="8">
        <v>2.7275</v>
      </c>
    </row>
    <row r="520" spans="1:5" x14ac:dyDescent="0.35">
      <c r="A520" s="9" t="s">
        <v>519</v>
      </c>
      <c r="B520" s="4">
        <v>105</v>
      </c>
      <c r="C520" s="8">
        <v>29.092199999999998</v>
      </c>
      <c r="D520" s="4">
        <v>9</v>
      </c>
      <c r="E520" s="8">
        <v>0.23469999999999999</v>
      </c>
    </row>
    <row r="521" spans="1:5" x14ac:dyDescent="0.35">
      <c r="A521" s="9" t="s">
        <v>520</v>
      </c>
      <c r="B521" s="4">
        <v>100</v>
      </c>
      <c r="C521" s="8">
        <v>33.248399999999997</v>
      </c>
      <c r="D521" s="4">
        <v>3</v>
      </c>
      <c r="E521" s="8">
        <v>0.32690000000000002</v>
      </c>
    </row>
    <row r="522" spans="1:5" x14ac:dyDescent="0.35">
      <c r="A522" s="9" t="s">
        <v>521</v>
      </c>
      <c r="B522" s="4">
        <v>65</v>
      </c>
      <c r="C522" s="8">
        <v>31.3475</v>
      </c>
      <c r="D522" s="4">
        <v>3</v>
      </c>
      <c r="E522" s="8">
        <v>3.1280999999999999</v>
      </c>
    </row>
    <row r="523" spans="1:5" x14ac:dyDescent="0.35">
      <c r="A523" s="9" t="s">
        <v>522</v>
      </c>
      <c r="B523" s="4">
        <v>170</v>
      </c>
      <c r="C523" s="8">
        <v>18.128</v>
      </c>
      <c r="D523" s="4">
        <v>16</v>
      </c>
      <c r="E523" s="8">
        <v>3.9529999999999998</v>
      </c>
    </row>
    <row r="524" spans="1:5" x14ac:dyDescent="0.35">
      <c r="A524" s="9" t="s">
        <v>523</v>
      </c>
      <c r="B524" s="4">
        <v>90</v>
      </c>
      <c r="C524" s="8">
        <v>10.842499999999999</v>
      </c>
      <c r="D524" s="4">
        <v>5</v>
      </c>
      <c r="E524" s="8">
        <v>6.1143000000000001</v>
      </c>
    </row>
    <row r="525" spans="1:5" x14ac:dyDescent="0.35">
      <c r="A525" s="9" t="s">
        <v>524</v>
      </c>
      <c r="B525" s="4">
        <v>90</v>
      </c>
      <c r="C525" s="8">
        <v>20.074400000000001</v>
      </c>
      <c r="D525" s="4">
        <v>2</v>
      </c>
      <c r="E525" s="8">
        <v>0.36559999999999998</v>
      </c>
    </row>
    <row r="526" spans="1:5" x14ac:dyDescent="0.35">
      <c r="A526" s="9" t="s">
        <v>525</v>
      </c>
      <c r="B526" s="4">
        <v>130</v>
      </c>
      <c r="C526" s="8">
        <v>32.679099999999998</v>
      </c>
      <c r="D526" s="4">
        <v>10</v>
      </c>
      <c r="E526" s="8">
        <v>3.9165000000000001</v>
      </c>
    </row>
    <row r="527" spans="1:5" x14ac:dyDescent="0.35">
      <c r="A527" s="9" t="s">
        <v>526</v>
      </c>
      <c r="B527" s="4">
        <v>130</v>
      </c>
      <c r="C527" s="8">
        <v>42.807200000000002</v>
      </c>
      <c r="D527" s="4">
        <v>8</v>
      </c>
      <c r="E527" s="8">
        <v>3.3342999999999998</v>
      </c>
    </row>
    <row r="528" spans="1:5" x14ac:dyDescent="0.35">
      <c r="A528" s="9" t="s">
        <v>527</v>
      </c>
      <c r="B528" s="4">
        <v>95</v>
      </c>
      <c r="C528" s="8">
        <v>35.243600000000001</v>
      </c>
      <c r="D528" s="4">
        <v>4</v>
      </c>
      <c r="E528" s="8">
        <v>1.0052000000000001</v>
      </c>
    </row>
    <row r="529" spans="1:5" x14ac:dyDescent="0.35">
      <c r="A529" s="9" t="s">
        <v>528</v>
      </c>
      <c r="B529" s="4">
        <v>75</v>
      </c>
      <c r="C529" s="8">
        <v>44.963799999999999</v>
      </c>
      <c r="D529" s="4">
        <v>3</v>
      </c>
      <c r="E529" s="8">
        <v>1.3629</v>
      </c>
    </row>
    <row r="530" spans="1:5" x14ac:dyDescent="0.35">
      <c r="A530" s="9" t="s">
        <v>529</v>
      </c>
      <c r="B530" s="4">
        <v>80</v>
      </c>
      <c r="C530" s="8">
        <v>27.702100000000002</v>
      </c>
      <c r="D530" s="4">
        <v>2</v>
      </c>
      <c r="E530" s="8">
        <v>0.57940000000000003</v>
      </c>
    </row>
    <row r="531" spans="1:5" x14ac:dyDescent="0.35">
      <c r="A531" s="9" t="s">
        <v>530</v>
      </c>
      <c r="B531" s="4">
        <v>125</v>
      </c>
      <c r="C531" s="8">
        <v>49.546100000000003</v>
      </c>
      <c r="D531" s="4">
        <v>5</v>
      </c>
      <c r="E531" s="8">
        <v>0.37869999999999998</v>
      </c>
    </row>
    <row r="532" spans="1:5" x14ac:dyDescent="0.35">
      <c r="A532" s="9" t="s">
        <v>531</v>
      </c>
      <c r="B532" s="4">
        <v>60</v>
      </c>
      <c r="C532" s="8">
        <v>14.684799999999999</v>
      </c>
      <c r="D532" s="4">
        <v>4</v>
      </c>
      <c r="E532" s="8">
        <v>2.2364999999999999</v>
      </c>
    </row>
    <row r="533" spans="1:5" x14ac:dyDescent="0.35">
      <c r="A533" s="9" t="s">
        <v>532</v>
      </c>
      <c r="B533" s="4">
        <v>80</v>
      </c>
      <c r="C533" s="8">
        <v>33.544699999999999</v>
      </c>
      <c r="D533" s="4">
        <v>4</v>
      </c>
      <c r="E533" s="8">
        <v>2.7751000000000001</v>
      </c>
    </row>
    <row r="534" spans="1:5" x14ac:dyDescent="0.35">
      <c r="A534" s="9" t="s">
        <v>533</v>
      </c>
      <c r="B534" s="4">
        <v>90</v>
      </c>
      <c r="C534" s="8">
        <v>17.799299999999999</v>
      </c>
      <c r="D534" s="4">
        <v>5</v>
      </c>
      <c r="E534" s="8">
        <v>1.7519</v>
      </c>
    </row>
    <row r="535" spans="1:5" x14ac:dyDescent="0.35">
      <c r="A535" s="9" t="s">
        <v>534</v>
      </c>
      <c r="B535" s="4">
        <v>100</v>
      </c>
      <c r="C535" s="8">
        <v>18.328700000000001</v>
      </c>
      <c r="D535" s="4">
        <v>3</v>
      </c>
      <c r="E535" s="8">
        <v>1.5981000000000001</v>
      </c>
    </row>
    <row r="536" spans="1:5" x14ac:dyDescent="0.35">
      <c r="A536" s="9" t="s">
        <v>535</v>
      </c>
      <c r="B536" s="4">
        <v>115</v>
      </c>
      <c r="C536" s="8">
        <v>32.074300000000001</v>
      </c>
      <c r="D536" s="4">
        <v>2</v>
      </c>
      <c r="E536" s="8">
        <v>0.88770000000000004</v>
      </c>
    </row>
    <row r="537" spans="1:5" x14ac:dyDescent="0.35">
      <c r="A537" s="9" t="s">
        <v>536</v>
      </c>
      <c r="B537" s="4">
        <v>105</v>
      </c>
      <c r="C537" s="8">
        <v>23.301600000000001</v>
      </c>
      <c r="D537" s="4">
        <v>2</v>
      </c>
      <c r="E537" s="8">
        <v>0.39929999999999999</v>
      </c>
    </row>
    <row r="538" spans="1:5" x14ac:dyDescent="0.35">
      <c r="A538" s="9" t="s">
        <v>537</v>
      </c>
      <c r="B538" s="4">
        <v>140</v>
      </c>
      <c r="C538" s="8">
        <v>19.546600000000002</v>
      </c>
      <c r="D538" s="4">
        <v>9</v>
      </c>
      <c r="E538" s="8">
        <v>1.2496</v>
      </c>
    </row>
    <row r="539" spans="1:5" x14ac:dyDescent="0.35">
      <c r="A539" s="9" t="s">
        <v>538</v>
      </c>
      <c r="B539" s="4">
        <v>120</v>
      </c>
      <c r="C539" s="8">
        <v>24.1309</v>
      </c>
      <c r="D539" s="4">
        <v>2</v>
      </c>
      <c r="E539" s="8">
        <v>1.7636000000000001</v>
      </c>
    </row>
    <row r="540" spans="1:5" x14ac:dyDescent="0.35">
      <c r="A540" s="9" t="s">
        <v>539</v>
      </c>
      <c r="B540" s="4">
        <v>85</v>
      </c>
      <c r="C540" s="8">
        <v>47.252600000000001</v>
      </c>
      <c r="D540" s="4">
        <v>5</v>
      </c>
      <c r="E540" s="8">
        <v>1.0701000000000001</v>
      </c>
    </row>
    <row r="541" spans="1:5" x14ac:dyDescent="0.35">
      <c r="A541" s="9" t="s">
        <v>540</v>
      </c>
      <c r="B541" s="4">
        <v>130</v>
      </c>
      <c r="C541" s="8">
        <v>34.811100000000003</v>
      </c>
      <c r="D541" s="4">
        <v>11</v>
      </c>
      <c r="E541" s="8">
        <v>0.9355</v>
      </c>
    </row>
    <row r="542" spans="1:5" x14ac:dyDescent="0.35">
      <c r="A542" s="9" t="s">
        <v>541</v>
      </c>
      <c r="B542" s="4">
        <v>95</v>
      </c>
      <c r="C542" s="8">
        <v>39.066099999999999</v>
      </c>
      <c r="D542" s="4">
        <v>1</v>
      </c>
      <c r="E542" s="8">
        <v>0.34849999999999998</v>
      </c>
    </row>
    <row r="543" spans="1:5" x14ac:dyDescent="0.35">
      <c r="A543" s="9" t="s">
        <v>542</v>
      </c>
      <c r="B543" s="4">
        <v>125</v>
      </c>
      <c r="C543" s="8">
        <v>25.4771</v>
      </c>
      <c r="D543" s="4">
        <v>6</v>
      </c>
      <c r="E543" s="8">
        <v>0.38729999999999998</v>
      </c>
    </row>
    <row r="544" spans="1:5" x14ac:dyDescent="0.35">
      <c r="A544" s="9" t="s">
        <v>543</v>
      </c>
      <c r="B544" s="4">
        <v>95</v>
      </c>
      <c r="C544" s="8">
        <v>33.734000000000002</v>
      </c>
      <c r="D544" s="4">
        <v>2</v>
      </c>
      <c r="E544" s="8">
        <v>3.0644999999999998</v>
      </c>
    </row>
    <row r="545" spans="1:5" x14ac:dyDescent="0.35">
      <c r="A545" s="9" t="s">
        <v>544</v>
      </c>
      <c r="B545" s="4">
        <v>70</v>
      </c>
      <c r="C545" s="8">
        <v>-0.97970000000000002</v>
      </c>
      <c r="D545" s="4">
        <v>3</v>
      </c>
      <c r="E545" s="8">
        <v>0.46750000000000003</v>
      </c>
    </row>
    <row r="546" spans="1:5" x14ac:dyDescent="0.35">
      <c r="A546" s="9" t="s">
        <v>545</v>
      </c>
      <c r="B546" s="4">
        <v>155</v>
      </c>
      <c r="C546" s="8">
        <v>36.107199999999999</v>
      </c>
      <c r="D546" s="4">
        <v>10</v>
      </c>
      <c r="E546" s="8">
        <v>4.4854000000000003</v>
      </c>
    </row>
    <row r="547" spans="1:5" x14ac:dyDescent="0.35">
      <c r="A547" s="9" t="s">
        <v>546</v>
      </c>
      <c r="B547" s="4">
        <v>110</v>
      </c>
      <c r="C547" s="8">
        <v>33.273000000000003</v>
      </c>
      <c r="D547" s="4">
        <v>8</v>
      </c>
      <c r="E547" s="8">
        <v>1.6003000000000001</v>
      </c>
    </row>
    <row r="548" spans="1:5" x14ac:dyDescent="0.35">
      <c r="A548" s="9" t="s">
        <v>547</v>
      </c>
      <c r="B548" s="4">
        <v>65</v>
      </c>
      <c r="C548" s="8">
        <v>34.764299999999999</v>
      </c>
      <c r="D548" s="4">
        <v>1</v>
      </c>
      <c r="E548" s="8">
        <v>5.0115999999999996</v>
      </c>
    </row>
    <row r="549" spans="1:5" x14ac:dyDescent="0.35">
      <c r="A549" s="9" t="s">
        <v>548</v>
      </c>
      <c r="B549" s="4">
        <v>100</v>
      </c>
      <c r="C549" s="8">
        <v>23.322600000000001</v>
      </c>
      <c r="D549" s="4">
        <v>7</v>
      </c>
      <c r="E549" s="8">
        <v>0.14080000000000001</v>
      </c>
    </row>
    <row r="550" spans="1:5" x14ac:dyDescent="0.35">
      <c r="A550" s="9" t="s">
        <v>549</v>
      </c>
      <c r="B550" s="4">
        <v>75</v>
      </c>
      <c r="C550" s="8">
        <v>12.064</v>
      </c>
      <c r="D550" s="4">
        <v>7</v>
      </c>
      <c r="E550" s="8">
        <v>1.1443000000000001</v>
      </c>
    </row>
    <row r="551" spans="1:5" x14ac:dyDescent="0.35">
      <c r="A551" s="9" t="s">
        <v>550</v>
      </c>
      <c r="B551" s="4">
        <v>130</v>
      </c>
      <c r="C551" s="8">
        <v>37.080800000000004</v>
      </c>
      <c r="D551" s="4">
        <v>12</v>
      </c>
      <c r="E551" s="8">
        <v>0.46820000000000001</v>
      </c>
    </row>
    <row r="552" spans="1:5" x14ac:dyDescent="0.35">
      <c r="A552" s="9" t="s">
        <v>551</v>
      </c>
      <c r="B552" s="4">
        <v>95</v>
      </c>
      <c r="C552" s="8">
        <v>38.913400000000003</v>
      </c>
      <c r="D552" s="4">
        <v>5</v>
      </c>
      <c r="E552" s="8">
        <v>2.9618000000000002</v>
      </c>
    </row>
    <row r="553" spans="1:5" x14ac:dyDescent="0.35">
      <c r="A553" s="9" t="s">
        <v>552</v>
      </c>
      <c r="B553" s="4">
        <v>95</v>
      </c>
      <c r="C553" s="8">
        <v>27.828600000000002</v>
      </c>
      <c r="D553" s="4">
        <v>4</v>
      </c>
      <c r="E553" s="8">
        <v>6.8882000000000003</v>
      </c>
    </row>
    <row r="554" spans="1:5" x14ac:dyDescent="0.35">
      <c r="A554" s="9" t="s">
        <v>553</v>
      </c>
      <c r="B554" s="4">
        <v>100</v>
      </c>
      <c r="C554" s="8">
        <v>45.944299999999998</v>
      </c>
      <c r="D554" s="4">
        <v>1</v>
      </c>
      <c r="E554" s="8">
        <v>2.7267000000000001</v>
      </c>
    </row>
    <row r="555" spans="1:5" x14ac:dyDescent="0.35">
      <c r="A555" s="9" t="s">
        <v>554</v>
      </c>
      <c r="B555" s="4">
        <v>60</v>
      </c>
      <c r="C555" s="8">
        <v>-4.7854999999999999</v>
      </c>
      <c r="D555" s="4">
        <v>3</v>
      </c>
      <c r="E555" s="8">
        <v>1.0021</v>
      </c>
    </row>
    <row r="556" spans="1:5" x14ac:dyDescent="0.35">
      <c r="A556" s="9" t="s">
        <v>555</v>
      </c>
      <c r="B556" s="4">
        <v>115</v>
      </c>
      <c r="C556" s="8">
        <v>18.6706</v>
      </c>
      <c r="D556" s="4">
        <v>10</v>
      </c>
      <c r="E556" s="8">
        <v>0.56169999999999998</v>
      </c>
    </row>
    <row r="557" spans="1:5" x14ac:dyDescent="0.35">
      <c r="A557" s="9" t="s">
        <v>556</v>
      </c>
      <c r="B557" s="4">
        <v>80</v>
      </c>
      <c r="C557" s="8">
        <v>22.4328</v>
      </c>
      <c r="D557" s="4">
        <v>3</v>
      </c>
      <c r="E557" s="8">
        <v>0.1633</v>
      </c>
    </row>
    <row r="558" spans="1:5" x14ac:dyDescent="0.35">
      <c r="A558" s="9" t="s">
        <v>557</v>
      </c>
      <c r="B558" s="4">
        <v>120</v>
      </c>
      <c r="C558" s="8">
        <v>26.424600000000002</v>
      </c>
      <c r="D558" s="4">
        <v>1</v>
      </c>
      <c r="E558" s="8">
        <v>8.7116000000000007</v>
      </c>
    </row>
    <row r="559" spans="1:5" x14ac:dyDescent="0.35">
      <c r="A559" s="9" t="s">
        <v>558</v>
      </c>
      <c r="B559" s="4">
        <v>105</v>
      </c>
      <c r="C559" s="8">
        <v>17.768599999999999</v>
      </c>
      <c r="D559" s="4">
        <v>2</v>
      </c>
      <c r="E559" s="8">
        <v>4.3604000000000003</v>
      </c>
    </row>
    <row r="560" spans="1:5" x14ac:dyDescent="0.35">
      <c r="A560" s="9" t="s">
        <v>559</v>
      </c>
      <c r="B560" s="4">
        <v>75</v>
      </c>
      <c r="C560" s="8">
        <v>35.017899999999997</v>
      </c>
      <c r="D560" s="4">
        <v>6</v>
      </c>
      <c r="E560" s="8">
        <v>0.96360000000000001</v>
      </c>
    </row>
    <row r="561" spans="1:5" x14ac:dyDescent="0.35">
      <c r="A561" s="9" t="s">
        <v>560</v>
      </c>
      <c r="B561" s="4">
        <v>95</v>
      </c>
      <c r="C561" s="8">
        <v>28.029900000000001</v>
      </c>
      <c r="D561" s="4">
        <v>4</v>
      </c>
      <c r="E561" s="8">
        <v>1.5516000000000001</v>
      </c>
    </row>
    <row r="562" spans="1:5" x14ac:dyDescent="0.35">
      <c r="A562" s="9" t="s">
        <v>561</v>
      </c>
      <c r="B562" s="4">
        <v>105</v>
      </c>
      <c r="C562" s="8">
        <v>17.110900000000001</v>
      </c>
      <c r="D562" s="4">
        <v>7</v>
      </c>
      <c r="E562" s="8">
        <v>0.46689999999999998</v>
      </c>
    </row>
    <row r="563" spans="1:5" x14ac:dyDescent="0.35">
      <c r="A563" s="9" t="s">
        <v>562</v>
      </c>
      <c r="B563" s="4">
        <v>90</v>
      </c>
      <c r="C563" s="8">
        <v>38.555999999999997</v>
      </c>
      <c r="D563" s="4">
        <v>6</v>
      </c>
      <c r="E563" s="8">
        <v>0.59450000000000003</v>
      </c>
    </row>
    <row r="564" spans="1:5" x14ac:dyDescent="0.35">
      <c r="A564" s="9" t="s">
        <v>563</v>
      </c>
      <c r="B564" s="4">
        <v>105</v>
      </c>
      <c r="C564" s="8">
        <v>15.2217</v>
      </c>
      <c r="D564" s="4">
        <v>5</v>
      </c>
      <c r="E564" s="8">
        <v>1.7294</v>
      </c>
    </row>
    <row r="565" spans="1:5" x14ac:dyDescent="0.35">
      <c r="A565" s="9" t="s">
        <v>564</v>
      </c>
      <c r="B565" s="4">
        <v>100</v>
      </c>
      <c r="C565" s="8">
        <v>18.520199999999999</v>
      </c>
      <c r="D565" s="4">
        <v>9</v>
      </c>
      <c r="E565" s="8">
        <v>4.4385000000000003</v>
      </c>
    </row>
    <row r="566" spans="1:5" x14ac:dyDescent="0.35">
      <c r="A566" s="9" t="s">
        <v>565</v>
      </c>
      <c r="B566" s="4">
        <v>100</v>
      </c>
      <c r="C566" s="8">
        <v>31.846299999999999</v>
      </c>
      <c r="D566" s="4">
        <v>9</v>
      </c>
      <c r="E566" s="8">
        <v>1.6637</v>
      </c>
    </row>
    <row r="567" spans="1:5" x14ac:dyDescent="0.35">
      <c r="A567" s="9" t="s">
        <v>566</v>
      </c>
      <c r="B567" s="4">
        <v>105</v>
      </c>
      <c r="C567" s="8">
        <v>20.4834</v>
      </c>
      <c r="D567" s="4">
        <v>2</v>
      </c>
      <c r="E567" s="8">
        <v>7.0404</v>
      </c>
    </row>
    <row r="568" spans="1:5" x14ac:dyDescent="0.35">
      <c r="A568" s="9" t="s">
        <v>567</v>
      </c>
      <c r="B568" s="4">
        <v>110</v>
      </c>
      <c r="C568" s="8">
        <v>37.804499999999997</v>
      </c>
      <c r="D568" s="4">
        <v>7</v>
      </c>
      <c r="E568" s="8">
        <v>1.9851000000000001</v>
      </c>
    </row>
    <row r="569" spans="1:5" x14ac:dyDescent="0.35">
      <c r="A569" s="9" t="s">
        <v>568</v>
      </c>
      <c r="B569" s="4">
        <v>95</v>
      </c>
      <c r="C569" s="8">
        <v>29.290900000000001</v>
      </c>
      <c r="D569" s="4">
        <v>2</v>
      </c>
      <c r="E569" s="8">
        <v>0.48220000000000002</v>
      </c>
    </row>
    <row r="570" spans="1:5" x14ac:dyDescent="0.35">
      <c r="A570" s="9" t="s">
        <v>569</v>
      </c>
      <c r="B570" s="4">
        <v>100</v>
      </c>
      <c r="C570" s="8">
        <v>4.5835999999999997</v>
      </c>
      <c r="D570" s="4">
        <v>1</v>
      </c>
      <c r="E570" s="8">
        <v>0.48509999999999998</v>
      </c>
    </row>
    <row r="571" spans="1:5" x14ac:dyDescent="0.35">
      <c r="A571" s="9" t="s">
        <v>570</v>
      </c>
      <c r="B571" s="4">
        <v>90</v>
      </c>
      <c r="C571" s="8">
        <v>18.194500000000001</v>
      </c>
      <c r="D571" s="4">
        <v>1</v>
      </c>
      <c r="E571" s="8">
        <v>2.2058</v>
      </c>
    </row>
    <row r="572" spans="1:5" x14ac:dyDescent="0.35">
      <c r="A572" s="9" t="s">
        <v>571</v>
      </c>
      <c r="B572" s="4">
        <v>95</v>
      </c>
      <c r="C572" s="8">
        <v>19.629200000000001</v>
      </c>
      <c r="D572" s="4">
        <v>4</v>
      </c>
      <c r="E572" s="8">
        <v>0.31030000000000002</v>
      </c>
    </row>
    <row r="573" spans="1:5" x14ac:dyDescent="0.35">
      <c r="A573" s="9" t="s">
        <v>572</v>
      </c>
      <c r="B573" s="4">
        <v>90</v>
      </c>
      <c r="C573" s="8">
        <v>12.3436</v>
      </c>
      <c r="D573" s="4">
        <v>4</v>
      </c>
      <c r="E573" s="8">
        <v>1.6414</v>
      </c>
    </row>
    <row r="574" spans="1:5" x14ac:dyDescent="0.35">
      <c r="A574" s="9" t="s">
        <v>573</v>
      </c>
      <c r="B574" s="4">
        <v>110</v>
      </c>
      <c r="C574" s="8">
        <v>16.0458</v>
      </c>
      <c r="D574" s="4">
        <v>9</v>
      </c>
      <c r="E574" s="8">
        <v>0.55989999999999995</v>
      </c>
    </row>
    <row r="575" spans="1:5" x14ac:dyDescent="0.35">
      <c r="A575" s="9" t="s">
        <v>574</v>
      </c>
      <c r="B575" s="4">
        <v>110</v>
      </c>
      <c r="C575" s="8">
        <v>39.729999999999997</v>
      </c>
      <c r="D575" s="4">
        <v>4</v>
      </c>
      <c r="E575" s="8">
        <v>8.2860999999999994</v>
      </c>
    </row>
    <row r="576" spans="1:5" x14ac:dyDescent="0.35">
      <c r="A576" s="9" t="s">
        <v>575</v>
      </c>
      <c r="B576" s="4">
        <v>50</v>
      </c>
      <c r="C576" s="8">
        <v>19.923300000000001</v>
      </c>
      <c r="D576" s="4">
        <v>3</v>
      </c>
      <c r="E576" s="8">
        <v>1.3337000000000001</v>
      </c>
    </row>
    <row r="577" spans="1:5" x14ac:dyDescent="0.35">
      <c r="A577" s="9" t="s">
        <v>576</v>
      </c>
      <c r="B577" s="4">
        <v>105</v>
      </c>
      <c r="C577" s="8">
        <v>33.663400000000003</v>
      </c>
      <c r="D577" s="4">
        <v>7</v>
      </c>
      <c r="E577" s="8">
        <v>1.7346999999999999</v>
      </c>
    </row>
    <row r="578" spans="1:5" x14ac:dyDescent="0.35">
      <c r="A578" s="9" t="s">
        <v>577</v>
      </c>
      <c r="B578" s="4">
        <v>65</v>
      </c>
      <c r="C578" s="8">
        <v>24.703900000000001</v>
      </c>
      <c r="D578" s="4">
        <v>1</v>
      </c>
      <c r="E578" s="8">
        <v>0.1888</v>
      </c>
    </row>
    <row r="579" spans="1:5" x14ac:dyDescent="0.35">
      <c r="A579" s="9" t="s">
        <v>578</v>
      </c>
      <c r="B579" s="4">
        <v>80</v>
      </c>
      <c r="C579" s="8">
        <v>26.8887</v>
      </c>
      <c r="D579" s="4">
        <v>3</v>
      </c>
      <c r="E579" s="8">
        <v>0.56059999999999999</v>
      </c>
    </row>
    <row r="580" spans="1:5" x14ac:dyDescent="0.35">
      <c r="A580" s="9" t="s">
        <v>579</v>
      </c>
      <c r="B580" s="4">
        <v>100</v>
      </c>
      <c r="C580" s="8">
        <v>32.380400000000002</v>
      </c>
      <c r="D580" s="4">
        <v>7</v>
      </c>
      <c r="E580" s="8">
        <v>0.52410000000000001</v>
      </c>
    </row>
    <row r="581" spans="1:5" x14ac:dyDescent="0.35">
      <c r="A581" s="9" t="s">
        <v>580</v>
      </c>
      <c r="B581" s="4">
        <v>100</v>
      </c>
      <c r="C581" s="8">
        <v>21.046099999999999</v>
      </c>
      <c r="D581" s="4">
        <v>2</v>
      </c>
      <c r="E581" s="8">
        <v>2.7113999999999998</v>
      </c>
    </row>
    <row r="582" spans="1:5" x14ac:dyDescent="0.35">
      <c r="A582" s="9" t="s">
        <v>581</v>
      </c>
      <c r="B582" s="4">
        <v>75</v>
      </c>
      <c r="C582" s="8">
        <v>18.234000000000002</v>
      </c>
      <c r="D582" s="4">
        <v>1</v>
      </c>
      <c r="E582" s="8">
        <v>4.3090000000000002</v>
      </c>
    </row>
    <row r="583" spans="1:5" x14ac:dyDescent="0.35">
      <c r="A583" s="9" t="s">
        <v>582</v>
      </c>
      <c r="B583" s="4">
        <v>80</v>
      </c>
      <c r="C583" s="8">
        <v>17.0044</v>
      </c>
      <c r="D583" s="4">
        <v>1</v>
      </c>
      <c r="E583" s="8">
        <v>1.0941000000000001</v>
      </c>
    </row>
    <row r="584" spans="1:5" x14ac:dyDescent="0.35">
      <c r="A584" s="9" t="s">
        <v>583</v>
      </c>
      <c r="B584" s="4">
        <v>85</v>
      </c>
      <c r="C584" s="8">
        <v>52.761499999999998</v>
      </c>
      <c r="D584" s="4">
        <v>1</v>
      </c>
      <c r="E584" s="8">
        <v>1.7437</v>
      </c>
    </row>
    <row r="585" spans="1:5" x14ac:dyDescent="0.35">
      <c r="A585" s="9" t="s">
        <v>584</v>
      </c>
      <c r="B585" s="4">
        <v>130</v>
      </c>
      <c r="C585" s="8">
        <v>33.804499999999997</v>
      </c>
      <c r="D585" s="4">
        <v>11</v>
      </c>
      <c r="E585" s="8">
        <v>1.1298999999999999</v>
      </c>
    </row>
    <row r="586" spans="1:5" x14ac:dyDescent="0.35">
      <c r="A586" s="9" t="s">
        <v>585</v>
      </c>
      <c r="B586" s="4">
        <v>110</v>
      </c>
      <c r="C586" s="8">
        <v>13.360200000000001</v>
      </c>
      <c r="D586" s="4">
        <v>10</v>
      </c>
      <c r="E586" s="8">
        <v>1.2278</v>
      </c>
    </row>
    <row r="587" spans="1:5" x14ac:dyDescent="0.35">
      <c r="A587" s="9" t="s">
        <v>586</v>
      </c>
      <c r="B587" s="4">
        <v>125</v>
      </c>
      <c r="C587" s="8">
        <v>49.091000000000001</v>
      </c>
      <c r="D587" s="4">
        <v>5</v>
      </c>
      <c r="E587" s="8">
        <v>0.71150000000000002</v>
      </c>
    </row>
    <row r="588" spans="1:5" x14ac:dyDescent="0.35">
      <c r="A588" s="9" t="s">
        <v>587</v>
      </c>
      <c r="B588" s="4">
        <v>110</v>
      </c>
      <c r="C588" s="8">
        <v>19.026800000000001</v>
      </c>
      <c r="D588" s="4">
        <v>4</v>
      </c>
      <c r="E588" s="8">
        <v>0.45739999999999997</v>
      </c>
    </row>
    <row r="589" spans="1:5" x14ac:dyDescent="0.35">
      <c r="A589" s="9" t="s">
        <v>588</v>
      </c>
      <c r="B589" s="4">
        <v>115</v>
      </c>
      <c r="C589" s="8">
        <v>34.536499999999997</v>
      </c>
      <c r="D589" s="4">
        <v>3</v>
      </c>
      <c r="E589" s="8">
        <v>1.7647999999999999</v>
      </c>
    </row>
    <row r="590" spans="1:5" x14ac:dyDescent="0.35">
      <c r="A590" s="9" t="s">
        <v>589</v>
      </c>
      <c r="B590" s="4">
        <v>75</v>
      </c>
      <c r="C590" s="8">
        <v>29.176500000000001</v>
      </c>
      <c r="D590" s="4">
        <v>1</v>
      </c>
      <c r="E590" s="8">
        <v>2.1497000000000002</v>
      </c>
    </row>
    <row r="591" spans="1:5" x14ac:dyDescent="0.35">
      <c r="A591" s="9" t="s">
        <v>590</v>
      </c>
      <c r="B591" s="4">
        <v>95</v>
      </c>
      <c r="C591" s="8">
        <v>30.2377</v>
      </c>
      <c r="D591" s="4">
        <v>7</v>
      </c>
      <c r="E591" s="8">
        <v>2.6644999999999999</v>
      </c>
    </row>
    <row r="592" spans="1:5" x14ac:dyDescent="0.35">
      <c r="A592" s="9" t="s">
        <v>591</v>
      </c>
      <c r="B592" s="4">
        <v>110</v>
      </c>
      <c r="C592" s="8">
        <v>12.543900000000001</v>
      </c>
      <c r="D592" s="4">
        <v>8</v>
      </c>
      <c r="E592" s="8">
        <v>1.8201000000000001</v>
      </c>
    </row>
    <row r="593" spans="1:5" x14ac:dyDescent="0.35">
      <c r="A593" s="9" t="s">
        <v>592</v>
      </c>
      <c r="B593" s="4">
        <v>100</v>
      </c>
      <c r="C593" s="8">
        <v>41.523600000000002</v>
      </c>
      <c r="D593" s="4">
        <v>8</v>
      </c>
      <c r="E593" s="8">
        <v>3.2271999999999998</v>
      </c>
    </row>
    <row r="594" spans="1:5" x14ac:dyDescent="0.35">
      <c r="A594" s="9" t="s">
        <v>593</v>
      </c>
      <c r="B594" s="4">
        <v>80</v>
      </c>
      <c r="C594" s="8">
        <v>32.8551</v>
      </c>
      <c r="D594" s="4">
        <v>4</v>
      </c>
      <c r="E594" s="8">
        <v>0.76270000000000004</v>
      </c>
    </row>
    <row r="595" spans="1:5" x14ac:dyDescent="0.35">
      <c r="A595" s="9" t="s">
        <v>594</v>
      </c>
      <c r="B595" s="4">
        <v>115</v>
      </c>
      <c r="C595" s="8">
        <v>31.8123</v>
      </c>
      <c r="D595" s="4">
        <v>1</v>
      </c>
      <c r="E595" s="8">
        <v>0.87649999999999995</v>
      </c>
    </row>
    <row r="596" spans="1:5" x14ac:dyDescent="0.35">
      <c r="A596" s="9" t="s">
        <v>595</v>
      </c>
      <c r="B596" s="4">
        <v>85</v>
      </c>
      <c r="C596" s="8">
        <v>29.9392</v>
      </c>
      <c r="D596" s="4">
        <v>5</v>
      </c>
      <c r="E596" s="8">
        <v>1.2157</v>
      </c>
    </row>
    <row r="597" spans="1:5" x14ac:dyDescent="0.35">
      <c r="A597" s="9" t="s">
        <v>596</v>
      </c>
      <c r="B597" s="4">
        <v>95</v>
      </c>
      <c r="C597" s="8">
        <v>59.566899999999997</v>
      </c>
      <c r="D597" s="4">
        <v>6</v>
      </c>
      <c r="E597" s="8">
        <v>1.2935000000000001</v>
      </c>
    </row>
    <row r="598" spans="1:5" x14ac:dyDescent="0.35">
      <c r="A598" s="9" t="s">
        <v>597</v>
      </c>
      <c r="B598" s="4">
        <v>80</v>
      </c>
      <c r="C598" s="8">
        <v>19.099499999999999</v>
      </c>
      <c r="D598" s="4">
        <v>1</v>
      </c>
      <c r="E598" s="8">
        <v>1.3613</v>
      </c>
    </row>
    <row r="599" spans="1:5" x14ac:dyDescent="0.35">
      <c r="A599" s="9" t="s">
        <v>598</v>
      </c>
      <c r="B599" s="4">
        <v>90</v>
      </c>
      <c r="C599" s="8">
        <v>41.383699999999997</v>
      </c>
      <c r="D599" s="4">
        <v>3</v>
      </c>
      <c r="E599" s="8">
        <v>0.32950000000000002</v>
      </c>
    </row>
    <row r="600" spans="1:5" x14ac:dyDescent="0.35">
      <c r="A600" s="9" t="s">
        <v>599</v>
      </c>
      <c r="B600" s="4">
        <v>80</v>
      </c>
      <c r="C600" s="8">
        <v>4.2434000000000003</v>
      </c>
      <c r="D600" s="4">
        <v>1</v>
      </c>
      <c r="E600" s="8">
        <v>0.64939999999999998</v>
      </c>
    </row>
    <row r="601" spans="1:5" x14ac:dyDescent="0.35">
      <c r="A601" s="9" t="s">
        <v>600</v>
      </c>
      <c r="B601" s="4">
        <v>80</v>
      </c>
      <c r="C601" s="8">
        <v>58.049500000000002</v>
      </c>
      <c r="D601" s="4">
        <v>4</v>
      </c>
      <c r="E601" s="8">
        <v>1.212</v>
      </c>
    </row>
    <row r="602" spans="1:5" x14ac:dyDescent="0.35">
      <c r="A602" s="9" t="s">
        <v>601</v>
      </c>
      <c r="B602" s="4">
        <v>125</v>
      </c>
      <c r="C602" s="8">
        <v>29.861000000000001</v>
      </c>
      <c r="D602" s="4">
        <v>8</v>
      </c>
      <c r="E602" s="8">
        <v>0.42380000000000001</v>
      </c>
    </row>
    <row r="603" spans="1:5" x14ac:dyDescent="0.35">
      <c r="A603" s="9" t="s">
        <v>602</v>
      </c>
      <c r="B603" s="4">
        <v>130</v>
      </c>
      <c r="C603" s="8">
        <v>27.6553</v>
      </c>
      <c r="D603" s="4">
        <v>6</v>
      </c>
      <c r="E603" s="8">
        <v>0.29849999999999999</v>
      </c>
    </row>
    <row r="604" spans="1:5" x14ac:dyDescent="0.35">
      <c r="A604" s="9" t="s">
        <v>603</v>
      </c>
      <c r="B604" s="4">
        <v>95</v>
      </c>
      <c r="C604" s="8">
        <v>17.0626</v>
      </c>
      <c r="D604" s="4">
        <v>8</v>
      </c>
      <c r="E604" s="8">
        <v>1.1632</v>
      </c>
    </row>
    <row r="605" spans="1:5" x14ac:dyDescent="0.35">
      <c r="A605" s="9" t="s">
        <v>604</v>
      </c>
      <c r="B605" s="4">
        <v>105</v>
      </c>
      <c r="C605" s="8">
        <v>10.5321</v>
      </c>
      <c r="D605" s="4">
        <v>9</v>
      </c>
      <c r="E605" s="8">
        <v>1.9146000000000001</v>
      </c>
    </row>
    <row r="606" spans="1:5" x14ac:dyDescent="0.35">
      <c r="A606" s="9" t="s">
        <v>605</v>
      </c>
      <c r="B606" s="4">
        <v>65</v>
      </c>
      <c r="C606" s="8">
        <v>15.977499999999999</v>
      </c>
      <c r="D606" s="4">
        <v>3</v>
      </c>
      <c r="E606" s="8">
        <v>2.4912999999999998</v>
      </c>
    </row>
    <row r="607" spans="1:5" x14ac:dyDescent="0.35">
      <c r="A607" s="9" t="s">
        <v>606</v>
      </c>
      <c r="B607" s="4">
        <v>130</v>
      </c>
      <c r="C607" s="8">
        <v>27.704599999999999</v>
      </c>
      <c r="D607" s="4">
        <v>5</v>
      </c>
      <c r="E607" s="8">
        <v>0.28460000000000002</v>
      </c>
    </row>
    <row r="608" spans="1:5" x14ac:dyDescent="0.35">
      <c r="A608" s="9" t="s">
        <v>607</v>
      </c>
      <c r="B608" s="4">
        <v>110</v>
      </c>
      <c r="C608" s="8">
        <v>13.9345</v>
      </c>
      <c r="D608" s="4">
        <v>9</v>
      </c>
      <c r="E608" s="8">
        <v>0.9526</v>
      </c>
    </row>
    <row r="609" spans="1:5" x14ac:dyDescent="0.35">
      <c r="A609" s="9" t="s">
        <v>608</v>
      </c>
      <c r="B609" s="4">
        <v>90</v>
      </c>
      <c r="C609" s="8">
        <v>28.236499999999999</v>
      </c>
      <c r="D609" s="4">
        <v>7</v>
      </c>
      <c r="E609" s="8">
        <v>1.0641</v>
      </c>
    </row>
    <row r="610" spans="1:5" x14ac:dyDescent="0.35">
      <c r="A610" s="9" t="s">
        <v>609</v>
      </c>
      <c r="B610" s="4">
        <v>115</v>
      </c>
      <c r="C610" s="8">
        <v>31.889399999999998</v>
      </c>
      <c r="D610" s="4">
        <v>1</v>
      </c>
      <c r="E610" s="8">
        <v>0.4461</v>
      </c>
    </row>
    <row r="611" spans="1:5" x14ac:dyDescent="0.35">
      <c r="A611" s="9" t="s">
        <v>610</v>
      </c>
      <c r="B611" s="4">
        <v>120</v>
      </c>
      <c r="C611" s="8">
        <v>41.320099999999996</v>
      </c>
      <c r="D611" s="4">
        <v>9</v>
      </c>
      <c r="E611" s="8">
        <v>1.8159000000000001</v>
      </c>
    </row>
    <row r="612" spans="1:5" x14ac:dyDescent="0.35">
      <c r="A612" s="9" t="s">
        <v>611</v>
      </c>
      <c r="B612" s="4">
        <v>105</v>
      </c>
      <c r="C612" s="8">
        <v>23.977699999999999</v>
      </c>
      <c r="D612" s="4">
        <v>1</v>
      </c>
      <c r="E612" s="8">
        <v>6.7248000000000001</v>
      </c>
    </row>
    <row r="613" spans="1:5" x14ac:dyDescent="0.35">
      <c r="A613" s="9" t="s">
        <v>612</v>
      </c>
      <c r="B613" s="4">
        <v>110</v>
      </c>
      <c r="C613" s="8">
        <v>9.7710000000000008</v>
      </c>
      <c r="D613" s="4">
        <v>3</v>
      </c>
      <c r="E613" s="8">
        <v>1.4053</v>
      </c>
    </row>
    <row r="614" spans="1:5" x14ac:dyDescent="0.35">
      <c r="A614" s="9" t="s">
        <v>613</v>
      </c>
      <c r="B614" s="4">
        <v>80</v>
      </c>
      <c r="C614" s="8">
        <v>38.003700000000002</v>
      </c>
      <c r="D614" s="4">
        <v>6</v>
      </c>
      <c r="E614" s="8">
        <v>3.3208000000000002</v>
      </c>
    </row>
    <row r="615" spans="1:5" x14ac:dyDescent="0.35">
      <c r="A615" s="9" t="s">
        <v>614</v>
      </c>
      <c r="B615" s="4">
        <v>105</v>
      </c>
      <c r="C615" s="8">
        <v>17.502700000000001</v>
      </c>
      <c r="D615" s="4">
        <v>7</v>
      </c>
      <c r="E615" s="8">
        <v>5.4352999999999998</v>
      </c>
    </row>
    <row r="616" spans="1:5" x14ac:dyDescent="0.35">
      <c r="A616" s="9" t="s">
        <v>615</v>
      </c>
      <c r="B616" s="4">
        <v>110</v>
      </c>
      <c r="C616" s="8">
        <v>25.5732</v>
      </c>
      <c r="D616" s="4">
        <v>2</v>
      </c>
      <c r="E616" s="8">
        <v>0.7651</v>
      </c>
    </row>
    <row r="617" spans="1:5" x14ac:dyDescent="0.35">
      <c r="A617" s="9" t="s">
        <v>616</v>
      </c>
      <c r="B617" s="4">
        <v>125</v>
      </c>
      <c r="C617" s="8">
        <v>27.045300000000001</v>
      </c>
      <c r="D617" s="4">
        <v>6</v>
      </c>
      <c r="E617" s="8">
        <v>9.2813999999999997</v>
      </c>
    </row>
    <row r="618" spans="1:5" x14ac:dyDescent="0.35">
      <c r="A618" s="9" t="s">
        <v>617</v>
      </c>
      <c r="B618" s="4">
        <v>130</v>
      </c>
      <c r="C618" s="8">
        <v>17.810300000000002</v>
      </c>
      <c r="D618" s="4">
        <v>4</v>
      </c>
      <c r="E618" s="8">
        <v>0.50970000000000004</v>
      </c>
    </row>
    <row r="619" spans="1:5" x14ac:dyDescent="0.35">
      <c r="A619" s="9" t="s">
        <v>618</v>
      </c>
      <c r="B619" s="4">
        <v>105</v>
      </c>
      <c r="C619" s="8">
        <v>26.638999999999999</v>
      </c>
      <c r="D619" s="4">
        <v>9</v>
      </c>
      <c r="E619" s="8">
        <v>1.3224</v>
      </c>
    </row>
    <row r="620" spans="1:5" x14ac:dyDescent="0.35">
      <c r="A620" s="9" t="s">
        <v>619</v>
      </c>
      <c r="B620" s="4">
        <v>80</v>
      </c>
      <c r="C620" s="8">
        <v>22.5748</v>
      </c>
      <c r="D620" s="4">
        <v>7</v>
      </c>
      <c r="E620" s="8">
        <v>0.38279999999999997</v>
      </c>
    </row>
    <row r="621" spans="1:5" x14ac:dyDescent="0.35">
      <c r="A621" s="9" t="s">
        <v>620</v>
      </c>
      <c r="B621" s="4">
        <v>105</v>
      </c>
      <c r="C621" s="8">
        <v>28.979900000000001</v>
      </c>
      <c r="D621" s="4">
        <v>9</v>
      </c>
      <c r="E621" s="8">
        <v>0.60729999999999995</v>
      </c>
    </row>
    <row r="622" spans="1:5" x14ac:dyDescent="0.35">
      <c r="A622" s="9" t="s">
        <v>621</v>
      </c>
      <c r="B622" s="4">
        <v>105</v>
      </c>
      <c r="C622" s="8">
        <v>29.995000000000001</v>
      </c>
      <c r="D622" s="4">
        <v>1</v>
      </c>
      <c r="E622" s="8">
        <v>1.1836</v>
      </c>
    </row>
    <row r="623" spans="1:5" x14ac:dyDescent="0.35">
      <c r="A623" s="9" t="s">
        <v>622</v>
      </c>
      <c r="B623" s="4">
        <v>140</v>
      </c>
      <c r="C623" s="8">
        <v>17.253499999999999</v>
      </c>
      <c r="D623" s="4">
        <v>2</v>
      </c>
      <c r="E623" s="8">
        <v>2.1429999999999998</v>
      </c>
    </row>
    <row r="624" spans="1:5" x14ac:dyDescent="0.35">
      <c r="A624" s="9" t="s">
        <v>623</v>
      </c>
      <c r="B624" s="4">
        <v>105</v>
      </c>
      <c r="C624" s="8">
        <v>33.408099999999997</v>
      </c>
      <c r="D624" s="4">
        <v>1</v>
      </c>
      <c r="E624" s="8">
        <v>6.5381</v>
      </c>
    </row>
    <row r="625" spans="1:5" x14ac:dyDescent="0.35">
      <c r="A625" s="9" t="s">
        <v>624</v>
      </c>
      <c r="B625" s="4">
        <v>90</v>
      </c>
      <c r="C625" s="8">
        <v>15.4503</v>
      </c>
      <c r="D625" s="4">
        <v>4</v>
      </c>
      <c r="E625" s="8">
        <v>0.72629999999999995</v>
      </c>
    </row>
    <row r="626" spans="1:5" x14ac:dyDescent="0.35">
      <c r="A626" s="9" t="s">
        <v>625</v>
      </c>
      <c r="B626" s="4">
        <v>100</v>
      </c>
      <c r="C626" s="8">
        <v>28.933900000000001</v>
      </c>
      <c r="D626" s="4">
        <v>6</v>
      </c>
      <c r="E626" s="8">
        <v>5.7256999999999998</v>
      </c>
    </row>
    <row r="627" spans="1:5" x14ac:dyDescent="0.35">
      <c r="A627" s="9" t="s">
        <v>626</v>
      </c>
      <c r="B627" s="4">
        <v>90</v>
      </c>
      <c r="C627" s="8">
        <v>38.241100000000003</v>
      </c>
      <c r="D627" s="4">
        <v>3</v>
      </c>
      <c r="E627" s="8">
        <v>0.70440000000000003</v>
      </c>
    </row>
    <row r="628" spans="1:5" x14ac:dyDescent="0.35">
      <c r="A628" s="9" t="s">
        <v>627</v>
      </c>
      <c r="B628" s="4">
        <v>90</v>
      </c>
      <c r="C628" s="8">
        <v>35.36</v>
      </c>
      <c r="D628" s="4">
        <v>5</v>
      </c>
      <c r="E628" s="8">
        <v>0.68420000000000003</v>
      </c>
    </row>
    <row r="629" spans="1:5" x14ac:dyDescent="0.35">
      <c r="A629" s="9" t="s">
        <v>628</v>
      </c>
      <c r="B629" s="4">
        <v>95</v>
      </c>
      <c r="C629" s="8">
        <v>22.869700000000002</v>
      </c>
      <c r="D629" s="4">
        <v>8</v>
      </c>
      <c r="E629" s="8">
        <v>2.4870000000000001</v>
      </c>
    </row>
    <row r="630" spans="1:5" x14ac:dyDescent="0.35">
      <c r="A630" s="9" t="s">
        <v>629</v>
      </c>
      <c r="B630" s="4">
        <v>95</v>
      </c>
      <c r="C630" s="8">
        <v>27.291599999999999</v>
      </c>
      <c r="D630" s="4">
        <v>8</v>
      </c>
      <c r="E630" s="8">
        <v>5.9229000000000003</v>
      </c>
    </row>
    <row r="631" spans="1:5" x14ac:dyDescent="0.35">
      <c r="A631" s="9" t="s">
        <v>630</v>
      </c>
      <c r="B631" s="4">
        <v>70</v>
      </c>
      <c r="C631" s="8">
        <v>34.021900000000002</v>
      </c>
      <c r="D631" s="4">
        <v>2</v>
      </c>
      <c r="E631" s="8">
        <v>1.6536999999999999</v>
      </c>
    </row>
    <row r="632" spans="1:5" x14ac:dyDescent="0.35">
      <c r="A632" s="9" t="s">
        <v>631</v>
      </c>
      <c r="B632" s="4">
        <v>65</v>
      </c>
      <c r="C632" s="8">
        <v>10.2371</v>
      </c>
      <c r="D632" s="4">
        <v>1</v>
      </c>
      <c r="E632" s="8">
        <v>0.34200000000000003</v>
      </c>
    </row>
    <row r="633" spans="1:5" x14ac:dyDescent="0.35">
      <c r="A633" s="9" t="s">
        <v>632</v>
      </c>
      <c r="B633" s="4">
        <v>90</v>
      </c>
      <c r="C633" s="8">
        <v>19.6952</v>
      </c>
      <c r="D633" s="4">
        <v>5</v>
      </c>
      <c r="E633" s="8">
        <v>1.5114000000000001</v>
      </c>
    </row>
    <row r="634" spans="1:5" x14ac:dyDescent="0.35">
      <c r="A634" s="9" t="s">
        <v>633</v>
      </c>
      <c r="B634" s="4">
        <v>125</v>
      </c>
      <c r="C634" s="8">
        <v>24.137</v>
      </c>
      <c r="D634" s="4">
        <v>8</v>
      </c>
      <c r="E634" s="8">
        <v>6.0313999999999997</v>
      </c>
    </row>
    <row r="635" spans="1:5" x14ac:dyDescent="0.35">
      <c r="A635" s="9" t="s">
        <v>634</v>
      </c>
      <c r="B635" s="4">
        <v>85</v>
      </c>
      <c r="C635" s="8">
        <v>36.526600000000002</v>
      </c>
      <c r="D635" s="4">
        <v>6</v>
      </c>
      <c r="E635" s="8">
        <v>1.7129000000000001</v>
      </c>
    </row>
    <row r="636" spans="1:5" x14ac:dyDescent="0.35">
      <c r="A636" s="9" t="s">
        <v>635</v>
      </c>
      <c r="B636" s="4">
        <v>85</v>
      </c>
      <c r="C636" s="8">
        <v>15.4092</v>
      </c>
      <c r="D636" s="4">
        <v>5</v>
      </c>
      <c r="E636" s="8">
        <v>4.2606000000000002</v>
      </c>
    </row>
    <row r="637" spans="1:5" x14ac:dyDescent="0.35">
      <c r="A637" s="9" t="s">
        <v>636</v>
      </c>
      <c r="B637" s="4">
        <v>105</v>
      </c>
      <c r="C637" s="8">
        <v>15.645099999999999</v>
      </c>
      <c r="D637" s="4">
        <v>4</v>
      </c>
      <c r="E637" s="8">
        <v>1.4071</v>
      </c>
    </row>
    <row r="638" spans="1:5" x14ac:dyDescent="0.35">
      <c r="A638" s="9" t="s">
        <v>637</v>
      </c>
      <c r="B638" s="4">
        <v>105</v>
      </c>
      <c r="C638" s="8">
        <v>21.947299999999998</v>
      </c>
      <c r="D638" s="4">
        <v>4</v>
      </c>
      <c r="E638" s="8">
        <v>0.3362</v>
      </c>
    </row>
    <row r="639" spans="1:5" x14ac:dyDescent="0.35">
      <c r="A639" s="9" t="s">
        <v>638</v>
      </c>
      <c r="B639" s="4">
        <v>120</v>
      </c>
      <c r="C639" s="8">
        <v>23.603300000000001</v>
      </c>
      <c r="D639" s="4">
        <v>9</v>
      </c>
      <c r="E639" s="8">
        <v>2.7957000000000001</v>
      </c>
    </row>
    <row r="640" spans="1:5" x14ac:dyDescent="0.35">
      <c r="A640" s="9" t="s">
        <v>639</v>
      </c>
      <c r="B640" s="4">
        <v>110</v>
      </c>
      <c r="C640" s="8">
        <v>9.4749999999999996</v>
      </c>
      <c r="D640" s="4">
        <v>2</v>
      </c>
      <c r="E640" s="8">
        <v>1.1927000000000001</v>
      </c>
    </row>
    <row r="641" spans="1:5" x14ac:dyDescent="0.35">
      <c r="A641" s="9" t="s">
        <v>640</v>
      </c>
      <c r="B641" s="4">
        <v>95</v>
      </c>
      <c r="C641" s="8">
        <v>-7.0690999999999997</v>
      </c>
      <c r="D641" s="4">
        <v>8</v>
      </c>
      <c r="E641" s="8">
        <v>0.255</v>
      </c>
    </row>
    <row r="642" spans="1:5" x14ac:dyDescent="0.35">
      <c r="A642" s="9" t="s">
        <v>641</v>
      </c>
      <c r="B642" s="4">
        <v>95</v>
      </c>
      <c r="C642" s="8">
        <v>9.7428000000000008</v>
      </c>
      <c r="D642" s="4">
        <v>6</v>
      </c>
      <c r="E642" s="8">
        <v>5.3014000000000001</v>
      </c>
    </row>
    <row r="643" spans="1:5" x14ac:dyDescent="0.35">
      <c r="A643" s="9" t="s">
        <v>642</v>
      </c>
      <c r="B643" s="4">
        <v>115</v>
      </c>
      <c r="C643" s="8">
        <v>24.3049</v>
      </c>
      <c r="D643" s="4">
        <v>5</v>
      </c>
      <c r="E643" s="8">
        <v>1.895</v>
      </c>
    </row>
    <row r="644" spans="1:5" x14ac:dyDescent="0.35">
      <c r="A644" s="9" t="s">
        <v>643</v>
      </c>
      <c r="B644" s="4">
        <v>110</v>
      </c>
      <c r="C644" s="8">
        <v>13.6844</v>
      </c>
      <c r="D644" s="4">
        <v>9</v>
      </c>
      <c r="E644" s="8">
        <v>1.58</v>
      </c>
    </row>
    <row r="645" spans="1:5" x14ac:dyDescent="0.35">
      <c r="A645" s="9" t="s">
        <v>644</v>
      </c>
      <c r="B645" s="4">
        <v>85</v>
      </c>
      <c r="C645" s="8">
        <v>16.0321</v>
      </c>
      <c r="D645" s="4">
        <v>8</v>
      </c>
      <c r="E645" s="8">
        <v>2.2073999999999998</v>
      </c>
    </row>
    <row r="646" spans="1:5" x14ac:dyDescent="0.35">
      <c r="A646" s="9" t="s">
        <v>645</v>
      </c>
      <c r="B646" s="4">
        <v>60</v>
      </c>
      <c r="C646" s="8">
        <v>27.994</v>
      </c>
      <c r="D646" s="4">
        <v>3</v>
      </c>
      <c r="E646" s="8">
        <v>6.4362000000000004</v>
      </c>
    </row>
    <row r="647" spans="1:5" x14ac:dyDescent="0.35">
      <c r="A647" s="9" t="s">
        <v>646</v>
      </c>
      <c r="B647" s="4">
        <v>90</v>
      </c>
      <c r="C647" s="8">
        <v>16.3123</v>
      </c>
      <c r="D647" s="4">
        <v>6</v>
      </c>
      <c r="E647" s="8">
        <v>4.6921999999999997</v>
      </c>
    </row>
    <row r="648" spans="1:5" x14ac:dyDescent="0.35">
      <c r="A648" s="9" t="s">
        <v>647</v>
      </c>
      <c r="B648" s="4">
        <v>85</v>
      </c>
      <c r="C648" s="8">
        <v>27.2378</v>
      </c>
      <c r="D648" s="4">
        <v>3</v>
      </c>
      <c r="E648" s="8">
        <v>1.2554000000000001</v>
      </c>
    </row>
    <row r="649" spans="1:5" x14ac:dyDescent="0.35">
      <c r="A649" s="9" t="s">
        <v>648</v>
      </c>
      <c r="B649" s="4">
        <v>95</v>
      </c>
      <c r="C649" s="8">
        <v>41.015000000000001</v>
      </c>
      <c r="D649" s="4">
        <v>2</v>
      </c>
      <c r="E649" s="8">
        <v>0.70579999999999998</v>
      </c>
    </row>
    <row r="650" spans="1:5" x14ac:dyDescent="0.35">
      <c r="A650" s="9" t="s">
        <v>649</v>
      </c>
      <c r="B650" s="4">
        <v>115</v>
      </c>
      <c r="C650" s="8">
        <v>18.843399999999999</v>
      </c>
      <c r="D650" s="4">
        <v>10</v>
      </c>
      <c r="E650" s="8">
        <v>0.38619999999999999</v>
      </c>
    </row>
    <row r="651" spans="1:5" x14ac:dyDescent="0.35">
      <c r="A651" s="9" t="s">
        <v>650</v>
      </c>
      <c r="B651" s="4">
        <v>130</v>
      </c>
      <c r="C651" s="8">
        <v>33.3123</v>
      </c>
      <c r="D651" s="4">
        <v>9</v>
      </c>
      <c r="E651" s="8">
        <v>2.6128999999999998</v>
      </c>
    </row>
    <row r="652" spans="1:5" x14ac:dyDescent="0.35">
      <c r="A652" s="9" t="s">
        <v>651</v>
      </c>
      <c r="B652" s="4">
        <v>55</v>
      </c>
      <c r="C652" s="8">
        <v>46.625599999999999</v>
      </c>
      <c r="D652" s="4">
        <v>3</v>
      </c>
      <c r="E652" s="8">
        <v>3.7667999999999999</v>
      </c>
    </row>
    <row r="653" spans="1:5" x14ac:dyDescent="0.35">
      <c r="A653" s="9" t="s">
        <v>652</v>
      </c>
      <c r="B653" s="4">
        <v>95</v>
      </c>
      <c r="C653" s="8">
        <v>13.0931</v>
      </c>
      <c r="D653" s="4">
        <v>5</v>
      </c>
      <c r="E653" s="8">
        <v>3.1518000000000002</v>
      </c>
    </row>
    <row r="654" spans="1:5" x14ac:dyDescent="0.35">
      <c r="A654" s="9" t="s">
        <v>653</v>
      </c>
      <c r="B654" s="4">
        <v>85</v>
      </c>
      <c r="C654" s="8">
        <v>38.509799999999998</v>
      </c>
      <c r="D654" s="4">
        <v>1</v>
      </c>
      <c r="E654" s="8">
        <v>0.80879999999999996</v>
      </c>
    </row>
    <row r="655" spans="1:5" x14ac:dyDescent="0.35">
      <c r="A655" s="9" t="s">
        <v>654</v>
      </c>
      <c r="B655" s="4">
        <v>90</v>
      </c>
      <c r="C655" s="8">
        <v>44.728700000000003</v>
      </c>
      <c r="D655" s="4">
        <v>6</v>
      </c>
      <c r="E655" s="8">
        <v>0.58379999999999999</v>
      </c>
    </row>
    <row r="656" spans="1:5" x14ac:dyDescent="0.35">
      <c r="A656" s="9" t="s">
        <v>655</v>
      </c>
      <c r="B656" s="4">
        <v>95</v>
      </c>
      <c r="C656" s="8">
        <v>16.270700000000001</v>
      </c>
      <c r="D656" s="4">
        <v>6</v>
      </c>
      <c r="E656" s="8">
        <v>1.3117000000000001</v>
      </c>
    </row>
    <row r="657" spans="1:5" x14ac:dyDescent="0.35">
      <c r="A657" s="9" t="s">
        <v>656</v>
      </c>
      <c r="B657" s="4">
        <v>110</v>
      </c>
      <c r="C657" s="8">
        <v>36.047499999999999</v>
      </c>
      <c r="D657" s="4">
        <v>9</v>
      </c>
      <c r="E657" s="8">
        <v>2.0891000000000002</v>
      </c>
    </row>
    <row r="658" spans="1:5" x14ac:dyDescent="0.35">
      <c r="A658" s="9" t="s">
        <v>657</v>
      </c>
      <c r="B658" s="4">
        <v>75</v>
      </c>
      <c r="C658" s="8">
        <v>13.7508</v>
      </c>
      <c r="D658" s="4">
        <v>1</v>
      </c>
      <c r="E658" s="8">
        <v>2.8582999999999998</v>
      </c>
    </row>
    <row r="659" spans="1:5" x14ac:dyDescent="0.35">
      <c r="A659" s="9" t="s">
        <v>658</v>
      </c>
      <c r="B659" s="4">
        <v>70</v>
      </c>
      <c r="C659" s="8">
        <v>17.895600000000002</v>
      </c>
      <c r="D659" s="4">
        <v>1</v>
      </c>
      <c r="E659" s="8">
        <v>8.4392999999999994</v>
      </c>
    </row>
    <row r="660" spans="1:5" x14ac:dyDescent="0.35">
      <c r="A660" s="9" t="s">
        <v>659</v>
      </c>
      <c r="B660" s="4">
        <v>110</v>
      </c>
      <c r="C660" s="8">
        <v>22.614899999999999</v>
      </c>
      <c r="D660" s="4">
        <v>5</v>
      </c>
      <c r="E660" s="8">
        <v>3.8573</v>
      </c>
    </row>
    <row r="661" spans="1:5" x14ac:dyDescent="0.35">
      <c r="A661" s="9" t="s">
        <v>660</v>
      </c>
      <c r="B661" s="4">
        <v>125</v>
      </c>
      <c r="C661" s="8">
        <v>43.334000000000003</v>
      </c>
      <c r="D661" s="4">
        <v>10</v>
      </c>
      <c r="E661" s="8">
        <v>0.42199999999999999</v>
      </c>
    </row>
    <row r="662" spans="1:5" x14ac:dyDescent="0.35">
      <c r="A662" s="9" t="s">
        <v>661</v>
      </c>
      <c r="B662" s="4">
        <v>55</v>
      </c>
      <c r="C662" s="8">
        <v>30.353400000000001</v>
      </c>
      <c r="D662" s="4">
        <v>2</v>
      </c>
      <c r="E662" s="8">
        <v>0.42620000000000002</v>
      </c>
    </row>
    <row r="663" spans="1:5" x14ac:dyDescent="0.35">
      <c r="A663" s="9" t="s">
        <v>662</v>
      </c>
      <c r="B663" s="4">
        <v>105</v>
      </c>
      <c r="C663" s="8">
        <v>30.836600000000001</v>
      </c>
      <c r="D663" s="4">
        <v>7</v>
      </c>
      <c r="E663" s="8">
        <v>1.8302</v>
      </c>
    </row>
    <row r="664" spans="1:5" x14ac:dyDescent="0.35">
      <c r="A664" s="9" t="s">
        <v>663</v>
      </c>
      <c r="B664" s="4">
        <v>100</v>
      </c>
      <c r="C664" s="8">
        <v>17.773099999999999</v>
      </c>
      <c r="D664" s="4">
        <v>6</v>
      </c>
      <c r="E664" s="8">
        <v>3.3016999999999999</v>
      </c>
    </row>
    <row r="665" spans="1:5" x14ac:dyDescent="0.35">
      <c r="A665" s="9" t="s">
        <v>664</v>
      </c>
      <c r="B665" s="4">
        <v>130</v>
      </c>
      <c r="C665" s="8">
        <v>8.0145999999999997</v>
      </c>
      <c r="D665" s="4">
        <v>3</v>
      </c>
      <c r="E665" s="8">
        <v>0.35199999999999998</v>
      </c>
    </row>
    <row r="666" spans="1:5" x14ac:dyDescent="0.35">
      <c r="A666" s="9" t="s">
        <v>665</v>
      </c>
      <c r="B666" s="4">
        <v>95</v>
      </c>
      <c r="C666" s="8">
        <v>51.542299999999997</v>
      </c>
      <c r="D666" s="4">
        <v>9</v>
      </c>
      <c r="E666" s="8">
        <v>0.34560000000000002</v>
      </c>
    </row>
    <row r="667" spans="1:5" x14ac:dyDescent="0.35">
      <c r="A667" s="9" t="s">
        <v>666</v>
      </c>
      <c r="B667" s="4">
        <v>75</v>
      </c>
      <c r="C667" s="8">
        <v>36.215400000000002</v>
      </c>
      <c r="D667" s="4">
        <v>4</v>
      </c>
      <c r="E667" s="8">
        <v>0.33710000000000001</v>
      </c>
    </row>
    <row r="668" spans="1:5" x14ac:dyDescent="0.35">
      <c r="A668" s="9" t="s">
        <v>667</v>
      </c>
      <c r="B668" s="4">
        <v>65</v>
      </c>
      <c r="C668" s="8">
        <v>45.6751</v>
      </c>
      <c r="D668" s="4">
        <v>5</v>
      </c>
      <c r="E668" s="8">
        <v>0.24199999999999999</v>
      </c>
    </row>
    <row r="669" spans="1:5" x14ac:dyDescent="0.35">
      <c r="A669" s="9" t="s">
        <v>668</v>
      </c>
      <c r="B669" s="4">
        <v>85</v>
      </c>
      <c r="C669" s="8">
        <v>6.3773999999999997</v>
      </c>
      <c r="D669" s="4">
        <v>7</v>
      </c>
      <c r="E669" s="8">
        <v>1.1688000000000001</v>
      </c>
    </row>
    <row r="670" spans="1:5" x14ac:dyDescent="0.35">
      <c r="A670" s="9" t="s">
        <v>669</v>
      </c>
      <c r="B670" s="4">
        <v>125</v>
      </c>
      <c r="C670" s="8">
        <v>17.3231</v>
      </c>
      <c r="D670" s="4">
        <v>7</v>
      </c>
      <c r="E670" s="8">
        <v>1.4468000000000001</v>
      </c>
    </row>
    <row r="671" spans="1:5" x14ac:dyDescent="0.35">
      <c r="A671" s="9" t="s">
        <v>670</v>
      </c>
      <c r="B671" s="4">
        <v>70</v>
      </c>
      <c r="C671" s="8">
        <v>29.3535</v>
      </c>
      <c r="D671" s="4">
        <v>4</v>
      </c>
      <c r="E671" s="8">
        <v>0.67820000000000003</v>
      </c>
    </row>
    <row r="672" spans="1:5" x14ac:dyDescent="0.35">
      <c r="A672" s="9" t="s">
        <v>671</v>
      </c>
      <c r="B672" s="4">
        <v>110</v>
      </c>
      <c r="C672" s="8">
        <v>14.281499999999999</v>
      </c>
      <c r="D672" s="4">
        <v>10</v>
      </c>
      <c r="E672" s="8">
        <v>0.28239999999999998</v>
      </c>
    </row>
    <row r="673" spans="1:5" x14ac:dyDescent="0.35">
      <c r="A673" s="9" t="s">
        <v>672</v>
      </c>
      <c r="B673" s="4">
        <v>80</v>
      </c>
      <c r="C673" s="8">
        <v>41.206099999999999</v>
      </c>
      <c r="D673" s="4">
        <v>5</v>
      </c>
      <c r="E673" s="8">
        <v>1.9283999999999999</v>
      </c>
    </row>
    <row r="674" spans="1:5" x14ac:dyDescent="0.35">
      <c r="A674" s="9" t="s">
        <v>673</v>
      </c>
      <c r="B674" s="4">
        <v>105</v>
      </c>
      <c r="C674" s="8">
        <v>16.7544</v>
      </c>
      <c r="D674" s="4">
        <v>7</v>
      </c>
      <c r="E674" s="8">
        <v>1.4132</v>
      </c>
    </row>
    <row r="675" spans="1:5" x14ac:dyDescent="0.35">
      <c r="A675" s="9" t="s">
        <v>674</v>
      </c>
      <c r="B675" s="4">
        <v>130</v>
      </c>
      <c r="C675" s="8">
        <v>22.310099999999998</v>
      </c>
      <c r="D675" s="4">
        <v>5</v>
      </c>
      <c r="E675" s="8">
        <v>0.36330000000000001</v>
      </c>
    </row>
    <row r="676" spans="1:5" x14ac:dyDescent="0.35">
      <c r="A676" s="9" t="s">
        <v>675</v>
      </c>
      <c r="B676" s="4">
        <v>85</v>
      </c>
      <c r="C676" s="8">
        <v>32.289200000000001</v>
      </c>
      <c r="D676" s="4">
        <v>5</v>
      </c>
      <c r="E676" s="8">
        <v>0.34489999999999998</v>
      </c>
    </row>
    <row r="677" spans="1:5" x14ac:dyDescent="0.35">
      <c r="A677" s="9" t="s">
        <v>676</v>
      </c>
      <c r="B677" s="4">
        <v>105</v>
      </c>
      <c r="C677" s="8">
        <v>25.962599999999998</v>
      </c>
      <c r="D677" s="4">
        <v>6</v>
      </c>
      <c r="E677" s="8">
        <v>0.2016</v>
      </c>
    </row>
    <row r="678" spans="1:5" x14ac:dyDescent="0.35">
      <c r="A678" s="9" t="s">
        <v>677</v>
      </c>
      <c r="B678" s="4">
        <v>85</v>
      </c>
      <c r="C678" s="8">
        <v>31.01</v>
      </c>
      <c r="D678" s="4">
        <v>6</v>
      </c>
      <c r="E678" s="8">
        <v>3.71</v>
      </c>
    </row>
    <row r="679" spans="1:5" x14ac:dyDescent="0.35">
      <c r="A679" s="9" t="s">
        <v>678</v>
      </c>
      <c r="B679" s="4">
        <v>140</v>
      </c>
      <c r="C679" s="8">
        <v>25.341999999999999</v>
      </c>
      <c r="D679" s="4">
        <v>4</v>
      </c>
      <c r="E679" s="8">
        <v>4.0125999999999999</v>
      </c>
    </row>
    <row r="680" spans="1:5" x14ac:dyDescent="0.35">
      <c r="A680" s="9" t="s">
        <v>679</v>
      </c>
      <c r="B680" s="4">
        <v>75</v>
      </c>
      <c r="C680" s="8">
        <v>2.9199000000000002</v>
      </c>
      <c r="D680" s="4">
        <v>4</v>
      </c>
      <c r="E680" s="8">
        <v>1.2833000000000001</v>
      </c>
    </row>
    <row r="681" spans="1:5" x14ac:dyDescent="0.35">
      <c r="A681" s="9" t="s">
        <v>680</v>
      </c>
      <c r="B681" s="4">
        <v>105</v>
      </c>
      <c r="C681" s="8">
        <v>22.116499999999998</v>
      </c>
      <c r="D681" s="4">
        <v>10</v>
      </c>
      <c r="E681" s="8">
        <v>2.2715000000000001</v>
      </c>
    </row>
    <row r="682" spans="1:5" x14ac:dyDescent="0.35">
      <c r="A682" s="9" t="s">
        <v>681</v>
      </c>
      <c r="B682" s="4">
        <v>95</v>
      </c>
      <c r="C682" s="8">
        <v>31.697500000000002</v>
      </c>
      <c r="D682" s="4">
        <v>8</v>
      </c>
      <c r="E682" s="8">
        <v>1.2958000000000001</v>
      </c>
    </row>
    <row r="683" spans="1:5" x14ac:dyDescent="0.35">
      <c r="A683" s="9" t="s">
        <v>682</v>
      </c>
      <c r="B683" s="4">
        <v>100</v>
      </c>
      <c r="C683" s="8">
        <v>11.686500000000001</v>
      </c>
      <c r="D683" s="4">
        <v>5</v>
      </c>
      <c r="E683" s="8">
        <v>1.3409</v>
      </c>
    </row>
    <row r="684" spans="1:5" x14ac:dyDescent="0.35">
      <c r="A684" s="9" t="s">
        <v>683</v>
      </c>
      <c r="B684" s="4">
        <v>55</v>
      </c>
      <c r="C684" s="8">
        <v>41.072200000000002</v>
      </c>
      <c r="D684" s="4">
        <v>1</v>
      </c>
      <c r="E684" s="8">
        <v>1.2962</v>
      </c>
    </row>
    <row r="685" spans="1:5" x14ac:dyDescent="0.35">
      <c r="A685" s="9" t="s">
        <v>684</v>
      </c>
      <c r="B685" s="4">
        <v>130</v>
      </c>
      <c r="C685" s="8">
        <v>20.274000000000001</v>
      </c>
      <c r="D685" s="4">
        <v>1</v>
      </c>
      <c r="E685" s="8">
        <v>3.5568</v>
      </c>
    </row>
    <row r="686" spans="1:5" x14ac:dyDescent="0.35">
      <c r="A686" s="9" t="s">
        <v>685</v>
      </c>
      <c r="B686" s="4">
        <v>115</v>
      </c>
      <c r="C686" s="8">
        <v>23.6723</v>
      </c>
      <c r="D686" s="4">
        <v>1</v>
      </c>
      <c r="E686" s="8">
        <v>0.86919999999999997</v>
      </c>
    </row>
    <row r="687" spans="1:5" x14ac:dyDescent="0.35">
      <c r="A687" s="9" t="s">
        <v>686</v>
      </c>
      <c r="B687" s="4">
        <v>105</v>
      </c>
      <c r="C687" s="8">
        <v>19.103400000000001</v>
      </c>
      <c r="D687" s="4">
        <v>8</v>
      </c>
      <c r="E687" s="8">
        <v>0.75539999999999996</v>
      </c>
    </row>
    <row r="688" spans="1:5" x14ac:dyDescent="0.35">
      <c r="A688" s="9" t="s">
        <v>687</v>
      </c>
      <c r="B688" s="4">
        <v>90</v>
      </c>
      <c r="C688" s="8">
        <v>18.139700000000001</v>
      </c>
      <c r="D688" s="4">
        <v>5</v>
      </c>
      <c r="E688" s="8">
        <v>1.8439000000000001</v>
      </c>
    </row>
    <row r="689" spans="1:5" x14ac:dyDescent="0.35">
      <c r="A689" s="9" t="s">
        <v>688</v>
      </c>
      <c r="B689" s="4">
        <v>135</v>
      </c>
      <c r="C689" s="8">
        <v>42.116799999999998</v>
      </c>
      <c r="D689" s="4">
        <v>10</v>
      </c>
      <c r="E689" s="8">
        <v>0.81779999999999997</v>
      </c>
    </row>
    <row r="690" spans="1:5" x14ac:dyDescent="0.35">
      <c r="A690" s="9" t="s">
        <v>689</v>
      </c>
      <c r="B690" s="4">
        <v>135</v>
      </c>
      <c r="C690" s="8">
        <v>18.401</v>
      </c>
      <c r="D690" s="4">
        <v>8</v>
      </c>
      <c r="E690" s="8">
        <v>1.4169</v>
      </c>
    </row>
    <row r="691" spans="1:5" x14ac:dyDescent="0.35">
      <c r="A691" s="9" t="s">
        <v>690</v>
      </c>
      <c r="B691" s="4">
        <v>100</v>
      </c>
      <c r="C691" s="8">
        <v>20.7392</v>
      </c>
      <c r="D691" s="4">
        <v>3</v>
      </c>
      <c r="E691" s="8">
        <v>2.9958</v>
      </c>
    </row>
    <row r="692" spans="1:5" x14ac:dyDescent="0.35">
      <c r="A692" s="9" t="s">
        <v>691</v>
      </c>
      <c r="B692" s="4">
        <v>100</v>
      </c>
      <c r="C692" s="8">
        <v>20.575299999999999</v>
      </c>
      <c r="D692" s="4">
        <v>9</v>
      </c>
      <c r="E692" s="8">
        <v>1.3255999999999999</v>
      </c>
    </row>
    <row r="693" spans="1:5" x14ac:dyDescent="0.35">
      <c r="A693" s="9" t="s">
        <v>692</v>
      </c>
      <c r="B693" s="4">
        <v>125</v>
      </c>
      <c r="C693" s="8">
        <v>21.777799999999999</v>
      </c>
      <c r="D693" s="4">
        <v>5</v>
      </c>
      <c r="E693" s="8">
        <v>1.7988</v>
      </c>
    </row>
    <row r="694" spans="1:5" x14ac:dyDescent="0.35">
      <c r="A694" s="9" t="s">
        <v>693</v>
      </c>
      <c r="B694" s="4">
        <v>95</v>
      </c>
      <c r="C694" s="8">
        <v>9.6897000000000002</v>
      </c>
      <c r="D694" s="4">
        <v>6</v>
      </c>
      <c r="E694" s="8">
        <v>3.9054000000000002</v>
      </c>
    </row>
    <row r="695" spans="1:5" x14ac:dyDescent="0.35">
      <c r="A695" s="9" t="s">
        <v>694</v>
      </c>
      <c r="B695" s="4">
        <v>90</v>
      </c>
      <c r="C695" s="8">
        <v>8.7211999999999996</v>
      </c>
      <c r="D695" s="4">
        <v>8</v>
      </c>
      <c r="E695" s="8">
        <v>3.9986000000000002</v>
      </c>
    </row>
    <row r="696" spans="1:5" x14ac:dyDescent="0.35">
      <c r="A696" s="9" t="s">
        <v>695</v>
      </c>
      <c r="B696" s="4">
        <v>75</v>
      </c>
      <c r="C696" s="8">
        <v>4.4870000000000001</v>
      </c>
      <c r="D696" s="4">
        <v>2</v>
      </c>
      <c r="E696" s="8">
        <v>0.1376</v>
      </c>
    </row>
    <row r="697" spans="1:5" x14ac:dyDescent="0.35">
      <c r="A697" s="9" t="s">
        <v>696</v>
      </c>
      <c r="B697" s="4">
        <v>110</v>
      </c>
      <c r="C697" s="8">
        <v>21.2729</v>
      </c>
      <c r="D697" s="4">
        <v>1</v>
      </c>
      <c r="E697" s="8">
        <v>1.2111000000000001</v>
      </c>
    </row>
    <row r="698" spans="1:5" x14ac:dyDescent="0.35">
      <c r="A698" s="9" t="s">
        <v>697</v>
      </c>
      <c r="B698" s="4">
        <v>100</v>
      </c>
      <c r="C698" s="8">
        <v>27.6187</v>
      </c>
      <c r="D698" s="4">
        <v>1</v>
      </c>
      <c r="E698" s="8">
        <v>1.3904000000000001</v>
      </c>
    </row>
    <row r="699" spans="1:5" x14ac:dyDescent="0.35">
      <c r="A699" s="9" t="s">
        <v>698</v>
      </c>
      <c r="B699" s="4">
        <v>120</v>
      </c>
      <c r="C699" s="8">
        <v>12.4392</v>
      </c>
      <c r="D699" s="4">
        <v>1</v>
      </c>
      <c r="E699" s="8">
        <v>0.57469999999999999</v>
      </c>
    </row>
    <row r="700" spans="1:5" x14ac:dyDescent="0.35">
      <c r="A700" s="9" t="s">
        <v>699</v>
      </c>
      <c r="B700" s="4">
        <v>115</v>
      </c>
      <c r="C700" s="8">
        <v>16.588999999999999</v>
      </c>
      <c r="D700" s="4">
        <v>6</v>
      </c>
      <c r="E700" s="8">
        <v>0.72089999999999999</v>
      </c>
    </row>
    <row r="701" spans="1:5" x14ac:dyDescent="0.35">
      <c r="A701" s="9" t="s">
        <v>700</v>
      </c>
      <c r="B701" s="4">
        <v>115</v>
      </c>
      <c r="C701" s="8">
        <v>24.368400000000001</v>
      </c>
      <c r="D701" s="4">
        <v>10</v>
      </c>
      <c r="E701" s="8">
        <v>0.36280000000000001</v>
      </c>
    </row>
    <row r="702" spans="1:5" x14ac:dyDescent="0.35">
      <c r="A702" s="9" t="s">
        <v>701</v>
      </c>
      <c r="B702" s="4">
        <v>80</v>
      </c>
      <c r="C702" s="8">
        <v>9.6769999999999996</v>
      </c>
      <c r="D702" s="4">
        <v>4</v>
      </c>
      <c r="E702" s="8">
        <v>0.27150000000000002</v>
      </c>
    </row>
    <row r="703" spans="1:5" ht="15" thickBot="1" x14ac:dyDescent="0.4">
      <c r="A703" s="10" t="s">
        <v>702</v>
      </c>
      <c r="B703" s="11">
        <v>115</v>
      </c>
      <c r="C703" s="12">
        <v>19.574100000000001</v>
      </c>
      <c r="D703" s="11">
        <v>4</v>
      </c>
      <c r="E703" s="12">
        <v>0.93220000000000003</v>
      </c>
    </row>
    <row r="704" spans="1:5" ht="15" thickTop="1" x14ac:dyDescent="0.35">
      <c r="C704" s="6" t="s">
        <v>1</v>
      </c>
      <c r="D704">
        <f>AVERAGE(D3:D703)</f>
        <v>4.7532097004279601</v>
      </c>
    </row>
  </sheetData>
  <mergeCells count="1">
    <mergeCell ref="A1:E1"/>
  </mergeCells>
  <phoneticPr fontId="5"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CFBE-17C4-463A-AD03-ADBDA1B4E4A6}">
  <dimension ref="A1:Y1001"/>
  <sheetViews>
    <sheetView tabSelected="1" workbookViewId="0"/>
  </sheetViews>
  <sheetFormatPr baseColWidth="10" defaultRowHeight="14.5" x14ac:dyDescent="0.35"/>
  <cols>
    <col min="6" max="6" width="15.26953125" bestFit="1" customWidth="1"/>
    <col min="8" max="8" width="12.54296875" bestFit="1" customWidth="1"/>
    <col min="9" max="10" width="13.36328125" bestFit="1" customWidth="1"/>
    <col min="11" max="11" width="15.1796875" customWidth="1"/>
    <col min="12" max="12" width="13.36328125" customWidth="1"/>
    <col min="13" max="13" width="11.54296875" bestFit="1" customWidth="1"/>
    <col min="15" max="15" width="14.08984375" customWidth="1"/>
    <col min="20" max="20" width="15" bestFit="1" customWidth="1"/>
  </cols>
  <sheetData>
    <row r="1" spans="1:25" ht="29" x14ac:dyDescent="0.35">
      <c r="A1" s="1" t="s">
        <v>709</v>
      </c>
      <c r="B1" s="2" t="s">
        <v>705</v>
      </c>
      <c r="C1" s="14" t="s">
        <v>706</v>
      </c>
      <c r="D1" s="15" t="s">
        <v>708</v>
      </c>
      <c r="F1" s="15" t="s">
        <v>708</v>
      </c>
      <c r="H1" s="25"/>
      <c r="I1" s="26" t="s">
        <v>715</v>
      </c>
      <c r="J1" s="26" t="s">
        <v>716</v>
      </c>
      <c r="K1" s="26" t="s">
        <v>719</v>
      </c>
      <c r="L1" s="26" t="s">
        <v>718</v>
      </c>
      <c r="M1" s="26" t="s">
        <v>722</v>
      </c>
      <c r="N1" s="26" t="s">
        <v>725</v>
      </c>
      <c r="O1" s="37" t="s">
        <v>743</v>
      </c>
      <c r="P1" s="35" t="s">
        <v>744</v>
      </c>
      <c r="Q1" s="35" t="s">
        <v>745</v>
      </c>
      <c r="R1" s="35" t="s">
        <v>746</v>
      </c>
      <c r="S1" s="35" t="s">
        <v>747</v>
      </c>
      <c r="T1" s="35" t="s">
        <v>748</v>
      </c>
      <c r="U1" s="39" t="s">
        <v>749</v>
      </c>
      <c r="V1" s="42"/>
      <c r="W1" s="26" t="s">
        <v>750</v>
      </c>
      <c r="X1" s="26" t="s">
        <v>751</v>
      </c>
      <c r="Y1" s="26" t="s">
        <v>752</v>
      </c>
    </row>
    <row r="2" spans="1:25" x14ac:dyDescent="0.35">
      <c r="A2" s="4">
        <v>1</v>
      </c>
      <c r="B2" s="4">
        <v>1</v>
      </c>
      <c r="C2" s="8">
        <v>0.53739999999999999</v>
      </c>
      <c r="D2" s="16">
        <f>+B2*C2</f>
        <v>0.53739999999999999</v>
      </c>
      <c r="E2" s="13" t="s">
        <v>710</v>
      </c>
      <c r="F2">
        <f>+MAX(D2:D702)</f>
        <v>111.083</v>
      </c>
      <c r="H2" s="21">
        <v>1</v>
      </c>
      <c r="I2" s="16">
        <f>+F3</f>
        <v>0.14230000000000001</v>
      </c>
      <c r="J2" s="16">
        <f>+I2+$F$6</f>
        <v>11.236369999999999</v>
      </c>
      <c r="K2" s="22">
        <f>+COUNTIFS($D$2:$D$702,"&gt;="&amp;I2,$D$2:$D$702,"&lt;"&amp;J2)</f>
        <v>533</v>
      </c>
      <c r="L2" s="23">
        <f t="shared" ref="L2:L11" si="0">+K2/$K$13</f>
        <v>0.76034236804564903</v>
      </c>
      <c r="M2" s="16">
        <f>+(I2+J2)/2</f>
        <v>5.6893349999999998</v>
      </c>
      <c r="N2" s="24">
        <f t="shared" ref="N2:N11" si="1">+(M2-$K$14)^2</f>
        <v>28.953668770438874</v>
      </c>
      <c r="O2" s="38">
        <v>0</v>
      </c>
      <c r="P2" s="16">
        <f>+I2</f>
        <v>0.14230000000000001</v>
      </c>
      <c r="Q2">
        <f ca="1">+RAND()</f>
        <v>0.2528322067374108</v>
      </c>
      <c r="R2">
        <f ca="1">+VLOOKUP(Q2,$O$2:$P$11,2)</f>
        <v>0.14230000000000001</v>
      </c>
      <c r="S2">
        <f ca="1">+RAND()</f>
        <v>0.84859689483590195</v>
      </c>
      <c r="T2">
        <f ca="1">+R2+$F$6*S2</f>
        <v>9.5566933530921343</v>
      </c>
      <c r="U2">
        <v>1</v>
      </c>
      <c r="V2" s="42" t="s">
        <v>741</v>
      </c>
      <c r="W2" s="43">
        <f ca="1">+SKEW(T2:T1001)</f>
        <v>3.1767256894693974</v>
      </c>
      <c r="X2" s="44">
        <f>+F8</f>
        <v>3.3483604527095396</v>
      </c>
      <c r="Y2" s="45">
        <f ca="1">+ABS(X2-W2)/X2</f>
        <v>5.1259344883628953E-2</v>
      </c>
    </row>
    <row r="3" spans="1:25" x14ac:dyDescent="0.35">
      <c r="A3" s="4">
        <v>2</v>
      </c>
      <c r="B3" s="4">
        <v>4</v>
      </c>
      <c r="C3" s="8">
        <v>1.1978</v>
      </c>
      <c r="D3" s="16">
        <f t="shared" ref="D3:D66" si="2">+B3*C3</f>
        <v>4.7911999999999999</v>
      </c>
      <c r="E3" s="13" t="s">
        <v>711</v>
      </c>
      <c r="F3">
        <f>+MIN(D2:D702)</f>
        <v>0.14230000000000001</v>
      </c>
      <c r="H3" s="21">
        <v>2</v>
      </c>
      <c r="I3" s="16">
        <f>+J2</f>
        <v>11.236369999999999</v>
      </c>
      <c r="J3" s="16">
        <f>+I3+$F$6</f>
        <v>22.330439999999996</v>
      </c>
      <c r="K3" s="22">
        <f t="shared" ref="K3:K10" si="3">+COUNTIFS($D$2:$D$702,"&gt;="&amp;I3,$D$2:$D$702,"&lt;"&amp;J3)</f>
        <v>93</v>
      </c>
      <c r="L3" s="23">
        <f t="shared" si="0"/>
        <v>0.13266761768901569</v>
      </c>
      <c r="M3" s="16">
        <f t="shared" ref="M3:M11" si="4">+(I3+J3)/2</f>
        <v>16.783404999999998</v>
      </c>
      <c r="N3" s="24">
        <f t="shared" si="1"/>
        <v>32.64075318194088</v>
      </c>
      <c r="O3" s="38">
        <f>+O2+L2</f>
        <v>0.76034236804564903</v>
      </c>
      <c r="P3" s="16">
        <f>+I3</f>
        <v>11.236369999999999</v>
      </c>
      <c r="Q3">
        <f ca="1">+RAND()</f>
        <v>0.13284784264690552</v>
      </c>
      <c r="R3">
        <f ca="1">+VLOOKUP(Q3,$O$2:$P$11,2)</f>
        <v>0.14230000000000001</v>
      </c>
      <c r="S3">
        <f ca="1">+RAND()</f>
        <v>4.975209263300906E-2</v>
      </c>
      <c r="T3">
        <f ca="1">+R3+$F$6*S3</f>
        <v>0.69425319831708676</v>
      </c>
      <c r="U3">
        <v>2</v>
      </c>
      <c r="V3" s="42" t="s">
        <v>742</v>
      </c>
      <c r="W3" s="43">
        <f ca="1">+KURT(T2:T1001)</f>
        <v>12.723310230257885</v>
      </c>
      <c r="X3" s="46">
        <f>+F9</f>
        <v>14.277896946824306</v>
      </c>
      <c r="Y3" s="45">
        <f ca="1">+ABS((X3-W3)/X3)</f>
        <v>0.10888065114604939</v>
      </c>
    </row>
    <row r="4" spans="1:25" x14ac:dyDescent="0.35">
      <c r="A4" s="4">
        <v>3</v>
      </c>
      <c r="B4" s="4">
        <v>5</v>
      </c>
      <c r="C4" s="8">
        <v>0.4269</v>
      </c>
      <c r="D4" s="16">
        <f t="shared" si="2"/>
        <v>2.1345000000000001</v>
      </c>
      <c r="E4" s="13" t="s">
        <v>712</v>
      </c>
      <c r="F4">
        <f>+F2-F3</f>
        <v>110.94069999999999</v>
      </c>
      <c r="H4" s="21">
        <v>3</v>
      </c>
      <c r="I4" s="16">
        <f t="shared" ref="I4:I11" si="5">+J3</f>
        <v>22.330439999999996</v>
      </c>
      <c r="J4" s="16">
        <f t="shared" ref="J4:J10" si="6">+I4+$F$6</f>
        <v>33.424509999999998</v>
      </c>
      <c r="K4" s="22">
        <f t="shared" si="3"/>
        <v>37</v>
      </c>
      <c r="L4" s="23">
        <f t="shared" si="0"/>
        <v>5.2781740370898715E-2</v>
      </c>
      <c r="M4" s="16">
        <f t="shared" si="4"/>
        <v>27.877474999999997</v>
      </c>
      <c r="N4" s="24">
        <f t="shared" si="1"/>
        <v>282.48461592324281</v>
      </c>
      <c r="O4" s="38">
        <f t="shared" ref="O4:O12" si="7">+O3+L3</f>
        <v>0.89300998573466472</v>
      </c>
      <c r="P4" s="16">
        <f t="shared" ref="P4:P11" si="8">+I4</f>
        <v>22.330439999999996</v>
      </c>
      <c r="Q4">
        <f ca="1">+RAND()</f>
        <v>0.20285055293811294</v>
      </c>
      <c r="R4">
        <f ca="1">+VLOOKUP(Q4,$O$2:$P$11,2)</f>
        <v>0.14230000000000001</v>
      </c>
      <c r="S4">
        <f ca="1">+RAND()</f>
        <v>0.91972277174428108</v>
      </c>
      <c r="T4">
        <f ca="1">+R4+$F$6*S4</f>
        <v>10.345768810325076</v>
      </c>
      <c r="U4">
        <v>3</v>
      </c>
    </row>
    <row r="5" spans="1:25" x14ac:dyDescent="0.35">
      <c r="A5" s="4">
        <v>4</v>
      </c>
      <c r="B5" s="4">
        <v>6</v>
      </c>
      <c r="C5" s="8">
        <v>1.0813999999999999</v>
      </c>
      <c r="D5" s="16">
        <f t="shared" si="2"/>
        <v>6.4883999999999995</v>
      </c>
      <c r="E5" s="13" t="s">
        <v>714</v>
      </c>
      <c r="F5">
        <v>10</v>
      </c>
      <c r="H5" s="21">
        <v>4</v>
      </c>
      <c r="I5" s="16">
        <f t="shared" si="5"/>
        <v>33.424509999999998</v>
      </c>
      <c r="J5" s="16">
        <f t="shared" si="6"/>
        <v>44.51858</v>
      </c>
      <c r="K5" s="22">
        <f t="shared" si="3"/>
        <v>14</v>
      </c>
      <c r="L5" s="23">
        <f t="shared" si="0"/>
        <v>1.9971469329529243E-2</v>
      </c>
      <c r="M5" s="16">
        <f t="shared" si="4"/>
        <v>38.971544999999999</v>
      </c>
      <c r="N5" s="24">
        <f t="shared" si="1"/>
        <v>778.48525699434492</v>
      </c>
      <c r="O5" s="38">
        <f t="shared" si="7"/>
        <v>0.94579172610556339</v>
      </c>
      <c r="P5" s="16">
        <f t="shared" si="8"/>
        <v>33.424509999999998</v>
      </c>
      <c r="Q5">
        <f t="shared" ref="Q5:Q68" ca="1" si="9">+RAND()</f>
        <v>0.40794814598821594</v>
      </c>
      <c r="R5">
        <f t="shared" ref="R5:R68" ca="1" si="10">+VLOOKUP(Q5,$O$2:$P$11,2)</f>
        <v>0.14230000000000001</v>
      </c>
      <c r="S5">
        <f t="shared" ref="S5:S68" ca="1" si="11">+RAND()</f>
        <v>6.8730917429874472E-3</v>
      </c>
      <c r="T5">
        <f t="shared" ref="T5:T68" ca="1" si="12">+R5+$F$6*S5</f>
        <v>0.21855056091312475</v>
      </c>
      <c r="U5">
        <v>4</v>
      </c>
    </row>
    <row r="6" spans="1:25" x14ac:dyDescent="0.35">
      <c r="A6" s="4">
        <v>5</v>
      </c>
      <c r="B6" s="4">
        <v>7</v>
      </c>
      <c r="C6" s="8">
        <v>1.2104999999999999</v>
      </c>
      <c r="D6" s="16">
        <f t="shared" si="2"/>
        <v>8.4734999999999996</v>
      </c>
      <c r="E6" s="13" t="s">
        <v>713</v>
      </c>
      <c r="F6">
        <f>+F4/F5</f>
        <v>11.094069999999999</v>
      </c>
      <c r="H6" s="21">
        <v>5</v>
      </c>
      <c r="I6" s="16">
        <f t="shared" si="5"/>
        <v>44.51858</v>
      </c>
      <c r="J6" s="16">
        <f t="shared" si="6"/>
        <v>55.612650000000002</v>
      </c>
      <c r="K6" s="22">
        <f t="shared" si="3"/>
        <v>9</v>
      </c>
      <c r="L6" s="23">
        <f t="shared" si="0"/>
        <v>1.2838801711840228E-2</v>
      </c>
      <c r="M6" s="16">
        <f t="shared" si="4"/>
        <v>50.065615000000001</v>
      </c>
      <c r="N6" s="24">
        <f t="shared" si="1"/>
        <v>1520.6426763952468</v>
      </c>
      <c r="O6" s="38">
        <f t="shared" si="7"/>
        <v>0.96576319543509259</v>
      </c>
      <c r="P6" s="16">
        <f t="shared" si="8"/>
        <v>44.51858</v>
      </c>
      <c r="Q6">
        <f t="shared" ca="1" si="9"/>
        <v>0.80515106999303099</v>
      </c>
      <c r="R6">
        <f t="shared" ca="1" si="10"/>
        <v>11.236369999999999</v>
      </c>
      <c r="S6">
        <f t="shared" ca="1" si="11"/>
        <v>0.9046460379857405</v>
      </c>
      <c r="T6">
        <f t="shared" ca="1" si="12"/>
        <v>21.272576470636462</v>
      </c>
      <c r="U6">
        <v>5</v>
      </c>
    </row>
    <row r="7" spans="1:25" x14ac:dyDescent="0.35">
      <c r="A7" s="4">
        <v>6</v>
      </c>
      <c r="B7" s="4">
        <v>3</v>
      </c>
      <c r="C7" s="8">
        <v>0.23630000000000001</v>
      </c>
      <c r="D7" s="16">
        <f t="shared" si="2"/>
        <v>0.70890000000000009</v>
      </c>
      <c r="H7" s="21">
        <v>6</v>
      </c>
      <c r="I7" s="16">
        <f t="shared" si="5"/>
        <v>55.612650000000002</v>
      </c>
      <c r="J7" s="16">
        <f t="shared" si="6"/>
        <v>66.706720000000004</v>
      </c>
      <c r="K7" s="22">
        <f t="shared" si="3"/>
        <v>5</v>
      </c>
      <c r="L7" s="23">
        <f t="shared" si="0"/>
        <v>7.1326676176890159E-3</v>
      </c>
      <c r="M7" s="16">
        <f t="shared" si="4"/>
        <v>61.159685000000003</v>
      </c>
      <c r="N7" s="24">
        <f t="shared" si="1"/>
        <v>2508.9568741259491</v>
      </c>
      <c r="O7" s="38">
        <f t="shared" si="7"/>
        <v>0.97860199714693286</v>
      </c>
      <c r="P7" s="16">
        <f t="shared" si="8"/>
        <v>55.612650000000002</v>
      </c>
      <c r="Q7">
        <f t="shared" ca="1" si="9"/>
        <v>0.30803063561511568</v>
      </c>
      <c r="R7">
        <f t="shared" ca="1" si="10"/>
        <v>0.14230000000000001</v>
      </c>
      <c r="S7">
        <f t="shared" ca="1" si="11"/>
        <v>0.64439258967924096</v>
      </c>
      <c r="T7">
        <f t="shared" ca="1" si="12"/>
        <v>7.2912364973827755</v>
      </c>
      <c r="U7">
        <v>6</v>
      </c>
    </row>
    <row r="8" spans="1:25" x14ac:dyDescent="0.35">
      <c r="A8" s="4">
        <v>7</v>
      </c>
      <c r="B8" s="4">
        <v>1</v>
      </c>
      <c r="C8" s="8">
        <v>0.2737</v>
      </c>
      <c r="D8" s="16">
        <f t="shared" si="2"/>
        <v>0.2737</v>
      </c>
      <c r="E8" s="13" t="s">
        <v>741</v>
      </c>
      <c r="F8" s="40">
        <f>+_xlfn.SKEW.P(D2:D702)</f>
        <v>3.3483604527095396</v>
      </c>
      <c r="H8" s="21">
        <v>7</v>
      </c>
      <c r="I8" s="16">
        <f t="shared" si="5"/>
        <v>66.706720000000004</v>
      </c>
      <c r="J8" s="16">
        <f t="shared" si="6"/>
        <v>77.800790000000006</v>
      </c>
      <c r="K8" s="22">
        <f t="shared" si="3"/>
        <v>3</v>
      </c>
      <c r="L8" s="23">
        <f t="shared" si="0"/>
        <v>4.2796005706134095E-3</v>
      </c>
      <c r="M8" s="16">
        <f t="shared" si="4"/>
        <v>72.253755000000012</v>
      </c>
      <c r="N8" s="24">
        <f t="shared" si="1"/>
        <v>3743.4278501864528</v>
      </c>
      <c r="O8" s="38">
        <f t="shared" si="7"/>
        <v>0.9857346647646219</v>
      </c>
      <c r="P8" s="16">
        <f t="shared" si="8"/>
        <v>66.706720000000004</v>
      </c>
      <c r="Q8">
        <f t="shared" ca="1" si="9"/>
        <v>0.50871927658118343</v>
      </c>
      <c r="R8">
        <f t="shared" ca="1" si="10"/>
        <v>0.14230000000000001</v>
      </c>
      <c r="S8">
        <f t="shared" ca="1" si="11"/>
        <v>0.37361456904702606</v>
      </c>
      <c r="T8">
        <f t="shared" ca="1" si="12"/>
        <v>4.2872061820275391</v>
      </c>
      <c r="U8">
        <v>7</v>
      </c>
    </row>
    <row r="9" spans="1:25" x14ac:dyDescent="0.35">
      <c r="A9" s="4">
        <v>8</v>
      </c>
      <c r="B9" s="4">
        <v>8</v>
      </c>
      <c r="C9" s="8">
        <v>12.4245</v>
      </c>
      <c r="D9" s="16">
        <f t="shared" si="2"/>
        <v>99.396000000000001</v>
      </c>
      <c r="E9" s="13" t="s">
        <v>742</v>
      </c>
      <c r="F9" s="41">
        <f>+KURT(D2:D702)</f>
        <v>14.277896946824306</v>
      </c>
      <c r="H9" s="21">
        <v>8</v>
      </c>
      <c r="I9" s="16">
        <f t="shared" si="5"/>
        <v>77.800790000000006</v>
      </c>
      <c r="J9" s="16">
        <f t="shared" si="6"/>
        <v>88.894860000000008</v>
      </c>
      <c r="K9" s="22">
        <f t="shared" si="3"/>
        <v>5</v>
      </c>
      <c r="L9" s="23">
        <f t="shared" si="0"/>
        <v>7.1326676176890159E-3</v>
      </c>
      <c r="M9" s="16">
        <f t="shared" si="4"/>
        <v>83.347825</v>
      </c>
      <c r="N9" s="24">
        <f t="shared" si="1"/>
        <v>5224.0556045767535</v>
      </c>
      <c r="O9" s="38">
        <f t="shared" si="7"/>
        <v>0.99001426533523529</v>
      </c>
      <c r="P9" s="16">
        <f t="shared" si="8"/>
        <v>77.800790000000006</v>
      </c>
      <c r="Q9">
        <f t="shared" ca="1" si="9"/>
        <v>0.52387843573368387</v>
      </c>
      <c r="R9">
        <f t="shared" ca="1" si="10"/>
        <v>0.14230000000000001</v>
      </c>
      <c r="S9">
        <f t="shared" ca="1" si="11"/>
        <v>0.30639882731997192</v>
      </c>
      <c r="T9">
        <f t="shared" ca="1" si="12"/>
        <v>3.5415100382056806</v>
      </c>
      <c r="U9">
        <v>8</v>
      </c>
    </row>
    <row r="10" spans="1:25" x14ac:dyDescent="0.35">
      <c r="A10" s="4">
        <v>9</v>
      </c>
      <c r="B10" s="4">
        <v>1</v>
      </c>
      <c r="C10" s="8">
        <v>2.3868999999999998</v>
      </c>
      <c r="D10" s="16">
        <f t="shared" si="2"/>
        <v>2.3868999999999998</v>
      </c>
      <c r="H10" s="21">
        <v>9</v>
      </c>
      <c r="I10" s="16">
        <f t="shared" si="5"/>
        <v>88.894860000000008</v>
      </c>
      <c r="J10" s="16">
        <f t="shared" si="6"/>
        <v>99.988930000000011</v>
      </c>
      <c r="K10" s="22">
        <f t="shared" si="3"/>
        <v>1</v>
      </c>
      <c r="L10" s="23">
        <f t="shared" si="0"/>
        <v>1.4265335235378032E-3</v>
      </c>
      <c r="M10" s="16">
        <f t="shared" si="4"/>
        <v>94.441895000000017</v>
      </c>
      <c r="N10" s="24">
        <f t="shared" si="1"/>
        <v>6950.8401372968583</v>
      </c>
      <c r="O10" s="38">
        <f t="shared" si="7"/>
        <v>0.99714693295292434</v>
      </c>
      <c r="P10" s="16">
        <f t="shared" si="8"/>
        <v>88.894860000000008</v>
      </c>
      <c r="Q10">
        <f t="shared" ca="1" si="9"/>
        <v>0.73828536105741038</v>
      </c>
      <c r="R10">
        <f t="shared" ca="1" si="10"/>
        <v>0.14230000000000001</v>
      </c>
      <c r="S10">
        <f t="shared" ca="1" si="11"/>
        <v>0.25160701598100232</v>
      </c>
      <c r="T10">
        <f t="shared" ca="1" si="12"/>
        <v>2.9336458477843581</v>
      </c>
      <c r="U10">
        <v>9</v>
      </c>
    </row>
    <row r="11" spans="1:25" x14ac:dyDescent="0.35">
      <c r="A11" s="4">
        <v>10</v>
      </c>
      <c r="B11" s="4">
        <v>7</v>
      </c>
      <c r="C11" s="8">
        <v>0.30980000000000002</v>
      </c>
      <c r="D11" s="16">
        <f t="shared" si="2"/>
        <v>2.1686000000000001</v>
      </c>
      <c r="H11" s="21">
        <v>10</v>
      </c>
      <c r="I11" s="16">
        <f t="shared" si="5"/>
        <v>99.988930000000011</v>
      </c>
      <c r="J11" s="16">
        <f>+F2</f>
        <v>111.083</v>
      </c>
      <c r="K11" s="22">
        <f>+COUNTIFS($D$2:$D$702,"&gt;="&amp;I11,$D$2:$D$702,"&lt;="&amp;J11)</f>
        <v>1</v>
      </c>
      <c r="L11" s="23">
        <f t="shared" si="0"/>
        <v>1.4265335235378032E-3</v>
      </c>
      <c r="M11" s="16">
        <f t="shared" si="4"/>
        <v>105.535965</v>
      </c>
      <c r="N11" s="24">
        <f t="shared" si="1"/>
        <v>8923.7814483467591</v>
      </c>
      <c r="O11" s="38">
        <f t="shared" si="7"/>
        <v>0.99857346647646217</v>
      </c>
      <c r="P11" s="16">
        <f t="shared" si="8"/>
        <v>99.988930000000011</v>
      </c>
      <c r="Q11">
        <f t="shared" ca="1" si="9"/>
        <v>0.84763030559744834</v>
      </c>
      <c r="R11">
        <f t="shared" ca="1" si="10"/>
        <v>11.236369999999999</v>
      </c>
      <c r="S11">
        <f t="shared" ca="1" si="11"/>
        <v>0.35243068009219625</v>
      </c>
      <c r="T11">
        <f t="shared" ca="1" si="12"/>
        <v>15.14626063509043</v>
      </c>
      <c r="U11">
        <v>10</v>
      </c>
    </row>
    <row r="12" spans="1:25" x14ac:dyDescent="0.35">
      <c r="A12" s="4">
        <v>11</v>
      </c>
      <c r="B12" s="4">
        <v>6</v>
      </c>
      <c r="C12" s="8">
        <v>2.3096000000000001</v>
      </c>
      <c r="D12" s="16">
        <f t="shared" si="2"/>
        <v>13.857600000000001</v>
      </c>
      <c r="N12" s="17"/>
      <c r="O12" s="36">
        <f t="shared" si="7"/>
        <v>1</v>
      </c>
      <c r="Q12">
        <f t="shared" ca="1" si="9"/>
        <v>0.37328887464787175</v>
      </c>
      <c r="R12">
        <f t="shared" ca="1" si="10"/>
        <v>0.14230000000000001</v>
      </c>
      <c r="S12">
        <f t="shared" ca="1" si="11"/>
        <v>0.40486435156472433</v>
      </c>
      <c r="T12">
        <f t="shared" ca="1" si="12"/>
        <v>4.6338934567636603</v>
      </c>
      <c r="U12">
        <v>11</v>
      </c>
    </row>
    <row r="13" spans="1:25" x14ac:dyDescent="0.35">
      <c r="A13" s="4">
        <v>12</v>
      </c>
      <c r="B13" s="4">
        <v>12</v>
      </c>
      <c r="C13" s="8">
        <v>1.7533000000000001</v>
      </c>
      <c r="D13" s="16">
        <f t="shared" si="2"/>
        <v>21.0396</v>
      </c>
      <c r="J13" s="27" t="s">
        <v>721</v>
      </c>
      <c r="K13" s="16">
        <f>+SUM(K2:K11)</f>
        <v>701</v>
      </c>
      <c r="N13" s="17"/>
      <c r="Q13">
        <f t="shared" ca="1" si="9"/>
        <v>0.97379982223606254</v>
      </c>
      <c r="R13">
        <f t="shared" ca="1" si="10"/>
        <v>44.51858</v>
      </c>
      <c r="S13">
        <f t="shared" ca="1" si="11"/>
        <v>0.17312686650099351</v>
      </c>
      <c r="T13">
        <f t="shared" ca="1" si="12"/>
        <v>46.439261575842679</v>
      </c>
      <c r="U13">
        <v>12</v>
      </c>
    </row>
    <row r="14" spans="1:25" x14ac:dyDescent="0.35">
      <c r="A14" s="4">
        <v>13</v>
      </c>
      <c r="B14" s="4">
        <v>4</v>
      </c>
      <c r="C14" s="8">
        <v>0.54790000000000005</v>
      </c>
      <c r="D14" s="16">
        <f t="shared" si="2"/>
        <v>2.1916000000000002</v>
      </c>
      <c r="J14" s="27" t="s">
        <v>720</v>
      </c>
      <c r="K14" s="28">
        <f>+SUMPRODUCT(L2:L11,M2:M11)</f>
        <v>11.070196340941511</v>
      </c>
      <c r="L14" t="s">
        <v>724</v>
      </c>
      <c r="N14" s="17"/>
      <c r="Q14">
        <f t="shared" ca="1" si="9"/>
        <v>0.74157062991953115</v>
      </c>
      <c r="R14">
        <f t="shared" ca="1" si="10"/>
        <v>0.14230000000000001</v>
      </c>
      <c r="S14">
        <f t="shared" ca="1" si="11"/>
        <v>0.86320798247806696</v>
      </c>
      <c r="T14">
        <f t="shared" ca="1" si="12"/>
        <v>9.7187897821704468</v>
      </c>
      <c r="U14">
        <v>13</v>
      </c>
    </row>
    <row r="15" spans="1:25" x14ac:dyDescent="0.35">
      <c r="A15" s="4">
        <v>14</v>
      </c>
      <c r="B15" s="4">
        <v>1</v>
      </c>
      <c r="C15" s="8">
        <v>0.58279999999999998</v>
      </c>
      <c r="D15" s="16">
        <f t="shared" si="2"/>
        <v>0.58279999999999998</v>
      </c>
      <c r="J15" s="27" t="s">
        <v>723</v>
      </c>
      <c r="K15" s="16"/>
      <c r="Q15">
        <f t="shared" ca="1" si="9"/>
        <v>0.36533601320194065</v>
      </c>
      <c r="R15">
        <f t="shared" ca="1" si="10"/>
        <v>0.14230000000000001</v>
      </c>
      <c r="S15">
        <f t="shared" ca="1" si="11"/>
        <v>0.31174730958423935</v>
      </c>
      <c r="T15">
        <f t="shared" ca="1" si="12"/>
        <v>3.6008464748392219</v>
      </c>
      <c r="U15">
        <v>14</v>
      </c>
    </row>
    <row r="16" spans="1:25" x14ac:dyDescent="0.35">
      <c r="A16" s="4">
        <v>15</v>
      </c>
      <c r="B16" s="4">
        <v>1</v>
      </c>
      <c r="C16" s="8">
        <v>2.4373</v>
      </c>
      <c r="D16" s="16">
        <f t="shared" si="2"/>
        <v>2.4373</v>
      </c>
      <c r="J16" s="27" t="s">
        <v>725</v>
      </c>
      <c r="K16" s="16">
        <f>+SUMPRODUCT(L2:L11,N2:N11)</f>
        <v>170.14888945066895</v>
      </c>
      <c r="Q16">
        <f t="shared" ca="1" si="9"/>
        <v>0.3575127264509298</v>
      </c>
      <c r="R16">
        <f t="shared" ca="1" si="10"/>
        <v>0.14230000000000001</v>
      </c>
      <c r="S16">
        <f t="shared" ca="1" si="11"/>
        <v>1.2832991861779441E-2</v>
      </c>
      <c r="T16">
        <f t="shared" ca="1" si="12"/>
        <v>0.28467011002401144</v>
      </c>
      <c r="U16">
        <v>15</v>
      </c>
    </row>
    <row r="17" spans="1:21" x14ac:dyDescent="0.35">
      <c r="A17" s="4">
        <v>16</v>
      </c>
      <c r="B17" s="4">
        <v>3</v>
      </c>
      <c r="C17" s="8">
        <v>0.43190000000000001</v>
      </c>
      <c r="D17" s="16">
        <f t="shared" si="2"/>
        <v>1.2957000000000001</v>
      </c>
      <c r="J17" s="27" t="s">
        <v>726</v>
      </c>
      <c r="K17" s="28">
        <f>+SQRT(K16)</f>
        <v>13.044113210589249</v>
      </c>
      <c r="L17">
        <f>+_xlfn.STDEV.P(D2:D702)</f>
        <v>13.707471533012752</v>
      </c>
      <c r="M17" t="s">
        <v>727</v>
      </c>
      <c r="Q17">
        <f t="shared" ca="1" si="9"/>
        <v>0.80526426039925325</v>
      </c>
      <c r="R17">
        <f t="shared" ca="1" si="10"/>
        <v>11.236369999999999</v>
      </c>
      <c r="S17">
        <f t="shared" ca="1" si="11"/>
        <v>0.27612338436475969</v>
      </c>
      <c r="T17">
        <f t="shared" ca="1" si="12"/>
        <v>14.299702154779549</v>
      </c>
      <c r="U17">
        <v>16</v>
      </c>
    </row>
    <row r="18" spans="1:21" x14ac:dyDescent="0.35">
      <c r="A18" s="4">
        <v>17</v>
      </c>
      <c r="B18" s="4">
        <v>9</v>
      </c>
      <c r="C18" s="8">
        <v>3.2730000000000001</v>
      </c>
      <c r="D18" s="16">
        <f t="shared" si="2"/>
        <v>29.457000000000001</v>
      </c>
      <c r="Q18">
        <f t="shared" ca="1" si="9"/>
        <v>0.26095313943871778</v>
      </c>
      <c r="R18">
        <f t="shared" ca="1" si="10"/>
        <v>0.14230000000000001</v>
      </c>
      <c r="S18">
        <f t="shared" ca="1" si="11"/>
        <v>0.35137296480195479</v>
      </c>
      <c r="T18">
        <f t="shared" ca="1" si="12"/>
        <v>4.0404562676204216</v>
      </c>
      <c r="U18">
        <v>17</v>
      </c>
    </row>
    <row r="19" spans="1:21" x14ac:dyDescent="0.35">
      <c r="A19" s="4">
        <v>18</v>
      </c>
      <c r="B19" s="4">
        <v>6</v>
      </c>
      <c r="C19" s="8">
        <v>7.6694000000000004</v>
      </c>
      <c r="D19" s="16">
        <f t="shared" si="2"/>
        <v>46.016400000000004</v>
      </c>
      <c r="J19" s="19" t="s">
        <v>731</v>
      </c>
      <c r="K19" s="19" t="s">
        <v>730</v>
      </c>
      <c r="L19" s="19" t="s">
        <v>728</v>
      </c>
      <c r="M19" s="19" t="s">
        <v>729</v>
      </c>
      <c r="Q19">
        <f t="shared" ca="1" si="9"/>
        <v>0.27223177532585796</v>
      </c>
      <c r="R19">
        <f t="shared" ca="1" si="10"/>
        <v>0.14230000000000001</v>
      </c>
      <c r="S19">
        <f t="shared" ca="1" si="11"/>
        <v>0.64524994634896649</v>
      </c>
      <c r="T19">
        <f t="shared" ca="1" si="12"/>
        <v>7.3007480722916771</v>
      </c>
      <c r="U19">
        <v>18</v>
      </c>
    </row>
    <row r="20" spans="1:21" x14ac:dyDescent="0.35">
      <c r="A20" s="4">
        <v>19</v>
      </c>
      <c r="B20" s="4">
        <v>9</v>
      </c>
      <c r="C20" s="8">
        <v>0.90890000000000004</v>
      </c>
      <c r="D20" s="16">
        <f t="shared" si="2"/>
        <v>8.1800999999999995</v>
      </c>
      <c r="J20" s="20">
        <v>0.68300000000000005</v>
      </c>
      <c r="K20">
        <v>1</v>
      </c>
      <c r="L20" s="18">
        <f>+$K$14-K20*$K$17</f>
        <v>-1.9739168696477378</v>
      </c>
      <c r="M20" s="18">
        <f>+$K$14+K20*$K$17</f>
        <v>24.114309551530759</v>
      </c>
      <c r="Q20">
        <f t="shared" ca="1" si="9"/>
        <v>0.12276288774955302</v>
      </c>
      <c r="R20">
        <f t="shared" ca="1" si="10"/>
        <v>0.14230000000000001</v>
      </c>
      <c r="S20">
        <f t="shared" ca="1" si="11"/>
        <v>0.12002977163249562</v>
      </c>
      <c r="T20">
        <f t="shared" ca="1" si="12"/>
        <v>1.4739186885749205</v>
      </c>
      <c r="U20">
        <v>19</v>
      </c>
    </row>
    <row r="21" spans="1:21" x14ac:dyDescent="0.35">
      <c r="A21" s="4">
        <v>20</v>
      </c>
      <c r="B21" s="4">
        <v>7</v>
      </c>
      <c r="C21" s="8">
        <v>2.7284000000000002</v>
      </c>
      <c r="D21" s="16">
        <f t="shared" si="2"/>
        <v>19.098800000000001</v>
      </c>
      <c r="J21" s="20">
        <v>0.95499999999999996</v>
      </c>
      <c r="K21" s="16">
        <v>2</v>
      </c>
      <c r="L21" s="18">
        <f>+$K$14-K21*$K$17</f>
        <v>-15.018030080236986</v>
      </c>
      <c r="M21" s="18">
        <f>+$K$14+K21*$K$17</f>
        <v>37.158422762120011</v>
      </c>
      <c r="Q21">
        <f t="shared" ca="1" si="9"/>
        <v>0.93844285053184495</v>
      </c>
      <c r="R21">
        <f t="shared" ca="1" si="10"/>
        <v>22.330439999999996</v>
      </c>
      <c r="S21">
        <f t="shared" ca="1" si="11"/>
        <v>0.24858422717549067</v>
      </c>
      <c r="T21">
        <f t="shared" ca="1" si="12"/>
        <v>25.088250817180793</v>
      </c>
      <c r="U21">
        <v>20</v>
      </c>
    </row>
    <row r="22" spans="1:21" x14ac:dyDescent="0.35">
      <c r="A22" s="4">
        <v>21</v>
      </c>
      <c r="B22" s="4">
        <v>10</v>
      </c>
      <c r="C22" s="8">
        <v>1.4140999999999999</v>
      </c>
      <c r="D22" s="16">
        <f t="shared" si="2"/>
        <v>14.140999999999998</v>
      </c>
      <c r="J22" s="20">
        <v>0.997</v>
      </c>
      <c r="K22" s="16">
        <v>3</v>
      </c>
      <c r="L22" s="18">
        <f>+$K$14-K22*$K$17</f>
        <v>-28.062143290826238</v>
      </c>
      <c r="M22" s="18">
        <f>+$K$14+K22*$K$17</f>
        <v>50.202535972709256</v>
      </c>
      <c r="Q22">
        <f t="shared" ca="1" si="9"/>
        <v>0.42422721345983361</v>
      </c>
      <c r="R22">
        <f t="shared" ca="1" si="10"/>
        <v>0.14230000000000001</v>
      </c>
      <c r="S22">
        <f t="shared" ca="1" si="11"/>
        <v>0.58490156177384056</v>
      </c>
      <c r="T22">
        <f t="shared" ca="1" si="12"/>
        <v>6.6312388694283104</v>
      </c>
      <c r="U22">
        <v>21</v>
      </c>
    </row>
    <row r="23" spans="1:21" x14ac:dyDescent="0.35">
      <c r="A23" s="4">
        <v>22</v>
      </c>
      <c r="B23" s="4">
        <v>8</v>
      </c>
      <c r="C23" s="8">
        <v>0.71299999999999997</v>
      </c>
      <c r="D23" s="16">
        <f t="shared" si="2"/>
        <v>5.7039999999999997</v>
      </c>
      <c r="K23" t="s">
        <v>737</v>
      </c>
      <c r="Q23">
        <f t="shared" ca="1" si="9"/>
        <v>0.34126461240724204</v>
      </c>
      <c r="R23">
        <f t="shared" ca="1" si="10"/>
        <v>0.14230000000000001</v>
      </c>
      <c r="S23">
        <f t="shared" ca="1" si="11"/>
        <v>0.12860994745524301</v>
      </c>
      <c r="T23">
        <f t="shared" ca="1" si="12"/>
        <v>1.5691077597647878</v>
      </c>
      <c r="U23">
        <v>22</v>
      </c>
    </row>
    <row r="24" spans="1:21" x14ac:dyDescent="0.35">
      <c r="A24" s="4">
        <v>23</v>
      </c>
      <c r="B24" s="4">
        <v>1</v>
      </c>
      <c r="C24" s="8">
        <v>4.8091999999999997</v>
      </c>
      <c r="D24" s="16">
        <f t="shared" si="2"/>
        <v>4.8091999999999997</v>
      </c>
      <c r="J24" s="29" t="s">
        <v>732</v>
      </c>
      <c r="K24" s="30" t="s">
        <v>736</v>
      </c>
      <c r="L24" s="29" t="s">
        <v>735</v>
      </c>
      <c r="M24" s="29" t="s">
        <v>733</v>
      </c>
      <c r="N24" s="29" t="s">
        <v>734</v>
      </c>
      <c r="O24" s="29" t="s">
        <v>717</v>
      </c>
      <c r="Q24">
        <f t="shared" ca="1" si="9"/>
        <v>0.40729397278297819</v>
      </c>
      <c r="R24">
        <f t="shared" ca="1" si="10"/>
        <v>0.14230000000000001</v>
      </c>
      <c r="S24">
        <f t="shared" ca="1" si="11"/>
        <v>0.35296314831201137</v>
      </c>
      <c r="T24">
        <f t="shared" ca="1" si="12"/>
        <v>4.0580978747938357</v>
      </c>
      <c r="U24">
        <v>23</v>
      </c>
    </row>
    <row r="25" spans="1:21" x14ac:dyDescent="0.35">
      <c r="A25" s="4">
        <v>24</v>
      </c>
      <c r="B25" s="4">
        <v>5</v>
      </c>
      <c r="C25" s="8">
        <v>1.3368</v>
      </c>
      <c r="D25" s="16">
        <f t="shared" si="2"/>
        <v>6.6840000000000002</v>
      </c>
      <c r="J25" s="16">
        <f>+(L25*M25*N25)/O25</f>
        <v>2.4522111269614853E-4</v>
      </c>
      <c r="K25" s="16">
        <f>+SQRT(J25)</f>
        <v>1.5659537435574161E-2</v>
      </c>
      <c r="L25" s="16">
        <v>4</v>
      </c>
      <c r="M25" s="31">
        <f>+J21</f>
        <v>0.95499999999999996</v>
      </c>
      <c r="N25" s="31">
        <f>1-M25</f>
        <v>4.500000000000004E-2</v>
      </c>
      <c r="O25" s="16">
        <f>+K13</f>
        <v>701</v>
      </c>
      <c r="Q25">
        <f t="shared" ca="1" si="9"/>
        <v>0.86722042340693917</v>
      </c>
      <c r="R25">
        <f t="shared" ca="1" si="10"/>
        <v>11.236369999999999</v>
      </c>
      <c r="S25">
        <f t="shared" ca="1" si="11"/>
        <v>0.27141678390259727</v>
      </c>
      <c r="T25">
        <f t="shared" ca="1" si="12"/>
        <v>14.247486799790286</v>
      </c>
      <c r="U25">
        <v>24</v>
      </c>
    </row>
    <row r="26" spans="1:21" x14ac:dyDescent="0.35">
      <c r="A26" s="4">
        <v>25</v>
      </c>
      <c r="B26" s="4">
        <v>4</v>
      </c>
      <c r="C26" s="8">
        <v>3.3130999999999999</v>
      </c>
      <c r="D26" s="16">
        <f t="shared" si="2"/>
        <v>13.2524</v>
      </c>
      <c r="J26" s="34" t="s">
        <v>740</v>
      </c>
      <c r="K26" s="30" t="s">
        <v>738</v>
      </c>
      <c r="L26" s="30" t="s">
        <v>720</v>
      </c>
      <c r="M26" s="30" t="s">
        <v>739</v>
      </c>
      <c r="Q26">
        <f t="shared" ca="1" si="9"/>
        <v>0.99742453647415408</v>
      </c>
      <c r="R26">
        <f t="shared" ca="1" si="10"/>
        <v>88.894860000000008</v>
      </c>
      <c r="S26">
        <f t="shared" ca="1" si="11"/>
        <v>5.2838942150881252E-3</v>
      </c>
      <c r="T26">
        <f t="shared" ca="1" si="12"/>
        <v>88.953479892294794</v>
      </c>
      <c r="U26">
        <v>25</v>
      </c>
    </row>
    <row r="27" spans="1:21" x14ac:dyDescent="0.35">
      <c r="A27" s="4">
        <v>26</v>
      </c>
      <c r="B27" s="4">
        <v>9</v>
      </c>
      <c r="C27" s="8">
        <v>1.1105</v>
      </c>
      <c r="D27" s="16">
        <f t="shared" si="2"/>
        <v>9.9945000000000004</v>
      </c>
      <c r="J27" s="34"/>
      <c r="K27" s="32">
        <f>+L27-K25</f>
        <v>11.054536803505936</v>
      </c>
      <c r="L27" s="32">
        <f>+K14</f>
        <v>11.070196340941511</v>
      </c>
      <c r="M27" s="32">
        <f>+L27+K25</f>
        <v>11.085855878377085</v>
      </c>
      <c r="Q27">
        <f t="shared" ca="1" si="9"/>
        <v>0.32131776880330054</v>
      </c>
      <c r="R27">
        <f t="shared" ca="1" si="10"/>
        <v>0.14230000000000001</v>
      </c>
      <c r="S27">
        <f t="shared" ca="1" si="11"/>
        <v>0.20792198312940391</v>
      </c>
      <c r="T27">
        <f t="shared" ca="1" si="12"/>
        <v>2.4490010353764258</v>
      </c>
      <c r="U27">
        <v>26</v>
      </c>
    </row>
    <row r="28" spans="1:21" x14ac:dyDescent="0.35">
      <c r="A28" s="4">
        <v>27</v>
      </c>
      <c r="B28" s="4">
        <v>5</v>
      </c>
      <c r="C28" s="8">
        <v>1.1462000000000001</v>
      </c>
      <c r="D28" s="16">
        <f t="shared" si="2"/>
        <v>5.7310000000000008</v>
      </c>
      <c r="Q28">
        <f t="shared" ca="1" si="9"/>
        <v>0.44673042179657663</v>
      </c>
      <c r="R28">
        <f t="shared" ca="1" si="10"/>
        <v>0.14230000000000001</v>
      </c>
      <c r="S28">
        <f t="shared" ca="1" si="11"/>
        <v>0.57446282430188611</v>
      </c>
      <c r="T28">
        <f t="shared" ca="1" si="12"/>
        <v>6.5154307852028248</v>
      </c>
      <c r="U28">
        <v>27</v>
      </c>
    </row>
    <row r="29" spans="1:21" x14ac:dyDescent="0.35">
      <c r="A29" s="4">
        <v>28</v>
      </c>
      <c r="B29" s="4">
        <v>5</v>
      </c>
      <c r="C29" s="8">
        <v>0.82140000000000002</v>
      </c>
      <c r="D29" s="16">
        <f t="shared" si="2"/>
        <v>4.1070000000000002</v>
      </c>
      <c r="Q29">
        <f t="shared" ca="1" si="9"/>
        <v>5.5380414579817128E-2</v>
      </c>
      <c r="R29">
        <f t="shared" ca="1" si="10"/>
        <v>0.14230000000000001</v>
      </c>
      <c r="S29">
        <f t="shared" ca="1" si="11"/>
        <v>0.31900379950424484</v>
      </c>
      <c r="T29">
        <f t="shared" ca="1" si="12"/>
        <v>3.6813504819660574</v>
      </c>
      <c r="U29">
        <v>28</v>
      </c>
    </row>
    <row r="30" spans="1:21" x14ac:dyDescent="0.35">
      <c r="A30" s="4">
        <v>29</v>
      </c>
      <c r="B30" s="4">
        <v>4</v>
      </c>
      <c r="C30" s="8">
        <v>0.79179999999999995</v>
      </c>
      <c r="D30" s="16">
        <f t="shared" si="2"/>
        <v>3.1671999999999998</v>
      </c>
      <c r="Q30">
        <f t="shared" ca="1" si="9"/>
        <v>0.7903929830190306</v>
      </c>
      <c r="R30">
        <f t="shared" ca="1" si="10"/>
        <v>11.236369999999999</v>
      </c>
      <c r="S30">
        <f t="shared" ca="1" si="11"/>
        <v>0.92473181620327871</v>
      </c>
      <c r="T30">
        <f t="shared" ca="1" si="12"/>
        <v>21.495409500186305</v>
      </c>
      <c r="U30">
        <v>29</v>
      </c>
    </row>
    <row r="31" spans="1:21" x14ac:dyDescent="0.35">
      <c r="A31" s="4">
        <v>30</v>
      </c>
      <c r="B31" s="4">
        <v>8</v>
      </c>
      <c r="C31" s="8">
        <v>0.39689999999999998</v>
      </c>
      <c r="D31" s="16">
        <f t="shared" si="2"/>
        <v>3.1751999999999998</v>
      </c>
      <c r="Q31">
        <f t="shared" ca="1" si="9"/>
        <v>8.1719607374279302E-2</v>
      </c>
      <c r="R31">
        <f t="shared" ca="1" si="10"/>
        <v>0.14230000000000001</v>
      </c>
      <c r="S31">
        <f t="shared" ca="1" si="11"/>
        <v>3.6746004420641798E-2</v>
      </c>
      <c r="T31">
        <f t="shared" ca="1" si="12"/>
        <v>0.54996274526290956</v>
      </c>
      <c r="U31">
        <v>30</v>
      </c>
    </row>
    <row r="32" spans="1:21" x14ac:dyDescent="0.35">
      <c r="A32" s="4">
        <v>31</v>
      </c>
      <c r="B32" s="4">
        <v>6</v>
      </c>
      <c r="C32" s="8">
        <v>0.16539999999999999</v>
      </c>
      <c r="D32" s="16">
        <f t="shared" si="2"/>
        <v>0.99239999999999995</v>
      </c>
      <c r="Q32">
        <f t="shared" ca="1" si="9"/>
        <v>0.27238754949465593</v>
      </c>
      <c r="R32">
        <f t="shared" ca="1" si="10"/>
        <v>0.14230000000000001</v>
      </c>
      <c r="S32">
        <f t="shared" ca="1" si="11"/>
        <v>0.34249617091192097</v>
      </c>
      <c r="T32">
        <f t="shared" ca="1" si="12"/>
        <v>3.9419764948288147</v>
      </c>
      <c r="U32">
        <v>31</v>
      </c>
    </row>
    <row r="33" spans="1:21" x14ac:dyDescent="0.35">
      <c r="A33" s="4">
        <v>32</v>
      </c>
      <c r="B33" s="4">
        <v>1</v>
      </c>
      <c r="C33" s="8">
        <v>0.80479999999999996</v>
      </c>
      <c r="D33" s="16">
        <f t="shared" si="2"/>
        <v>0.80479999999999996</v>
      </c>
      <c r="Q33">
        <f t="shared" ca="1" si="9"/>
        <v>1.7221931975009763E-2</v>
      </c>
      <c r="R33">
        <f t="shared" ca="1" si="10"/>
        <v>0.14230000000000001</v>
      </c>
      <c r="S33">
        <f t="shared" ca="1" si="11"/>
        <v>0.7797135520323748</v>
      </c>
      <c r="T33">
        <f t="shared" ca="1" si="12"/>
        <v>8.7924967261958074</v>
      </c>
      <c r="U33">
        <v>32</v>
      </c>
    </row>
    <row r="34" spans="1:21" x14ac:dyDescent="0.35">
      <c r="A34" s="4">
        <v>33</v>
      </c>
      <c r="B34" s="4">
        <v>4</v>
      </c>
      <c r="C34" s="8">
        <v>1.077</v>
      </c>
      <c r="D34" s="16">
        <f t="shared" si="2"/>
        <v>4.3079999999999998</v>
      </c>
      <c r="Q34">
        <f t="shared" ca="1" si="9"/>
        <v>0.74179175355804938</v>
      </c>
      <c r="R34">
        <f t="shared" ca="1" si="10"/>
        <v>0.14230000000000001</v>
      </c>
      <c r="S34">
        <f t="shared" ca="1" si="11"/>
        <v>0.72816054828814702</v>
      </c>
      <c r="T34">
        <f t="shared" ca="1" si="12"/>
        <v>8.2205640939470825</v>
      </c>
      <c r="U34">
        <v>33</v>
      </c>
    </row>
    <row r="35" spans="1:21" x14ac:dyDescent="0.35">
      <c r="A35" s="4">
        <v>34</v>
      </c>
      <c r="B35" s="4">
        <v>8</v>
      </c>
      <c r="C35" s="8">
        <v>0.53049999999999997</v>
      </c>
      <c r="D35" s="16">
        <f t="shared" si="2"/>
        <v>4.2439999999999998</v>
      </c>
      <c r="Q35">
        <f t="shared" ca="1" si="9"/>
        <v>0.23037239323904135</v>
      </c>
      <c r="R35">
        <f t="shared" ca="1" si="10"/>
        <v>0.14230000000000001</v>
      </c>
      <c r="S35">
        <f t="shared" ca="1" si="11"/>
        <v>0.92664159303442184</v>
      </c>
      <c r="T35">
        <f t="shared" ca="1" si="12"/>
        <v>10.422526698035387</v>
      </c>
      <c r="U35">
        <v>34</v>
      </c>
    </row>
    <row r="36" spans="1:21" x14ac:dyDescent="0.35">
      <c r="A36" s="4">
        <v>35</v>
      </c>
      <c r="B36" s="4">
        <v>1</v>
      </c>
      <c r="C36" s="8">
        <v>2.1139999999999999</v>
      </c>
      <c r="D36" s="16">
        <f t="shared" si="2"/>
        <v>2.1139999999999999</v>
      </c>
      <c r="Q36">
        <f t="shared" ca="1" si="9"/>
        <v>0.68454074983411073</v>
      </c>
      <c r="R36">
        <f t="shared" ca="1" si="10"/>
        <v>0.14230000000000001</v>
      </c>
      <c r="S36">
        <f t="shared" ca="1" si="11"/>
        <v>0.80837702873755157</v>
      </c>
      <c r="T36">
        <f t="shared" ca="1" si="12"/>
        <v>9.1104913432064087</v>
      </c>
      <c r="U36">
        <v>35</v>
      </c>
    </row>
    <row r="37" spans="1:21" x14ac:dyDescent="0.35">
      <c r="A37" s="4">
        <v>36</v>
      </c>
      <c r="B37" s="4">
        <v>4</v>
      </c>
      <c r="C37" s="8">
        <v>2.8269000000000002</v>
      </c>
      <c r="D37" s="16">
        <f t="shared" si="2"/>
        <v>11.307600000000001</v>
      </c>
      <c r="Q37">
        <f t="shared" ca="1" si="9"/>
        <v>0.53757518573310248</v>
      </c>
      <c r="R37">
        <f t="shared" ca="1" si="10"/>
        <v>0.14230000000000001</v>
      </c>
      <c r="S37">
        <f t="shared" ca="1" si="11"/>
        <v>0.3823990128481215</v>
      </c>
      <c r="T37">
        <f t="shared" ca="1" si="12"/>
        <v>4.3846614164679583</v>
      </c>
      <c r="U37">
        <v>36</v>
      </c>
    </row>
    <row r="38" spans="1:21" x14ac:dyDescent="0.35">
      <c r="A38" s="4">
        <v>37</v>
      </c>
      <c r="B38" s="4">
        <v>7</v>
      </c>
      <c r="C38" s="8">
        <v>0.2656</v>
      </c>
      <c r="D38" s="16">
        <f t="shared" si="2"/>
        <v>1.8592</v>
      </c>
      <c r="Q38">
        <f t="shared" ca="1" si="9"/>
        <v>0.77472788831172468</v>
      </c>
      <c r="R38">
        <f t="shared" ca="1" si="10"/>
        <v>11.236369999999999</v>
      </c>
      <c r="S38">
        <f t="shared" ca="1" si="11"/>
        <v>0.45475028934043937</v>
      </c>
      <c r="T38">
        <f t="shared" ca="1" si="12"/>
        <v>16.281401542463087</v>
      </c>
      <c r="U38">
        <v>37</v>
      </c>
    </row>
    <row r="39" spans="1:21" x14ac:dyDescent="0.35">
      <c r="A39" s="4">
        <v>38</v>
      </c>
      <c r="B39" s="4">
        <v>9</v>
      </c>
      <c r="C39" s="8">
        <v>0.75339999999999996</v>
      </c>
      <c r="D39" s="16">
        <f t="shared" si="2"/>
        <v>6.7805999999999997</v>
      </c>
      <c r="Q39">
        <f t="shared" ca="1" si="9"/>
        <v>2.0645306664025531E-2</v>
      </c>
      <c r="R39">
        <f t="shared" ca="1" si="10"/>
        <v>0.14230000000000001</v>
      </c>
      <c r="S39">
        <f t="shared" ca="1" si="11"/>
        <v>0.44486174640073628</v>
      </c>
      <c r="T39">
        <f t="shared" ca="1" si="12"/>
        <v>5.077627354892015</v>
      </c>
      <c r="U39">
        <v>38</v>
      </c>
    </row>
    <row r="40" spans="1:21" x14ac:dyDescent="0.35">
      <c r="A40" s="4">
        <v>39</v>
      </c>
      <c r="B40" s="4">
        <v>2</v>
      </c>
      <c r="C40" s="8">
        <v>8.1698000000000004</v>
      </c>
      <c r="D40" s="16">
        <f t="shared" si="2"/>
        <v>16.339600000000001</v>
      </c>
      <c r="Q40">
        <f t="shared" ca="1" si="9"/>
        <v>0.89313440630153862</v>
      </c>
      <c r="R40">
        <f t="shared" ca="1" si="10"/>
        <v>22.330439999999996</v>
      </c>
      <c r="S40">
        <f t="shared" ca="1" si="11"/>
        <v>0.24249152658021056</v>
      </c>
      <c r="T40">
        <f t="shared" ca="1" si="12"/>
        <v>25.020657970287711</v>
      </c>
      <c r="U40">
        <v>39</v>
      </c>
    </row>
    <row r="41" spans="1:21" x14ac:dyDescent="0.35">
      <c r="A41" s="4">
        <v>40</v>
      </c>
      <c r="B41" s="4">
        <v>3</v>
      </c>
      <c r="C41" s="8">
        <v>0.5958</v>
      </c>
      <c r="D41" s="16">
        <f t="shared" si="2"/>
        <v>1.7873999999999999</v>
      </c>
      <c r="Q41">
        <f t="shared" ca="1" si="9"/>
        <v>0.83519150394807695</v>
      </c>
      <c r="R41">
        <f t="shared" ca="1" si="10"/>
        <v>11.236369999999999</v>
      </c>
      <c r="S41">
        <f t="shared" ca="1" si="11"/>
        <v>0.79104627759202162</v>
      </c>
      <c r="T41">
        <f t="shared" ca="1" si="12"/>
        <v>20.012292776845317</v>
      </c>
      <c r="U41">
        <v>40</v>
      </c>
    </row>
    <row r="42" spans="1:21" x14ac:dyDescent="0.35">
      <c r="A42" s="4">
        <v>41</v>
      </c>
      <c r="B42" s="4">
        <v>2</v>
      </c>
      <c r="C42" s="8">
        <v>0.82940000000000003</v>
      </c>
      <c r="D42" s="16">
        <f t="shared" si="2"/>
        <v>1.6588000000000001</v>
      </c>
      <c r="Q42">
        <f t="shared" ca="1" si="9"/>
        <v>0.46283662174245743</v>
      </c>
      <c r="R42">
        <f t="shared" ca="1" si="10"/>
        <v>0.14230000000000001</v>
      </c>
      <c r="S42">
        <f t="shared" ca="1" si="11"/>
        <v>0.73207547982105692</v>
      </c>
      <c r="T42">
        <f t="shared" ca="1" si="12"/>
        <v>8.2639966184183926</v>
      </c>
      <c r="U42">
        <v>41</v>
      </c>
    </row>
    <row r="43" spans="1:21" x14ac:dyDescent="0.35">
      <c r="A43" s="4">
        <v>42</v>
      </c>
      <c r="B43" s="4">
        <v>7</v>
      </c>
      <c r="C43" s="8">
        <v>1.3855</v>
      </c>
      <c r="D43" s="16">
        <f t="shared" si="2"/>
        <v>9.6984999999999992</v>
      </c>
      <c r="Q43">
        <f t="shared" ca="1" si="9"/>
        <v>0.46788331492233692</v>
      </c>
      <c r="R43">
        <f t="shared" ca="1" si="10"/>
        <v>0.14230000000000001</v>
      </c>
      <c r="S43">
        <f t="shared" ca="1" si="11"/>
        <v>3.4665527567164345E-2</v>
      </c>
      <c r="T43">
        <f t="shared" ca="1" si="12"/>
        <v>0.52688178941705088</v>
      </c>
      <c r="U43">
        <v>42</v>
      </c>
    </row>
    <row r="44" spans="1:21" x14ac:dyDescent="0.35">
      <c r="A44" s="4">
        <v>43</v>
      </c>
      <c r="B44" s="4">
        <v>1</v>
      </c>
      <c r="C44" s="8">
        <v>0.33910000000000001</v>
      </c>
      <c r="D44" s="16">
        <f t="shared" si="2"/>
        <v>0.33910000000000001</v>
      </c>
      <c r="Q44">
        <f t="shared" ca="1" si="9"/>
        <v>0.89646361691727527</v>
      </c>
      <c r="R44">
        <f t="shared" ca="1" si="10"/>
        <v>22.330439999999996</v>
      </c>
      <c r="S44">
        <f t="shared" ca="1" si="11"/>
        <v>0.22159609261891955</v>
      </c>
      <c r="T44">
        <f t="shared" ca="1" si="12"/>
        <v>24.788842563240774</v>
      </c>
      <c r="U44">
        <v>43</v>
      </c>
    </row>
    <row r="45" spans="1:21" x14ac:dyDescent="0.35">
      <c r="A45" s="4">
        <v>44</v>
      </c>
      <c r="B45" s="4">
        <v>10</v>
      </c>
      <c r="C45" s="8">
        <v>0.50480000000000003</v>
      </c>
      <c r="D45" s="16">
        <f t="shared" si="2"/>
        <v>5.048</v>
      </c>
      <c r="Q45">
        <f t="shared" ca="1" si="9"/>
        <v>5.2266688564645114E-2</v>
      </c>
      <c r="R45">
        <f t="shared" ca="1" si="10"/>
        <v>0.14230000000000001</v>
      </c>
      <c r="S45">
        <f t="shared" ca="1" si="11"/>
        <v>0.97898804139169071</v>
      </c>
      <c r="T45">
        <f t="shared" ca="1" si="12"/>
        <v>11.003261860362313</v>
      </c>
      <c r="U45">
        <v>44</v>
      </c>
    </row>
    <row r="46" spans="1:21" x14ac:dyDescent="0.35">
      <c r="A46" s="4">
        <v>45</v>
      </c>
      <c r="B46" s="4">
        <v>6</v>
      </c>
      <c r="C46" s="8">
        <v>1.2693000000000001</v>
      </c>
      <c r="D46" s="16">
        <f t="shared" si="2"/>
        <v>7.6158000000000001</v>
      </c>
      <c r="Q46">
        <f t="shared" ca="1" si="9"/>
        <v>0.1826787127182532</v>
      </c>
      <c r="R46">
        <f t="shared" ca="1" si="10"/>
        <v>0.14230000000000001</v>
      </c>
      <c r="S46">
        <f t="shared" ca="1" si="11"/>
        <v>0.88782138460907745</v>
      </c>
      <c r="T46">
        <f t="shared" ca="1" si="12"/>
        <v>9.9918525883500262</v>
      </c>
      <c r="U46">
        <v>45</v>
      </c>
    </row>
    <row r="47" spans="1:21" x14ac:dyDescent="0.35">
      <c r="A47" s="4">
        <v>46</v>
      </c>
      <c r="B47" s="4">
        <v>7</v>
      </c>
      <c r="C47" s="8">
        <v>0.77580000000000005</v>
      </c>
      <c r="D47" s="16">
        <f t="shared" si="2"/>
        <v>5.4306000000000001</v>
      </c>
      <c r="Q47">
        <f t="shared" ca="1" si="9"/>
        <v>0.97651046095635707</v>
      </c>
      <c r="R47">
        <f t="shared" ca="1" si="10"/>
        <v>44.51858</v>
      </c>
      <c r="S47">
        <f t="shared" ca="1" si="11"/>
        <v>0.45613672521694415</v>
      </c>
      <c r="T47">
        <f t="shared" ca="1" si="12"/>
        <v>49.578992759127544</v>
      </c>
      <c r="U47">
        <v>46</v>
      </c>
    </row>
    <row r="48" spans="1:21" x14ac:dyDescent="0.35">
      <c r="A48" s="4">
        <v>47</v>
      </c>
      <c r="B48" s="4">
        <v>9</v>
      </c>
      <c r="C48" s="8">
        <v>1.6694</v>
      </c>
      <c r="D48" s="16">
        <f t="shared" si="2"/>
        <v>15.0246</v>
      </c>
      <c r="Q48">
        <f t="shared" ca="1" si="9"/>
        <v>0.45478356945914478</v>
      </c>
      <c r="R48">
        <f t="shared" ca="1" si="10"/>
        <v>0.14230000000000001</v>
      </c>
      <c r="S48">
        <f t="shared" ca="1" si="11"/>
        <v>0.36477208781455095</v>
      </c>
      <c r="T48">
        <f t="shared" ca="1" si="12"/>
        <v>4.1891070762607745</v>
      </c>
      <c r="U48">
        <v>47</v>
      </c>
    </row>
    <row r="49" spans="1:21" x14ac:dyDescent="0.35">
      <c r="A49" s="4">
        <v>48</v>
      </c>
      <c r="B49" s="4">
        <v>11</v>
      </c>
      <c r="C49" s="8">
        <v>0.81779999999999997</v>
      </c>
      <c r="D49" s="16">
        <f t="shared" si="2"/>
        <v>8.9957999999999991</v>
      </c>
      <c r="Q49">
        <f t="shared" ca="1" si="9"/>
        <v>0.64962709241690764</v>
      </c>
      <c r="R49">
        <f t="shared" ca="1" si="10"/>
        <v>0.14230000000000001</v>
      </c>
      <c r="S49">
        <f t="shared" ca="1" si="11"/>
        <v>0.40289470576407871</v>
      </c>
      <c r="T49">
        <f t="shared" ca="1" si="12"/>
        <v>4.6120420683760921</v>
      </c>
      <c r="U49">
        <v>48</v>
      </c>
    </row>
    <row r="50" spans="1:21" x14ac:dyDescent="0.35">
      <c r="A50" s="4">
        <v>49</v>
      </c>
      <c r="B50" s="4">
        <v>7</v>
      </c>
      <c r="C50" s="8">
        <v>1.1714</v>
      </c>
      <c r="D50" s="16">
        <f t="shared" si="2"/>
        <v>8.1997999999999998</v>
      </c>
      <c r="Q50">
        <f t="shared" ca="1" si="9"/>
        <v>0.81974051682346127</v>
      </c>
      <c r="R50">
        <f t="shared" ca="1" si="10"/>
        <v>11.236369999999999</v>
      </c>
      <c r="S50">
        <f t="shared" ca="1" si="11"/>
        <v>0.47909171147994489</v>
      </c>
      <c r="T50">
        <f t="shared" ca="1" si="12"/>
        <v>16.551446983578309</v>
      </c>
      <c r="U50">
        <v>49</v>
      </c>
    </row>
    <row r="51" spans="1:21" x14ac:dyDescent="0.35">
      <c r="A51" s="4">
        <v>50</v>
      </c>
      <c r="B51" s="4">
        <v>8</v>
      </c>
      <c r="C51" s="8">
        <v>0.18360000000000001</v>
      </c>
      <c r="D51" s="16">
        <f t="shared" si="2"/>
        <v>1.4688000000000001</v>
      </c>
      <c r="Q51">
        <f t="shared" ca="1" si="9"/>
        <v>0.40150691808468153</v>
      </c>
      <c r="R51">
        <f t="shared" ca="1" si="10"/>
        <v>0.14230000000000001</v>
      </c>
      <c r="S51">
        <f t="shared" ca="1" si="11"/>
        <v>0.30779547377522887</v>
      </c>
      <c r="T51">
        <f t="shared" ca="1" si="12"/>
        <v>3.557004531745553</v>
      </c>
      <c r="U51">
        <v>50</v>
      </c>
    </row>
    <row r="52" spans="1:21" x14ac:dyDescent="0.35">
      <c r="A52" s="4">
        <v>51</v>
      </c>
      <c r="B52" s="4">
        <v>1</v>
      </c>
      <c r="C52" s="8">
        <v>3.24</v>
      </c>
      <c r="D52" s="16">
        <f t="shared" si="2"/>
        <v>3.24</v>
      </c>
      <c r="Q52">
        <f t="shared" ca="1" si="9"/>
        <v>0.23129272322401229</v>
      </c>
      <c r="R52">
        <f t="shared" ca="1" si="10"/>
        <v>0.14230000000000001</v>
      </c>
      <c r="S52">
        <f t="shared" ca="1" si="11"/>
        <v>0.89824984716966383</v>
      </c>
      <c r="T52">
        <f t="shared" ca="1" si="12"/>
        <v>10.107546681989552</v>
      </c>
      <c r="U52">
        <v>51</v>
      </c>
    </row>
    <row r="53" spans="1:21" x14ac:dyDescent="0.35">
      <c r="A53" s="4">
        <v>52</v>
      </c>
      <c r="B53" s="4">
        <v>1</v>
      </c>
      <c r="C53" s="8">
        <v>0.17960000000000001</v>
      </c>
      <c r="D53" s="16">
        <f t="shared" si="2"/>
        <v>0.17960000000000001</v>
      </c>
      <c r="Q53">
        <f t="shared" ca="1" si="9"/>
        <v>0.42381087106529614</v>
      </c>
      <c r="R53">
        <f t="shared" ca="1" si="10"/>
        <v>0.14230000000000001</v>
      </c>
      <c r="S53">
        <f t="shared" ca="1" si="11"/>
        <v>0.16831501550507877</v>
      </c>
      <c r="T53">
        <f t="shared" ca="1" si="12"/>
        <v>2.0095985640644289</v>
      </c>
      <c r="U53">
        <v>52</v>
      </c>
    </row>
    <row r="54" spans="1:21" x14ac:dyDescent="0.35">
      <c r="A54" s="4">
        <v>53</v>
      </c>
      <c r="B54" s="4">
        <v>3</v>
      </c>
      <c r="C54" s="8">
        <v>1.6947000000000001</v>
      </c>
      <c r="D54" s="16">
        <f t="shared" si="2"/>
        <v>5.0841000000000003</v>
      </c>
      <c r="Q54">
        <f t="shared" ca="1" si="9"/>
        <v>0.46349868859903609</v>
      </c>
      <c r="R54">
        <f t="shared" ca="1" si="10"/>
        <v>0.14230000000000001</v>
      </c>
      <c r="S54">
        <f t="shared" ca="1" si="11"/>
        <v>0.29041217596833269</v>
      </c>
      <c r="T54">
        <f t="shared" ca="1" si="12"/>
        <v>3.3641530090450003</v>
      </c>
      <c r="U54">
        <v>53</v>
      </c>
    </row>
    <row r="55" spans="1:21" x14ac:dyDescent="0.35">
      <c r="A55" s="4">
        <v>54</v>
      </c>
      <c r="B55" s="4">
        <v>1</v>
      </c>
      <c r="C55" s="8">
        <v>0.6018</v>
      </c>
      <c r="D55" s="16">
        <f t="shared" si="2"/>
        <v>0.6018</v>
      </c>
      <c r="Q55">
        <f t="shared" ca="1" si="9"/>
        <v>0.90860459943035055</v>
      </c>
      <c r="R55">
        <f t="shared" ca="1" si="10"/>
        <v>22.330439999999996</v>
      </c>
      <c r="S55">
        <f t="shared" ca="1" si="11"/>
        <v>0.86895411312774462</v>
      </c>
      <c r="T55">
        <f t="shared" ca="1" si="12"/>
        <v>31.970677757827112</v>
      </c>
      <c r="U55">
        <v>54</v>
      </c>
    </row>
    <row r="56" spans="1:21" x14ac:dyDescent="0.35">
      <c r="A56" s="4">
        <v>55</v>
      </c>
      <c r="B56" s="4">
        <v>1</v>
      </c>
      <c r="C56" s="8">
        <v>1.0362</v>
      </c>
      <c r="D56" s="16">
        <f t="shared" si="2"/>
        <v>1.0362</v>
      </c>
      <c r="Q56">
        <f t="shared" ca="1" si="9"/>
        <v>0.37063240428510558</v>
      </c>
      <c r="R56">
        <f t="shared" ca="1" si="10"/>
        <v>0.14230000000000001</v>
      </c>
      <c r="S56">
        <f t="shared" ca="1" si="11"/>
        <v>0.64203217779890842</v>
      </c>
      <c r="T56">
        <f t="shared" ca="1" si="12"/>
        <v>7.2650499227535343</v>
      </c>
      <c r="U56">
        <v>55</v>
      </c>
    </row>
    <row r="57" spans="1:21" x14ac:dyDescent="0.35">
      <c r="A57" s="4">
        <v>56</v>
      </c>
      <c r="B57" s="4">
        <v>6</v>
      </c>
      <c r="C57" s="8">
        <v>4.1308999999999996</v>
      </c>
      <c r="D57" s="16">
        <f t="shared" si="2"/>
        <v>24.785399999999996</v>
      </c>
      <c r="Q57">
        <f t="shared" ca="1" si="9"/>
        <v>0.44197859878739842</v>
      </c>
      <c r="R57">
        <f t="shared" ca="1" si="10"/>
        <v>0.14230000000000001</v>
      </c>
      <c r="S57">
        <f t="shared" ca="1" si="11"/>
        <v>0.53483413208388919</v>
      </c>
      <c r="T57">
        <f t="shared" ca="1" si="12"/>
        <v>6.075787299727911</v>
      </c>
      <c r="U57">
        <v>56</v>
      </c>
    </row>
    <row r="58" spans="1:21" x14ac:dyDescent="0.35">
      <c r="A58" s="4">
        <v>57</v>
      </c>
      <c r="B58" s="4">
        <v>7</v>
      </c>
      <c r="C58" s="8">
        <v>1.827</v>
      </c>
      <c r="D58" s="16">
        <f t="shared" si="2"/>
        <v>12.789</v>
      </c>
      <c r="Q58">
        <f t="shared" ca="1" si="9"/>
        <v>0.96966820672532605</v>
      </c>
      <c r="R58">
        <f t="shared" ca="1" si="10"/>
        <v>44.51858</v>
      </c>
      <c r="S58">
        <f t="shared" ca="1" si="11"/>
        <v>0.50300599759828246</v>
      </c>
      <c r="T58">
        <f t="shared" ca="1" si="12"/>
        <v>50.09896374777518</v>
      </c>
      <c r="U58">
        <v>57</v>
      </c>
    </row>
    <row r="59" spans="1:21" x14ac:dyDescent="0.35">
      <c r="A59" s="4">
        <v>58</v>
      </c>
      <c r="B59" s="4">
        <v>7</v>
      </c>
      <c r="C59" s="8">
        <v>1.0178</v>
      </c>
      <c r="D59" s="16">
        <f t="shared" si="2"/>
        <v>7.1246</v>
      </c>
      <c r="Q59">
        <f t="shared" ca="1" si="9"/>
        <v>1.2010055075000747E-2</v>
      </c>
      <c r="R59">
        <f t="shared" ca="1" si="10"/>
        <v>0.14230000000000001</v>
      </c>
      <c r="S59">
        <f t="shared" ca="1" si="11"/>
        <v>0.26173812306449529</v>
      </c>
      <c r="T59">
        <f t="shared" ca="1" si="12"/>
        <v>3.0460410589461251</v>
      </c>
      <c r="U59">
        <v>58</v>
      </c>
    </row>
    <row r="60" spans="1:21" x14ac:dyDescent="0.35">
      <c r="A60" s="4">
        <v>59</v>
      </c>
      <c r="B60" s="4">
        <v>5</v>
      </c>
      <c r="C60" s="8">
        <v>0.20430000000000001</v>
      </c>
      <c r="D60" s="16">
        <f t="shared" si="2"/>
        <v>1.0215000000000001</v>
      </c>
      <c r="Q60">
        <f t="shared" ca="1" si="9"/>
        <v>0.48526222816909048</v>
      </c>
      <c r="R60">
        <f t="shared" ca="1" si="10"/>
        <v>0.14230000000000001</v>
      </c>
      <c r="S60">
        <f t="shared" ca="1" si="11"/>
        <v>0.46771199462967283</v>
      </c>
      <c r="T60">
        <f t="shared" ca="1" si="12"/>
        <v>5.3311296082612136</v>
      </c>
      <c r="U60">
        <v>59</v>
      </c>
    </row>
    <row r="61" spans="1:21" x14ac:dyDescent="0.35">
      <c r="A61" s="4">
        <v>60</v>
      </c>
      <c r="B61" s="4">
        <v>3</v>
      </c>
      <c r="C61" s="8">
        <v>0.30649999999999999</v>
      </c>
      <c r="D61" s="16">
        <f t="shared" si="2"/>
        <v>0.91949999999999998</v>
      </c>
      <c r="Q61">
        <f t="shared" ca="1" si="9"/>
        <v>1.3195045557836904E-2</v>
      </c>
      <c r="R61">
        <f t="shared" ca="1" si="10"/>
        <v>0.14230000000000001</v>
      </c>
      <c r="S61">
        <f t="shared" ca="1" si="11"/>
        <v>0.95139677212695073</v>
      </c>
      <c r="T61">
        <f t="shared" ca="1" si="12"/>
        <v>10.69716238775044</v>
      </c>
      <c r="U61">
        <v>60</v>
      </c>
    </row>
    <row r="62" spans="1:21" x14ac:dyDescent="0.35">
      <c r="A62" s="4">
        <v>61</v>
      </c>
      <c r="B62" s="4">
        <v>2</v>
      </c>
      <c r="C62" s="8">
        <v>0.49559999999999998</v>
      </c>
      <c r="D62" s="16">
        <f t="shared" si="2"/>
        <v>0.99119999999999997</v>
      </c>
      <c r="Q62">
        <f t="shared" ca="1" si="9"/>
        <v>2.4354572485485448E-4</v>
      </c>
      <c r="R62">
        <f t="shared" ca="1" si="10"/>
        <v>0.14230000000000001</v>
      </c>
      <c r="S62">
        <f t="shared" ca="1" si="11"/>
        <v>0.86064044142199991</v>
      </c>
      <c r="T62">
        <f t="shared" ca="1" si="12"/>
        <v>9.6903053019665659</v>
      </c>
      <c r="U62">
        <v>61</v>
      </c>
    </row>
    <row r="63" spans="1:21" x14ac:dyDescent="0.35">
      <c r="A63" s="4">
        <v>62</v>
      </c>
      <c r="B63" s="4">
        <v>8</v>
      </c>
      <c r="C63" s="8">
        <v>2.7343000000000002</v>
      </c>
      <c r="D63" s="16">
        <f t="shared" si="2"/>
        <v>21.874400000000001</v>
      </c>
      <c r="Q63">
        <f t="shared" ca="1" si="9"/>
        <v>0.90464822594053607</v>
      </c>
      <c r="R63">
        <f t="shared" ca="1" si="10"/>
        <v>22.330439999999996</v>
      </c>
      <c r="S63">
        <f t="shared" ca="1" si="11"/>
        <v>0.23109378746533538</v>
      </c>
      <c r="T63">
        <f t="shared" ca="1" si="12"/>
        <v>24.89421065470555</v>
      </c>
      <c r="U63">
        <v>62</v>
      </c>
    </row>
    <row r="64" spans="1:21" x14ac:dyDescent="0.35">
      <c r="A64" s="4">
        <v>63</v>
      </c>
      <c r="B64" s="4">
        <v>3</v>
      </c>
      <c r="C64" s="8">
        <v>0.31059999999999999</v>
      </c>
      <c r="D64" s="16">
        <f t="shared" si="2"/>
        <v>0.93179999999999996</v>
      </c>
      <c r="Q64">
        <f t="shared" ca="1" si="9"/>
        <v>2.4682692924684169E-2</v>
      </c>
      <c r="R64">
        <f t="shared" ca="1" si="10"/>
        <v>0.14230000000000001</v>
      </c>
      <c r="S64">
        <f t="shared" ca="1" si="11"/>
        <v>0.97374607822217751</v>
      </c>
      <c r="T64">
        <f t="shared" ca="1" si="12"/>
        <v>10.945107154022311</v>
      </c>
      <c r="U64">
        <v>63</v>
      </c>
    </row>
    <row r="65" spans="1:21" x14ac:dyDescent="0.35">
      <c r="A65" s="4">
        <v>64</v>
      </c>
      <c r="B65" s="4">
        <v>9</v>
      </c>
      <c r="C65" s="8">
        <v>0.88200000000000001</v>
      </c>
      <c r="D65" s="16">
        <f t="shared" si="2"/>
        <v>7.9379999999999997</v>
      </c>
      <c r="Q65">
        <f t="shared" ca="1" si="9"/>
        <v>0.71323516006071941</v>
      </c>
      <c r="R65">
        <f t="shared" ca="1" si="10"/>
        <v>0.14230000000000001</v>
      </c>
      <c r="S65">
        <f t="shared" ca="1" si="11"/>
        <v>0.31363251480437937</v>
      </c>
      <c r="T65">
        <f t="shared" ca="1" si="12"/>
        <v>3.6217610735158208</v>
      </c>
      <c r="U65">
        <v>64</v>
      </c>
    </row>
    <row r="66" spans="1:21" x14ac:dyDescent="0.35">
      <c r="A66" s="4">
        <v>65</v>
      </c>
      <c r="B66" s="4">
        <v>9</v>
      </c>
      <c r="C66" s="8">
        <v>6.6729000000000003</v>
      </c>
      <c r="D66" s="16">
        <f t="shared" si="2"/>
        <v>60.056100000000001</v>
      </c>
      <c r="Q66">
        <f t="shared" ca="1" si="9"/>
        <v>0.65130609283751562</v>
      </c>
      <c r="R66">
        <f t="shared" ca="1" si="10"/>
        <v>0.14230000000000001</v>
      </c>
      <c r="S66">
        <f t="shared" ca="1" si="11"/>
        <v>0.76961740668593015</v>
      </c>
      <c r="T66">
        <f t="shared" ca="1" si="12"/>
        <v>8.6804893829921763</v>
      </c>
      <c r="U66">
        <v>65</v>
      </c>
    </row>
    <row r="67" spans="1:21" x14ac:dyDescent="0.35">
      <c r="A67" s="4">
        <v>66</v>
      </c>
      <c r="B67" s="4">
        <v>1</v>
      </c>
      <c r="C67" s="8">
        <v>2.3687</v>
      </c>
      <c r="D67" s="16">
        <f t="shared" ref="D67:D130" si="13">+B67*C67</f>
        <v>2.3687</v>
      </c>
      <c r="Q67">
        <f t="shared" ca="1" si="9"/>
        <v>0.83009046968355105</v>
      </c>
      <c r="R67">
        <f t="shared" ca="1" si="10"/>
        <v>11.236369999999999</v>
      </c>
      <c r="S67">
        <f t="shared" ca="1" si="11"/>
        <v>0.96075237500434374</v>
      </c>
      <c r="T67">
        <f t="shared" ca="1" si="12"/>
        <v>21.895024100964438</v>
      </c>
      <c r="U67">
        <v>66</v>
      </c>
    </row>
    <row r="68" spans="1:21" x14ac:dyDescent="0.35">
      <c r="A68" s="4">
        <v>67</v>
      </c>
      <c r="B68" s="4">
        <v>7</v>
      </c>
      <c r="C68" s="8">
        <v>1.4406000000000001</v>
      </c>
      <c r="D68" s="16">
        <f t="shared" si="13"/>
        <v>10.084200000000001</v>
      </c>
      <c r="Q68">
        <f t="shared" ca="1" si="9"/>
        <v>0.18585491061404946</v>
      </c>
      <c r="R68">
        <f t="shared" ca="1" si="10"/>
        <v>0.14230000000000001</v>
      </c>
      <c r="S68">
        <f t="shared" ca="1" si="11"/>
        <v>0.33915263452631539</v>
      </c>
      <c r="T68">
        <f t="shared" ca="1" si="12"/>
        <v>3.9048830681193594</v>
      </c>
      <c r="U68">
        <v>67</v>
      </c>
    </row>
    <row r="69" spans="1:21" x14ac:dyDescent="0.35">
      <c r="A69" s="4">
        <v>68</v>
      </c>
      <c r="B69" s="4">
        <v>5</v>
      </c>
      <c r="C69" s="8">
        <v>1.6576</v>
      </c>
      <c r="D69" s="16">
        <f t="shared" si="13"/>
        <v>8.2880000000000003</v>
      </c>
      <c r="Q69">
        <f t="shared" ref="Q69:Q132" ca="1" si="14">+RAND()</f>
        <v>2.9055804120702078E-2</v>
      </c>
      <c r="R69">
        <f t="shared" ref="R69:R132" ca="1" si="15">+VLOOKUP(Q69,$O$2:$P$11,2)</f>
        <v>0.14230000000000001</v>
      </c>
      <c r="S69">
        <f t="shared" ref="S69:S132" ca="1" si="16">+RAND()</f>
        <v>0.44474487332453294</v>
      </c>
      <c r="T69">
        <f t="shared" ref="T69:T132" ca="1" si="17">+R69+$F$6*S69</f>
        <v>5.0763307568035003</v>
      </c>
      <c r="U69">
        <v>68</v>
      </c>
    </row>
    <row r="70" spans="1:21" x14ac:dyDescent="0.35">
      <c r="A70" s="4">
        <v>69</v>
      </c>
      <c r="B70" s="4">
        <v>4</v>
      </c>
      <c r="C70" s="8">
        <v>0.40870000000000001</v>
      </c>
      <c r="D70" s="16">
        <f t="shared" si="13"/>
        <v>1.6348</v>
      </c>
      <c r="Q70">
        <f t="shared" ca="1" si="14"/>
        <v>8.2128077987092873E-2</v>
      </c>
      <c r="R70">
        <f t="shared" ca="1" si="15"/>
        <v>0.14230000000000001</v>
      </c>
      <c r="S70">
        <f t="shared" ca="1" si="16"/>
        <v>0.50535607800202265</v>
      </c>
      <c r="T70">
        <f t="shared" ca="1" si="17"/>
        <v>5.7487557042798985</v>
      </c>
      <c r="U70">
        <v>69</v>
      </c>
    </row>
    <row r="71" spans="1:21" x14ac:dyDescent="0.35">
      <c r="A71" s="4">
        <v>70</v>
      </c>
      <c r="B71" s="4">
        <v>3</v>
      </c>
      <c r="C71" s="8">
        <v>3.0085999999999999</v>
      </c>
      <c r="D71" s="16">
        <f t="shared" si="13"/>
        <v>9.0258000000000003</v>
      </c>
      <c r="Q71">
        <f t="shared" ca="1" si="14"/>
        <v>0.45393114709495819</v>
      </c>
      <c r="R71">
        <f t="shared" ca="1" si="15"/>
        <v>0.14230000000000001</v>
      </c>
      <c r="S71">
        <f t="shared" ca="1" si="16"/>
        <v>0.7032384127664989</v>
      </c>
      <c r="T71">
        <f t="shared" ca="1" si="17"/>
        <v>7.9440761779204312</v>
      </c>
      <c r="U71">
        <v>70</v>
      </c>
    </row>
    <row r="72" spans="1:21" x14ac:dyDescent="0.35">
      <c r="A72" s="4">
        <v>71</v>
      </c>
      <c r="B72" s="4">
        <v>9</v>
      </c>
      <c r="C72" s="8">
        <v>0.84199999999999997</v>
      </c>
      <c r="D72" s="16">
        <f t="shared" si="13"/>
        <v>7.5779999999999994</v>
      </c>
      <c r="Q72">
        <f t="shared" ca="1" si="14"/>
        <v>0.48400962602021924</v>
      </c>
      <c r="R72">
        <f t="shared" ca="1" si="15"/>
        <v>0.14230000000000001</v>
      </c>
      <c r="S72">
        <f t="shared" ca="1" si="16"/>
        <v>0.13684969027632021</v>
      </c>
      <c r="T72">
        <f t="shared" ca="1" si="17"/>
        <v>1.6605200434038156</v>
      </c>
      <c r="U72">
        <v>71</v>
      </c>
    </row>
    <row r="73" spans="1:21" x14ac:dyDescent="0.35">
      <c r="A73" s="4">
        <v>72</v>
      </c>
      <c r="B73" s="4">
        <v>8</v>
      </c>
      <c r="C73" s="8">
        <v>0.76519999999999999</v>
      </c>
      <c r="D73" s="16">
        <f t="shared" si="13"/>
        <v>6.1215999999999999</v>
      </c>
      <c r="Q73">
        <f t="shared" ca="1" si="14"/>
        <v>0.14681645610880001</v>
      </c>
      <c r="R73">
        <f t="shared" ca="1" si="15"/>
        <v>0.14230000000000001</v>
      </c>
      <c r="S73">
        <f t="shared" ca="1" si="16"/>
        <v>0.53128368450172181</v>
      </c>
      <c r="T73">
        <f t="shared" ca="1" si="17"/>
        <v>6.0363983857200161</v>
      </c>
      <c r="U73">
        <v>72</v>
      </c>
    </row>
    <row r="74" spans="1:21" x14ac:dyDescent="0.35">
      <c r="A74" s="4">
        <v>73</v>
      </c>
      <c r="B74" s="4">
        <v>5</v>
      </c>
      <c r="C74" s="8">
        <v>0.48209999999999997</v>
      </c>
      <c r="D74" s="16">
        <f t="shared" si="13"/>
        <v>2.4104999999999999</v>
      </c>
      <c r="Q74">
        <f t="shared" ca="1" si="14"/>
        <v>0.40511860153139123</v>
      </c>
      <c r="R74">
        <f t="shared" ca="1" si="15"/>
        <v>0.14230000000000001</v>
      </c>
      <c r="S74">
        <f t="shared" ca="1" si="16"/>
        <v>0.23115452144674209</v>
      </c>
      <c r="T74">
        <f t="shared" ca="1" si="17"/>
        <v>2.706744441746658</v>
      </c>
      <c r="U74">
        <v>73</v>
      </c>
    </row>
    <row r="75" spans="1:21" x14ac:dyDescent="0.35">
      <c r="A75" s="4">
        <v>74</v>
      </c>
      <c r="B75" s="4">
        <v>1</v>
      </c>
      <c r="C75" s="8">
        <v>0.52929999999999999</v>
      </c>
      <c r="D75" s="16">
        <f t="shared" si="13"/>
        <v>0.52929999999999999</v>
      </c>
      <c r="Q75">
        <f t="shared" ca="1" si="14"/>
        <v>4.2214604255219168E-2</v>
      </c>
      <c r="R75">
        <f t="shared" ca="1" si="15"/>
        <v>0.14230000000000001</v>
      </c>
      <c r="S75">
        <f t="shared" ca="1" si="16"/>
        <v>0.57855199224711051</v>
      </c>
      <c r="T75">
        <f t="shared" ca="1" si="17"/>
        <v>6.5607963006289003</v>
      </c>
      <c r="U75">
        <v>74</v>
      </c>
    </row>
    <row r="76" spans="1:21" x14ac:dyDescent="0.35">
      <c r="A76" s="4">
        <v>75</v>
      </c>
      <c r="B76" s="4">
        <v>2</v>
      </c>
      <c r="C76" s="8">
        <v>2.8955000000000002</v>
      </c>
      <c r="D76" s="16">
        <f t="shared" si="13"/>
        <v>5.7910000000000004</v>
      </c>
      <c r="Q76">
        <f t="shared" ca="1" si="14"/>
        <v>0.30801057703265522</v>
      </c>
      <c r="R76">
        <f t="shared" ca="1" si="15"/>
        <v>0.14230000000000001</v>
      </c>
      <c r="S76">
        <f t="shared" ca="1" si="16"/>
        <v>7.3072663689644712E-2</v>
      </c>
      <c r="T76">
        <f t="shared" ca="1" si="17"/>
        <v>0.95297324605937661</v>
      </c>
      <c r="U76">
        <v>75</v>
      </c>
    </row>
    <row r="77" spans="1:21" x14ac:dyDescent="0.35">
      <c r="A77" s="4">
        <v>76</v>
      </c>
      <c r="B77" s="4">
        <v>2</v>
      </c>
      <c r="C77" s="8">
        <v>1.9699</v>
      </c>
      <c r="D77" s="16">
        <f t="shared" si="13"/>
        <v>3.9398</v>
      </c>
      <c r="Q77">
        <f t="shared" ca="1" si="14"/>
        <v>0.46681585506103762</v>
      </c>
      <c r="R77">
        <f t="shared" ca="1" si="15"/>
        <v>0.14230000000000001</v>
      </c>
      <c r="S77">
        <f t="shared" ca="1" si="16"/>
        <v>0.90016043142742663</v>
      </c>
      <c r="T77">
        <f t="shared" ca="1" si="17"/>
        <v>10.128742837486071</v>
      </c>
      <c r="U77">
        <v>76</v>
      </c>
    </row>
    <row r="78" spans="1:21" x14ac:dyDescent="0.35">
      <c r="A78" s="4">
        <v>77</v>
      </c>
      <c r="B78" s="4">
        <v>2</v>
      </c>
      <c r="C78" s="8">
        <v>2.7479</v>
      </c>
      <c r="D78" s="16">
        <f t="shared" si="13"/>
        <v>5.4958</v>
      </c>
      <c r="Q78">
        <f t="shared" ca="1" si="14"/>
        <v>3.2750420097829247E-2</v>
      </c>
      <c r="R78">
        <f t="shared" ca="1" si="15"/>
        <v>0.14230000000000001</v>
      </c>
      <c r="S78">
        <f t="shared" ca="1" si="16"/>
        <v>0.20943248527556779</v>
      </c>
      <c r="T78">
        <f t="shared" ca="1" si="17"/>
        <v>2.4657586519211181</v>
      </c>
      <c r="U78">
        <v>77</v>
      </c>
    </row>
    <row r="79" spans="1:21" x14ac:dyDescent="0.35">
      <c r="A79" s="4">
        <v>78</v>
      </c>
      <c r="B79" s="4">
        <v>12</v>
      </c>
      <c r="C79" s="8">
        <v>0.65710000000000002</v>
      </c>
      <c r="D79" s="16">
        <f t="shared" si="13"/>
        <v>7.8852000000000002</v>
      </c>
      <c r="Q79">
        <f t="shared" ca="1" si="14"/>
        <v>0.53207431003313466</v>
      </c>
      <c r="R79">
        <f t="shared" ca="1" si="15"/>
        <v>0.14230000000000001</v>
      </c>
      <c r="S79">
        <f t="shared" ca="1" si="16"/>
        <v>0.79439388593029592</v>
      </c>
      <c r="T79">
        <f t="shared" ca="1" si="17"/>
        <v>8.955361378082717</v>
      </c>
      <c r="U79">
        <v>78</v>
      </c>
    </row>
    <row r="80" spans="1:21" x14ac:dyDescent="0.35">
      <c r="A80" s="4">
        <v>79</v>
      </c>
      <c r="B80" s="4">
        <v>5</v>
      </c>
      <c r="C80" s="8">
        <v>1.2722</v>
      </c>
      <c r="D80" s="16">
        <f t="shared" si="13"/>
        <v>6.3609999999999998</v>
      </c>
      <c r="Q80">
        <f t="shared" ca="1" si="14"/>
        <v>0.17193025080348234</v>
      </c>
      <c r="R80">
        <f t="shared" ca="1" si="15"/>
        <v>0.14230000000000001</v>
      </c>
      <c r="S80">
        <f t="shared" ca="1" si="16"/>
        <v>0.19025334549949102</v>
      </c>
      <c r="T80">
        <f t="shared" ca="1" si="17"/>
        <v>2.2529839327055381</v>
      </c>
      <c r="U80">
        <v>79</v>
      </c>
    </row>
    <row r="81" spans="1:21" x14ac:dyDescent="0.35">
      <c r="A81" s="4">
        <v>80</v>
      </c>
      <c r="B81" s="4">
        <v>1</v>
      </c>
      <c r="C81" s="8">
        <v>0.48749999999999999</v>
      </c>
      <c r="D81" s="16">
        <f t="shared" si="13"/>
        <v>0.48749999999999999</v>
      </c>
      <c r="Q81">
        <f t="shared" ca="1" si="14"/>
        <v>0.907463776038679</v>
      </c>
      <c r="R81">
        <f t="shared" ca="1" si="15"/>
        <v>22.330439999999996</v>
      </c>
      <c r="S81">
        <f t="shared" ca="1" si="16"/>
        <v>0.47921735400219001</v>
      </c>
      <c r="T81">
        <f t="shared" ca="1" si="17"/>
        <v>27.646910870515072</v>
      </c>
      <c r="U81">
        <v>80</v>
      </c>
    </row>
    <row r="82" spans="1:21" x14ac:dyDescent="0.35">
      <c r="A82" s="4">
        <v>81</v>
      </c>
      <c r="B82" s="4">
        <v>1</v>
      </c>
      <c r="C82" s="8">
        <v>1.5627</v>
      </c>
      <c r="D82" s="16">
        <f t="shared" si="13"/>
        <v>1.5627</v>
      </c>
      <c r="Q82">
        <f t="shared" ca="1" si="14"/>
        <v>0.77956482716473718</v>
      </c>
      <c r="R82">
        <f t="shared" ca="1" si="15"/>
        <v>11.236369999999999</v>
      </c>
      <c r="S82">
        <f t="shared" ca="1" si="16"/>
        <v>0.29447505208424885</v>
      </c>
      <c r="T82">
        <f t="shared" ca="1" si="17"/>
        <v>14.503296841076301</v>
      </c>
      <c r="U82">
        <v>81</v>
      </c>
    </row>
    <row r="83" spans="1:21" x14ac:dyDescent="0.35">
      <c r="A83" s="4">
        <v>82</v>
      </c>
      <c r="B83" s="4">
        <v>13</v>
      </c>
      <c r="C83" s="8">
        <v>0.3866</v>
      </c>
      <c r="D83" s="16">
        <f t="shared" si="13"/>
        <v>5.0258000000000003</v>
      </c>
      <c r="Q83">
        <f t="shared" ca="1" si="14"/>
        <v>0.32062591397087992</v>
      </c>
      <c r="R83">
        <f t="shared" ca="1" si="15"/>
        <v>0.14230000000000001</v>
      </c>
      <c r="S83">
        <f t="shared" ca="1" si="16"/>
        <v>0.44253154699486952</v>
      </c>
      <c r="T83">
        <f t="shared" ca="1" si="17"/>
        <v>5.0517759595693708</v>
      </c>
      <c r="U83">
        <v>82</v>
      </c>
    </row>
    <row r="84" spans="1:21" x14ac:dyDescent="0.35">
      <c r="A84" s="4">
        <v>83</v>
      </c>
      <c r="B84" s="4">
        <v>5</v>
      </c>
      <c r="C84" s="8">
        <v>1.5423</v>
      </c>
      <c r="D84" s="16">
        <f t="shared" si="13"/>
        <v>7.7115</v>
      </c>
      <c r="Q84">
        <f t="shared" ca="1" si="14"/>
        <v>0.76695432954724574</v>
      </c>
      <c r="R84">
        <f t="shared" ca="1" si="15"/>
        <v>11.236369999999999</v>
      </c>
      <c r="S84">
        <f t="shared" ca="1" si="16"/>
        <v>0.60001921322797902</v>
      </c>
      <c r="T84">
        <f t="shared" ca="1" si="17"/>
        <v>17.893025152896122</v>
      </c>
      <c r="U84">
        <v>83</v>
      </c>
    </row>
    <row r="85" spans="1:21" x14ac:dyDescent="0.35">
      <c r="A85" s="4">
        <v>84</v>
      </c>
      <c r="B85" s="4">
        <v>3</v>
      </c>
      <c r="C85" s="8">
        <v>0.69379999999999997</v>
      </c>
      <c r="D85" s="16">
        <f t="shared" si="13"/>
        <v>2.0813999999999999</v>
      </c>
      <c r="Q85">
        <f t="shared" ca="1" si="14"/>
        <v>0.94568152618786705</v>
      </c>
      <c r="R85">
        <f t="shared" ca="1" si="15"/>
        <v>22.330439999999996</v>
      </c>
      <c r="S85">
        <f t="shared" ca="1" si="16"/>
        <v>2.4136893943750737E-2</v>
      </c>
      <c r="T85">
        <f t="shared" ca="1" si="17"/>
        <v>22.598216390994544</v>
      </c>
      <c r="U85">
        <v>84</v>
      </c>
    </row>
    <row r="86" spans="1:21" x14ac:dyDescent="0.35">
      <c r="A86" s="4">
        <v>85</v>
      </c>
      <c r="B86" s="4">
        <v>4</v>
      </c>
      <c r="C86" s="8">
        <v>0.40820000000000001</v>
      </c>
      <c r="D86" s="16">
        <f t="shared" si="13"/>
        <v>1.6328</v>
      </c>
      <c r="Q86">
        <f t="shared" ca="1" si="14"/>
        <v>0.6424910643751468</v>
      </c>
      <c r="R86">
        <f t="shared" ca="1" si="15"/>
        <v>0.14230000000000001</v>
      </c>
      <c r="S86">
        <f t="shared" ca="1" si="16"/>
        <v>0.84640708595210179</v>
      </c>
      <c r="T86">
        <f t="shared" ca="1" si="17"/>
        <v>9.5323994600486337</v>
      </c>
      <c r="U86">
        <v>85</v>
      </c>
    </row>
    <row r="87" spans="1:21" x14ac:dyDescent="0.35">
      <c r="A87" s="4">
        <v>86</v>
      </c>
      <c r="B87" s="4">
        <v>8</v>
      </c>
      <c r="C87" s="8">
        <v>0.14860000000000001</v>
      </c>
      <c r="D87" s="16">
        <f t="shared" si="13"/>
        <v>1.1888000000000001</v>
      </c>
      <c r="Q87">
        <f t="shared" ca="1" si="14"/>
        <v>0.84729510197404301</v>
      </c>
      <c r="R87">
        <f t="shared" ca="1" si="15"/>
        <v>11.236369999999999</v>
      </c>
      <c r="S87">
        <f t="shared" ca="1" si="16"/>
        <v>0.56825516805944554</v>
      </c>
      <c r="T87">
        <f t="shared" ca="1" si="17"/>
        <v>17.540632612313253</v>
      </c>
      <c r="U87">
        <v>86</v>
      </c>
    </row>
    <row r="88" spans="1:21" x14ac:dyDescent="0.35">
      <c r="A88" s="4">
        <v>87</v>
      </c>
      <c r="B88" s="4">
        <v>6</v>
      </c>
      <c r="C88" s="8">
        <v>10.1836</v>
      </c>
      <c r="D88" s="16">
        <f t="shared" si="13"/>
        <v>61.101600000000005</v>
      </c>
      <c r="Q88">
        <f t="shared" ca="1" si="14"/>
        <v>0.21328083231443251</v>
      </c>
      <c r="R88">
        <f t="shared" ca="1" si="15"/>
        <v>0.14230000000000001</v>
      </c>
      <c r="S88">
        <f t="shared" ca="1" si="16"/>
        <v>4.7033031627033539E-2</v>
      </c>
      <c r="T88">
        <f t="shared" ca="1" si="17"/>
        <v>0.66408774518252389</v>
      </c>
      <c r="U88">
        <v>87</v>
      </c>
    </row>
    <row r="89" spans="1:21" x14ac:dyDescent="0.35">
      <c r="A89" s="4">
        <v>88</v>
      </c>
      <c r="B89" s="4">
        <v>8</v>
      </c>
      <c r="C89" s="8">
        <v>0.75539999999999996</v>
      </c>
      <c r="D89" s="16">
        <f t="shared" si="13"/>
        <v>6.0431999999999997</v>
      </c>
      <c r="Q89">
        <f t="shared" ca="1" si="14"/>
        <v>0.31110614780236723</v>
      </c>
      <c r="R89">
        <f t="shared" ca="1" si="15"/>
        <v>0.14230000000000001</v>
      </c>
      <c r="S89">
        <f t="shared" ca="1" si="16"/>
        <v>0.14744362004676403</v>
      </c>
      <c r="T89">
        <f t="shared" ca="1" si="17"/>
        <v>1.7780498418522033</v>
      </c>
      <c r="U89">
        <v>88</v>
      </c>
    </row>
    <row r="90" spans="1:21" x14ac:dyDescent="0.35">
      <c r="A90" s="4">
        <v>89</v>
      </c>
      <c r="B90" s="4">
        <v>7</v>
      </c>
      <c r="C90" s="8">
        <v>1.224</v>
      </c>
      <c r="D90" s="16">
        <f t="shared" si="13"/>
        <v>8.5679999999999996</v>
      </c>
      <c r="Q90">
        <f t="shared" ca="1" si="14"/>
        <v>7.3224690603129527E-2</v>
      </c>
      <c r="R90">
        <f t="shared" ca="1" si="15"/>
        <v>0.14230000000000001</v>
      </c>
      <c r="S90">
        <f t="shared" ca="1" si="16"/>
        <v>0.281410691377599</v>
      </c>
      <c r="T90">
        <f t="shared" ca="1" si="17"/>
        <v>3.2642899088914792</v>
      </c>
      <c r="U90">
        <v>89</v>
      </c>
    </row>
    <row r="91" spans="1:21" x14ac:dyDescent="0.35">
      <c r="A91" s="4">
        <v>90</v>
      </c>
      <c r="B91" s="4">
        <v>10</v>
      </c>
      <c r="C91" s="8">
        <v>4.2794999999999996</v>
      </c>
      <c r="D91" s="16">
        <f t="shared" si="13"/>
        <v>42.794999999999995</v>
      </c>
      <c r="Q91">
        <f t="shared" ca="1" si="14"/>
        <v>0.47187329324463445</v>
      </c>
      <c r="R91">
        <f t="shared" ca="1" si="15"/>
        <v>0.14230000000000001</v>
      </c>
      <c r="S91">
        <f t="shared" ca="1" si="16"/>
        <v>0.78031392181324399</v>
      </c>
      <c r="T91">
        <f t="shared" ca="1" si="17"/>
        <v>8.7991572705706549</v>
      </c>
      <c r="U91">
        <v>90</v>
      </c>
    </row>
    <row r="92" spans="1:21" x14ac:dyDescent="0.35">
      <c r="A92" s="4">
        <v>91</v>
      </c>
      <c r="B92" s="4">
        <v>1</v>
      </c>
      <c r="C92" s="8">
        <v>3.2892000000000001</v>
      </c>
      <c r="D92" s="16">
        <f t="shared" si="13"/>
        <v>3.2892000000000001</v>
      </c>
      <c r="Q92">
        <f t="shared" ca="1" si="14"/>
        <v>0.8677537529242656</v>
      </c>
      <c r="R92">
        <f t="shared" ca="1" si="15"/>
        <v>11.236369999999999</v>
      </c>
      <c r="S92">
        <f t="shared" ca="1" si="16"/>
        <v>7.0324091995277227E-2</v>
      </c>
      <c r="T92">
        <f t="shared" ca="1" si="17"/>
        <v>12.016550399282044</v>
      </c>
      <c r="U92">
        <v>91</v>
      </c>
    </row>
    <row r="93" spans="1:21" x14ac:dyDescent="0.35">
      <c r="A93" s="4">
        <v>92</v>
      </c>
      <c r="B93" s="4">
        <v>3</v>
      </c>
      <c r="C93" s="8">
        <v>3.5078</v>
      </c>
      <c r="D93" s="16">
        <f t="shared" si="13"/>
        <v>10.523400000000001</v>
      </c>
      <c r="Q93">
        <f t="shared" ca="1" si="14"/>
        <v>0.90156850029126989</v>
      </c>
      <c r="R93">
        <f t="shared" ca="1" si="15"/>
        <v>22.330439999999996</v>
      </c>
      <c r="S93">
        <f t="shared" ca="1" si="16"/>
        <v>0.70988015733420695</v>
      </c>
      <c r="T93">
        <f t="shared" ca="1" si="17"/>
        <v>30.205900157076698</v>
      </c>
      <c r="U93">
        <v>92</v>
      </c>
    </row>
    <row r="94" spans="1:21" x14ac:dyDescent="0.35">
      <c r="A94" s="4">
        <v>93</v>
      </c>
      <c r="B94" s="4">
        <v>3</v>
      </c>
      <c r="C94" s="8">
        <v>1.3609</v>
      </c>
      <c r="D94" s="16">
        <f t="shared" si="13"/>
        <v>4.0827</v>
      </c>
      <c r="Q94">
        <f t="shared" ca="1" si="14"/>
        <v>0.55191857911020414</v>
      </c>
      <c r="R94">
        <f t="shared" ca="1" si="15"/>
        <v>0.14230000000000001</v>
      </c>
      <c r="S94">
        <f t="shared" ca="1" si="16"/>
        <v>0.85369949820440272</v>
      </c>
      <c r="T94">
        <f t="shared" ca="1" si="17"/>
        <v>9.6133019920445175</v>
      </c>
      <c r="U94">
        <v>93</v>
      </c>
    </row>
    <row r="95" spans="1:21" x14ac:dyDescent="0.35">
      <c r="A95" s="4">
        <v>94</v>
      </c>
      <c r="B95" s="4">
        <v>2</v>
      </c>
      <c r="C95" s="8">
        <v>2.3814000000000002</v>
      </c>
      <c r="D95" s="16">
        <f t="shared" si="13"/>
        <v>4.7628000000000004</v>
      </c>
      <c r="Q95">
        <f t="shared" ca="1" si="14"/>
        <v>0.88344335119265438</v>
      </c>
      <c r="R95">
        <f t="shared" ca="1" si="15"/>
        <v>11.236369999999999</v>
      </c>
      <c r="S95">
        <f t="shared" ca="1" si="16"/>
        <v>0.21631022612357076</v>
      </c>
      <c r="T95">
        <f t="shared" ca="1" si="17"/>
        <v>13.636130790330721</v>
      </c>
      <c r="U95">
        <v>94</v>
      </c>
    </row>
    <row r="96" spans="1:21" x14ac:dyDescent="0.35">
      <c r="A96" s="4">
        <v>95</v>
      </c>
      <c r="B96" s="4">
        <v>1</v>
      </c>
      <c r="C96" s="8">
        <v>2.1093999999999999</v>
      </c>
      <c r="D96" s="16">
        <f t="shared" si="13"/>
        <v>2.1093999999999999</v>
      </c>
      <c r="Q96">
        <f t="shared" ca="1" si="14"/>
        <v>0.941933267413543</v>
      </c>
      <c r="R96">
        <f t="shared" ca="1" si="15"/>
        <v>22.330439999999996</v>
      </c>
      <c r="S96">
        <f t="shared" ca="1" si="16"/>
        <v>0.10731978289475874</v>
      </c>
      <c r="T96">
        <f t="shared" ca="1" si="17"/>
        <v>23.521053183819252</v>
      </c>
      <c r="U96">
        <v>95</v>
      </c>
    </row>
    <row r="97" spans="1:21" x14ac:dyDescent="0.35">
      <c r="A97" s="4">
        <v>96</v>
      </c>
      <c r="B97" s="4">
        <v>1</v>
      </c>
      <c r="C97" s="8">
        <v>1.3815999999999999</v>
      </c>
      <c r="D97" s="16">
        <f t="shared" si="13"/>
        <v>1.3815999999999999</v>
      </c>
      <c r="Q97">
        <f t="shared" ca="1" si="14"/>
        <v>0.86263553848672403</v>
      </c>
      <c r="R97">
        <f t="shared" ca="1" si="15"/>
        <v>11.236369999999999</v>
      </c>
      <c r="S97">
        <f t="shared" ca="1" si="16"/>
        <v>0.17319678580348707</v>
      </c>
      <c r="T97">
        <f t="shared" ca="1" si="17"/>
        <v>13.15782726547889</v>
      </c>
      <c r="U97">
        <v>96</v>
      </c>
    </row>
    <row r="98" spans="1:21" x14ac:dyDescent="0.35">
      <c r="A98" s="4">
        <v>97</v>
      </c>
      <c r="B98" s="4">
        <v>6</v>
      </c>
      <c r="C98" s="8">
        <v>1.2785</v>
      </c>
      <c r="D98" s="16">
        <f t="shared" si="13"/>
        <v>7.6709999999999994</v>
      </c>
      <c r="Q98">
        <f t="shared" ca="1" si="14"/>
        <v>0.90860840315507896</v>
      </c>
      <c r="R98">
        <f t="shared" ca="1" si="15"/>
        <v>22.330439999999996</v>
      </c>
      <c r="S98">
        <f t="shared" ca="1" si="16"/>
        <v>0.10035842857120392</v>
      </c>
      <c r="T98">
        <f t="shared" ca="1" si="17"/>
        <v>23.443823431658931</v>
      </c>
      <c r="U98">
        <v>97</v>
      </c>
    </row>
    <row r="99" spans="1:21" x14ac:dyDescent="0.35">
      <c r="A99" s="4">
        <v>98</v>
      </c>
      <c r="B99" s="4">
        <v>1</v>
      </c>
      <c r="C99" s="8">
        <v>0.67879999999999996</v>
      </c>
      <c r="D99" s="16">
        <f t="shared" si="13"/>
        <v>0.67879999999999996</v>
      </c>
      <c r="Q99">
        <f t="shared" ca="1" si="14"/>
        <v>0.45400783278321244</v>
      </c>
      <c r="R99">
        <f t="shared" ca="1" si="15"/>
        <v>0.14230000000000001</v>
      </c>
      <c r="S99">
        <f t="shared" ca="1" si="16"/>
        <v>0.46510561495711888</v>
      </c>
      <c r="T99">
        <f t="shared" ca="1" si="17"/>
        <v>5.3022142497273226</v>
      </c>
      <c r="U99">
        <v>98</v>
      </c>
    </row>
    <row r="100" spans="1:21" x14ac:dyDescent="0.35">
      <c r="A100" s="4">
        <v>99</v>
      </c>
      <c r="B100" s="4">
        <v>3</v>
      </c>
      <c r="C100" s="8">
        <v>14.7925</v>
      </c>
      <c r="D100" s="16">
        <f t="shared" si="13"/>
        <v>44.377499999999998</v>
      </c>
      <c r="Q100">
        <f t="shared" ca="1" si="14"/>
        <v>0.94894801878725821</v>
      </c>
      <c r="R100">
        <f t="shared" ca="1" si="15"/>
        <v>33.424509999999998</v>
      </c>
      <c r="S100">
        <f t="shared" ca="1" si="16"/>
        <v>0.56471866097089918</v>
      </c>
      <c r="T100">
        <f t="shared" ca="1" si="17"/>
        <v>39.689538355117421</v>
      </c>
      <c r="U100">
        <v>99</v>
      </c>
    </row>
    <row r="101" spans="1:21" x14ac:dyDescent="0.35">
      <c r="A101" s="4">
        <v>100</v>
      </c>
      <c r="B101" s="4">
        <v>2</v>
      </c>
      <c r="C101" s="8">
        <v>2.3439000000000001</v>
      </c>
      <c r="D101" s="16">
        <f t="shared" si="13"/>
        <v>4.6878000000000002</v>
      </c>
      <c r="Q101">
        <f t="shared" ca="1" si="14"/>
        <v>0.97378086674922593</v>
      </c>
      <c r="R101">
        <f t="shared" ca="1" si="15"/>
        <v>44.51858</v>
      </c>
      <c r="S101">
        <f t="shared" ca="1" si="16"/>
        <v>2.9828912291025356E-2</v>
      </c>
      <c r="T101">
        <f t="shared" ca="1" si="17"/>
        <v>44.849504040980499</v>
      </c>
      <c r="U101">
        <v>100</v>
      </c>
    </row>
    <row r="102" spans="1:21" x14ac:dyDescent="0.35">
      <c r="A102" s="4">
        <v>101</v>
      </c>
      <c r="B102" s="4">
        <v>9</v>
      </c>
      <c r="C102" s="8">
        <v>0.86260000000000003</v>
      </c>
      <c r="D102" s="16">
        <f t="shared" si="13"/>
        <v>7.7634000000000007</v>
      </c>
      <c r="Q102">
        <f t="shared" ca="1" si="14"/>
        <v>0.60164648329136372</v>
      </c>
      <c r="R102">
        <f t="shared" ca="1" si="15"/>
        <v>0.14230000000000001</v>
      </c>
      <c r="S102">
        <f t="shared" ca="1" si="16"/>
        <v>9.9728221950512452E-2</v>
      </c>
      <c r="T102">
        <f t="shared" ca="1" si="17"/>
        <v>1.2486918752945215</v>
      </c>
      <c r="U102">
        <v>101</v>
      </c>
    </row>
    <row r="103" spans="1:21" x14ac:dyDescent="0.35">
      <c r="A103" s="4">
        <v>102</v>
      </c>
      <c r="B103" s="4">
        <v>1</v>
      </c>
      <c r="C103" s="8">
        <v>0.61980000000000002</v>
      </c>
      <c r="D103" s="16">
        <f t="shared" si="13"/>
        <v>0.61980000000000002</v>
      </c>
      <c r="Q103">
        <f t="shared" ca="1" si="14"/>
        <v>0.57499472154019793</v>
      </c>
      <c r="R103">
        <f t="shared" ca="1" si="15"/>
        <v>0.14230000000000001</v>
      </c>
      <c r="S103">
        <f t="shared" ca="1" si="16"/>
        <v>0.94369005825634733</v>
      </c>
      <c r="T103">
        <f t="shared" ca="1" si="17"/>
        <v>10.611663564599995</v>
      </c>
      <c r="U103">
        <v>102</v>
      </c>
    </row>
    <row r="104" spans="1:21" x14ac:dyDescent="0.35">
      <c r="A104" s="4">
        <v>103</v>
      </c>
      <c r="B104" s="4">
        <v>7</v>
      </c>
      <c r="C104" s="8">
        <v>1.7490000000000001</v>
      </c>
      <c r="D104" s="16">
        <f t="shared" si="13"/>
        <v>12.243</v>
      </c>
      <c r="Q104">
        <f t="shared" ca="1" si="14"/>
        <v>0.77724099120499646</v>
      </c>
      <c r="R104">
        <f t="shared" ca="1" si="15"/>
        <v>11.236369999999999</v>
      </c>
      <c r="S104">
        <f t="shared" ca="1" si="16"/>
        <v>0.19484839679826615</v>
      </c>
      <c r="T104">
        <f t="shared" ca="1" si="17"/>
        <v>13.398031753467739</v>
      </c>
      <c r="U104">
        <v>103</v>
      </c>
    </row>
    <row r="105" spans="1:21" x14ac:dyDescent="0.35">
      <c r="A105" s="4">
        <v>104</v>
      </c>
      <c r="B105" s="4">
        <v>1</v>
      </c>
      <c r="C105" s="8">
        <v>0.33889999999999998</v>
      </c>
      <c r="D105" s="16">
        <f t="shared" si="13"/>
        <v>0.33889999999999998</v>
      </c>
      <c r="Q105">
        <f t="shared" ca="1" si="14"/>
        <v>0.49556158851671017</v>
      </c>
      <c r="R105">
        <f t="shared" ca="1" si="15"/>
        <v>0.14230000000000001</v>
      </c>
      <c r="S105">
        <f t="shared" ca="1" si="16"/>
        <v>0.94498776332659196</v>
      </c>
      <c r="T105">
        <f t="shared" ca="1" si="17"/>
        <v>10.626060395488643</v>
      </c>
      <c r="U105">
        <v>104</v>
      </c>
    </row>
    <row r="106" spans="1:21" x14ac:dyDescent="0.35">
      <c r="A106" s="4">
        <v>105</v>
      </c>
      <c r="B106" s="4">
        <v>4</v>
      </c>
      <c r="C106" s="8">
        <v>1.9463999999999999</v>
      </c>
      <c r="D106" s="16">
        <f t="shared" si="13"/>
        <v>7.7855999999999996</v>
      </c>
      <c r="Q106">
        <f t="shared" ca="1" si="14"/>
        <v>0.31153149385546997</v>
      </c>
      <c r="R106">
        <f t="shared" ca="1" si="15"/>
        <v>0.14230000000000001</v>
      </c>
      <c r="S106">
        <f t="shared" ca="1" si="16"/>
        <v>0.50300429804703617</v>
      </c>
      <c r="T106">
        <f t="shared" ca="1" si="17"/>
        <v>5.7226648928346817</v>
      </c>
      <c r="U106">
        <v>105</v>
      </c>
    </row>
    <row r="107" spans="1:21" x14ac:dyDescent="0.35">
      <c r="A107" s="4">
        <v>106</v>
      </c>
      <c r="B107" s="4">
        <v>4</v>
      </c>
      <c r="C107" s="8">
        <v>0.18579999999999999</v>
      </c>
      <c r="D107" s="16">
        <f t="shared" si="13"/>
        <v>0.74319999999999997</v>
      </c>
      <c r="Q107">
        <f t="shared" ca="1" si="14"/>
        <v>0.50362539770923032</v>
      </c>
      <c r="R107">
        <f t="shared" ca="1" si="15"/>
        <v>0.14230000000000001</v>
      </c>
      <c r="S107">
        <f t="shared" ca="1" si="16"/>
        <v>0.88777077626735468</v>
      </c>
      <c r="T107">
        <f t="shared" ca="1" si="17"/>
        <v>9.9912911358643708</v>
      </c>
      <c r="U107">
        <v>106</v>
      </c>
    </row>
    <row r="108" spans="1:21" x14ac:dyDescent="0.35">
      <c r="A108" s="4">
        <v>107</v>
      </c>
      <c r="B108" s="4">
        <v>6</v>
      </c>
      <c r="C108" s="8">
        <v>0.36549999999999999</v>
      </c>
      <c r="D108" s="16">
        <f t="shared" si="13"/>
        <v>2.1930000000000001</v>
      </c>
      <c r="Q108">
        <f t="shared" ca="1" si="14"/>
        <v>1.0243027652156789E-2</v>
      </c>
      <c r="R108">
        <f t="shared" ca="1" si="15"/>
        <v>0.14230000000000001</v>
      </c>
      <c r="S108">
        <f t="shared" ca="1" si="16"/>
        <v>4.6444595668999611E-2</v>
      </c>
      <c r="T108">
        <f t="shared" ca="1" si="17"/>
        <v>0.65755959547357845</v>
      </c>
      <c r="U108">
        <v>107</v>
      </c>
    </row>
    <row r="109" spans="1:21" x14ac:dyDescent="0.35">
      <c r="A109" s="4">
        <v>108</v>
      </c>
      <c r="B109" s="4">
        <v>9</v>
      </c>
      <c r="C109" s="8">
        <v>0.84850000000000003</v>
      </c>
      <c r="D109" s="16">
        <f t="shared" si="13"/>
        <v>7.6364999999999998</v>
      </c>
      <c r="Q109">
        <f t="shared" ca="1" si="14"/>
        <v>0.21173800287282618</v>
      </c>
      <c r="R109">
        <f t="shared" ca="1" si="15"/>
        <v>0.14230000000000001</v>
      </c>
      <c r="S109">
        <f t="shared" ca="1" si="16"/>
        <v>0.98054716600499348</v>
      </c>
      <c r="T109">
        <f t="shared" ca="1" si="17"/>
        <v>11.020558897961017</v>
      </c>
      <c r="U109">
        <v>108</v>
      </c>
    </row>
    <row r="110" spans="1:21" x14ac:dyDescent="0.35">
      <c r="A110" s="4">
        <v>109</v>
      </c>
      <c r="B110" s="4">
        <v>5</v>
      </c>
      <c r="C110" s="8">
        <v>5.6318999999999999</v>
      </c>
      <c r="D110" s="16">
        <f t="shared" si="13"/>
        <v>28.159500000000001</v>
      </c>
      <c r="Q110">
        <f t="shared" ca="1" si="14"/>
        <v>0.95519358745560523</v>
      </c>
      <c r="R110">
        <f t="shared" ca="1" si="15"/>
        <v>33.424509999999998</v>
      </c>
      <c r="S110">
        <f t="shared" ca="1" si="16"/>
        <v>6.8606810955500031E-2</v>
      </c>
      <c r="T110">
        <f t="shared" ca="1" si="17"/>
        <v>34.185638763217085</v>
      </c>
      <c r="U110">
        <v>109</v>
      </c>
    </row>
    <row r="111" spans="1:21" x14ac:dyDescent="0.35">
      <c r="A111" s="4">
        <v>110</v>
      </c>
      <c r="B111" s="4">
        <v>2</v>
      </c>
      <c r="C111" s="8">
        <v>1.1226</v>
      </c>
      <c r="D111" s="16">
        <f t="shared" si="13"/>
        <v>2.2452000000000001</v>
      </c>
      <c r="Q111">
        <f t="shared" ca="1" si="14"/>
        <v>2.3811832065138483E-2</v>
      </c>
      <c r="R111">
        <f t="shared" ca="1" si="15"/>
        <v>0.14230000000000001</v>
      </c>
      <c r="S111">
        <f t="shared" ca="1" si="16"/>
        <v>4.4795338047449396E-2</v>
      </c>
      <c r="T111">
        <f t="shared" ca="1" si="17"/>
        <v>0.63926261597206691</v>
      </c>
      <c r="U111">
        <v>110</v>
      </c>
    </row>
    <row r="112" spans="1:21" x14ac:dyDescent="0.35">
      <c r="A112" s="4">
        <v>111</v>
      </c>
      <c r="B112" s="4">
        <v>6</v>
      </c>
      <c r="C112" s="8">
        <v>1.6892</v>
      </c>
      <c r="D112" s="16">
        <f t="shared" si="13"/>
        <v>10.135200000000001</v>
      </c>
      <c r="Q112">
        <f t="shared" ca="1" si="14"/>
        <v>0.64190841648346875</v>
      </c>
      <c r="R112">
        <f t="shared" ca="1" si="15"/>
        <v>0.14230000000000001</v>
      </c>
      <c r="S112">
        <f t="shared" ca="1" si="16"/>
        <v>0.32218033595225792</v>
      </c>
      <c r="T112">
        <f t="shared" ca="1" si="17"/>
        <v>3.7165911996778656</v>
      </c>
      <c r="U112">
        <v>111</v>
      </c>
    </row>
    <row r="113" spans="1:21" x14ac:dyDescent="0.35">
      <c r="A113" s="4">
        <v>112</v>
      </c>
      <c r="B113" s="4">
        <v>8</v>
      </c>
      <c r="C113" s="8">
        <v>0.60899999999999999</v>
      </c>
      <c r="D113" s="16">
        <f t="shared" si="13"/>
        <v>4.8719999999999999</v>
      </c>
      <c r="Q113">
        <f t="shared" ca="1" si="14"/>
        <v>0.77108619270450474</v>
      </c>
      <c r="R113">
        <f t="shared" ca="1" si="15"/>
        <v>11.236369999999999</v>
      </c>
      <c r="S113">
        <f t="shared" ca="1" si="16"/>
        <v>9.5231198653469296E-3</v>
      </c>
      <c r="T113">
        <f t="shared" ca="1" si="17"/>
        <v>11.342020158404548</v>
      </c>
      <c r="U113">
        <v>112</v>
      </c>
    </row>
    <row r="114" spans="1:21" x14ac:dyDescent="0.35">
      <c r="A114" s="4">
        <v>113</v>
      </c>
      <c r="B114" s="4">
        <v>1</v>
      </c>
      <c r="C114" s="8">
        <v>2.3382000000000001</v>
      </c>
      <c r="D114" s="16">
        <f t="shared" si="13"/>
        <v>2.3382000000000001</v>
      </c>
      <c r="Q114">
        <f t="shared" ca="1" si="14"/>
        <v>0.13089496828246849</v>
      </c>
      <c r="R114">
        <f t="shared" ca="1" si="15"/>
        <v>0.14230000000000001</v>
      </c>
      <c r="S114">
        <f t="shared" ca="1" si="16"/>
        <v>0.14365753676924653</v>
      </c>
      <c r="T114">
        <f t="shared" ca="1" si="17"/>
        <v>1.7360467689455947</v>
      </c>
      <c r="U114">
        <v>113</v>
      </c>
    </row>
    <row r="115" spans="1:21" x14ac:dyDescent="0.35">
      <c r="A115" s="4">
        <v>114</v>
      </c>
      <c r="B115" s="4">
        <v>6</v>
      </c>
      <c r="C115" s="8">
        <v>5.9168000000000003</v>
      </c>
      <c r="D115" s="16">
        <f t="shared" si="13"/>
        <v>35.500799999999998</v>
      </c>
      <c r="Q115">
        <f t="shared" ca="1" si="14"/>
        <v>0.27898247420099842</v>
      </c>
      <c r="R115">
        <f t="shared" ca="1" si="15"/>
        <v>0.14230000000000001</v>
      </c>
      <c r="S115">
        <f t="shared" ca="1" si="16"/>
        <v>0.64542964302586825</v>
      </c>
      <c r="T115">
        <f t="shared" ca="1" si="17"/>
        <v>7.302741639803993</v>
      </c>
      <c r="U115">
        <v>114</v>
      </c>
    </row>
    <row r="116" spans="1:21" x14ac:dyDescent="0.35">
      <c r="A116" s="4">
        <v>115</v>
      </c>
      <c r="B116" s="4">
        <v>1</v>
      </c>
      <c r="C116" s="8">
        <v>4.9269999999999996</v>
      </c>
      <c r="D116" s="16">
        <f t="shared" si="13"/>
        <v>4.9269999999999996</v>
      </c>
      <c r="Q116">
        <f t="shared" ca="1" si="14"/>
        <v>0.54325049099429035</v>
      </c>
      <c r="R116">
        <f t="shared" ca="1" si="15"/>
        <v>0.14230000000000001</v>
      </c>
      <c r="S116">
        <f t="shared" ca="1" si="16"/>
        <v>0.177139828360663</v>
      </c>
      <c r="T116">
        <f t="shared" ca="1" si="17"/>
        <v>2.1075016556211801</v>
      </c>
      <c r="U116">
        <v>115</v>
      </c>
    </row>
    <row r="117" spans="1:21" x14ac:dyDescent="0.35">
      <c r="A117" s="4">
        <v>116</v>
      </c>
      <c r="B117" s="4">
        <v>5</v>
      </c>
      <c r="C117" s="8">
        <v>1.9072</v>
      </c>
      <c r="D117" s="16">
        <f t="shared" si="13"/>
        <v>9.5359999999999996</v>
      </c>
      <c r="Q117">
        <f t="shared" ca="1" si="14"/>
        <v>0.21172493849490037</v>
      </c>
      <c r="R117">
        <f t="shared" ca="1" si="15"/>
        <v>0.14230000000000001</v>
      </c>
      <c r="S117">
        <f t="shared" ca="1" si="16"/>
        <v>0.30919747236767514</v>
      </c>
      <c r="T117">
        <f t="shared" ca="1" si="17"/>
        <v>3.5725584022700536</v>
      </c>
      <c r="U117">
        <v>116</v>
      </c>
    </row>
    <row r="118" spans="1:21" x14ac:dyDescent="0.35">
      <c r="A118" s="4">
        <v>117</v>
      </c>
      <c r="B118" s="4">
        <v>8</v>
      </c>
      <c r="C118" s="8">
        <v>1.6378999999999999</v>
      </c>
      <c r="D118" s="16">
        <f t="shared" si="13"/>
        <v>13.103199999999999</v>
      </c>
      <c r="Q118">
        <f t="shared" ca="1" si="14"/>
        <v>0.56800662730396445</v>
      </c>
      <c r="R118">
        <f t="shared" ca="1" si="15"/>
        <v>0.14230000000000001</v>
      </c>
      <c r="S118">
        <f t="shared" ca="1" si="16"/>
        <v>0.84214519728676751</v>
      </c>
      <c r="T118">
        <f t="shared" ca="1" si="17"/>
        <v>9.4851177688632085</v>
      </c>
      <c r="U118">
        <v>117</v>
      </c>
    </row>
    <row r="119" spans="1:21" x14ac:dyDescent="0.35">
      <c r="A119" s="4">
        <v>118</v>
      </c>
      <c r="B119" s="4">
        <v>4</v>
      </c>
      <c r="C119" s="8">
        <v>1.1066</v>
      </c>
      <c r="D119" s="16">
        <f t="shared" si="13"/>
        <v>4.4264000000000001</v>
      </c>
      <c r="Q119">
        <f t="shared" ca="1" si="14"/>
        <v>0.46744305501033445</v>
      </c>
      <c r="R119">
        <f t="shared" ca="1" si="15"/>
        <v>0.14230000000000001</v>
      </c>
      <c r="S119">
        <f t="shared" ca="1" si="16"/>
        <v>0.32474588794309367</v>
      </c>
      <c r="T119">
        <f t="shared" ca="1" si="17"/>
        <v>3.7450536130528369</v>
      </c>
      <c r="U119">
        <v>118</v>
      </c>
    </row>
    <row r="120" spans="1:21" x14ac:dyDescent="0.35">
      <c r="A120" s="4">
        <v>119</v>
      </c>
      <c r="B120" s="4">
        <v>8</v>
      </c>
      <c r="C120" s="8">
        <v>3.3024</v>
      </c>
      <c r="D120" s="16">
        <f t="shared" si="13"/>
        <v>26.4192</v>
      </c>
      <c r="Q120">
        <f t="shared" ca="1" si="14"/>
        <v>0.23785490381173446</v>
      </c>
      <c r="R120">
        <f t="shared" ca="1" si="15"/>
        <v>0.14230000000000001</v>
      </c>
      <c r="S120">
        <f t="shared" ca="1" si="16"/>
        <v>0.42596288922879244</v>
      </c>
      <c r="T120">
        <f t="shared" ca="1" si="17"/>
        <v>4.8679621105064683</v>
      </c>
      <c r="U120">
        <v>119</v>
      </c>
    </row>
    <row r="121" spans="1:21" x14ac:dyDescent="0.35">
      <c r="A121" s="4">
        <v>120</v>
      </c>
      <c r="B121" s="4">
        <v>8</v>
      </c>
      <c r="C121" s="8">
        <v>0.79090000000000005</v>
      </c>
      <c r="D121" s="16">
        <f t="shared" si="13"/>
        <v>6.3272000000000004</v>
      </c>
      <c r="Q121">
        <f t="shared" ca="1" si="14"/>
        <v>9.2612599627926007E-2</v>
      </c>
      <c r="R121">
        <f t="shared" ca="1" si="15"/>
        <v>0.14230000000000001</v>
      </c>
      <c r="S121">
        <f t="shared" ca="1" si="16"/>
        <v>0.93332368254781306</v>
      </c>
      <c r="T121">
        <f t="shared" ca="1" si="17"/>
        <v>10.496658266843216</v>
      </c>
      <c r="U121">
        <v>120</v>
      </c>
    </row>
    <row r="122" spans="1:21" x14ac:dyDescent="0.35">
      <c r="A122" s="4">
        <v>121</v>
      </c>
      <c r="B122" s="4">
        <v>8</v>
      </c>
      <c r="C122" s="8">
        <v>0.18659999999999999</v>
      </c>
      <c r="D122" s="16">
        <f t="shared" si="13"/>
        <v>1.4927999999999999</v>
      </c>
      <c r="Q122">
        <f t="shared" ca="1" si="14"/>
        <v>0.68393681163823472</v>
      </c>
      <c r="R122">
        <f t="shared" ca="1" si="15"/>
        <v>0.14230000000000001</v>
      </c>
      <c r="S122">
        <f t="shared" ca="1" si="16"/>
        <v>0.37663133505855306</v>
      </c>
      <c r="T122">
        <f t="shared" ca="1" si="17"/>
        <v>4.3206743953330413</v>
      </c>
      <c r="U122">
        <v>121</v>
      </c>
    </row>
    <row r="123" spans="1:21" x14ac:dyDescent="0.35">
      <c r="A123" s="4">
        <v>122</v>
      </c>
      <c r="B123" s="4">
        <v>4</v>
      </c>
      <c r="C123" s="8">
        <v>0.81559999999999999</v>
      </c>
      <c r="D123" s="16">
        <f t="shared" si="13"/>
        <v>3.2624</v>
      </c>
      <c r="Q123">
        <f t="shared" ca="1" si="14"/>
        <v>0.57136311746181201</v>
      </c>
      <c r="R123">
        <f t="shared" ca="1" si="15"/>
        <v>0.14230000000000001</v>
      </c>
      <c r="S123">
        <f t="shared" ca="1" si="16"/>
        <v>0.23509042664983726</v>
      </c>
      <c r="T123">
        <f t="shared" ca="1" si="17"/>
        <v>2.7504096495831596</v>
      </c>
      <c r="U123">
        <v>122</v>
      </c>
    </row>
    <row r="124" spans="1:21" x14ac:dyDescent="0.35">
      <c r="A124" s="4">
        <v>123</v>
      </c>
      <c r="B124" s="4">
        <v>3</v>
      </c>
      <c r="C124" s="8">
        <v>3.4382999999999999</v>
      </c>
      <c r="D124" s="16">
        <f t="shared" si="13"/>
        <v>10.3149</v>
      </c>
      <c r="Q124">
        <f t="shared" ca="1" si="14"/>
        <v>0.17869974268075439</v>
      </c>
      <c r="R124">
        <f t="shared" ca="1" si="15"/>
        <v>0.14230000000000001</v>
      </c>
      <c r="S124">
        <f t="shared" ca="1" si="16"/>
        <v>0.16380318303918129</v>
      </c>
      <c r="T124">
        <f t="shared" ca="1" si="17"/>
        <v>1.9595439788594897</v>
      </c>
      <c r="U124">
        <v>123</v>
      </c>
    </row>
    <row r="125" spans="1:21" x14ac:dyDescent="0.35">
      <c r="A125" s="4">
        <v>124</v>
      </c>
      <c r="B125" s="4">
        <v>1</v>
      </c>
      <c r="C125" s="8">
        <v>2.8273000000000001</v>
      </c>
      <c r="D125" s="16">
        <f t="shared" si="13"/>
        <v>2.8273000000000001</v>
      </c>
      <c r="Q125">
        <f t="shared" ca="1" si="14"/>
        <v>9.227839426516149E-2</v>
      </c>
      <c r="R125">
        <f t="shared" ca="1" si="15"/>
        <v>0.14230000000000001</v>
      </c>
      <c r="S125">
        <f t="shared" ca="1" si="16"/>
        <v>0.18174913696432327</v>
      </c>
      <c r="T125">
        <f t="shared" ca="1" si="17"/>
        <v>2.1586376479217897</v>
      </c>
      <c r="U125">
        <v>124</v>
      </c>
    </row>
    <row r="126" spans="1:21" x14ac:dyDescent="0.35">
      <c r="A126" s="4">
        <v>125</v>
      </c>
      <c r="B126" s="4">
        <v>10</v>
      </c>
      <c r="C126" s="8">
        <v>0.69279999999999997</v>
      </c>
      <c r="D126" s="16">
        <f t="shared" si="13"/>
        <v>6.9279999999999999</v>
      </c>
      <c r="Q126">
        <f t="shared" ca="1" si="14"/>
        <v>0.18479280247557694</v>
      </c>
      <c r="R126">
        <f t="shared" ca="1" si="15"/>
        <v>0.14230000000000001</v>
      </c>
      <c r="S126">
        <f t="shared" ca="1" si="16"/>
        <v>0.92949660073265195</v>
      </c>
      <c r="T126">
        <f t="shared" ca="1" si="17"/>
        <v>10.454200353290091</v>
      </c>
      <c r="U126">
        <v>125</v>
      </c>
    </row>
    <row r="127" spans="1:21" x14ac:dyDescent="0.35">
      <c r="A127" s="4">
        <v>126</v>
      </c>
      <c r="B127" s="4">
        <v>8</v>
      </c>
      <c r="C127" s="8">
        <v>1.9706999999999999</v>
      </c>
      <c r="D127" s="16">
        <f t="shared" si="13"/>
        <v>15.765599999999999</v>
      </c>
      <c r="Q127">
        <f t="shared" ca="1" si="14"/>
        <v>0.91681260201879999</v>
      </c>
      <c r="R127">
        <f t="shared" ca="1" si="15"/>
        <v>22.330439999999996</v>
      </c>
      <c r="S127">
        <f t="shared" ca="1" si="16"/>
        <v>0.67089317529298598</v>
      </c>
      <c r="T127">
        <f t="shared" ca="1" si="17"/>
        <v>29.773375849222653</v>
      </c>
      <c r="U127">
        <v>126</v>
      </c>
    </row>
    <row r="128" spans="1:21" x14ac:dyDescent="0.35">
      <c r="A128" s="4">
        <v>127</v>
      </c>
      <c r="B128" s="4">
        <v>3</v>
      </c>
      <c r="C128" s="8">
        <v>3.2738</v>
      </c>
      <c r="D128" s="16">
        <f t="shared" si="13"/>
        <v>9.8214000000000006</v>
      </c>
      <c r="Q128">
        <f t="shared" ca="1" si="14"/>
        <v>0.95639695983868744</v>
      </c>
      <c r="R128">
        <f t="shared" ca="1" si="15"/>
        <v>33.424509999999998</v>
      </c>
      <c r="S128">
        <f t="shared" ca="1" si="16"/>
        <v>0.24625603500471094</v>
      </c>
      <c r="T128">
        <f t="shared" ca="1" si="17"/>
        <v>36.156491690264708</v>
      </c>
      <c r="U128">
        <v>127</v>
      </c>
    </row>
    <row r="129" spans="1:21" x14ac:dyDescent="0.35">
      <c r="A129" s="4">
        <v>128</v>
      </c>
      <c r="B129" s="4">
        <v>2</v>
      </c>
      <c r="C129" s="8">
        <v>1.6939</v>
      </c>
      <c r="D129" s="16">
        <f t="shared" si="13"/>
        <v>3.3877999999999999</v>
      </c>
      <c r="Q129">
        <f t="shared" ca="1" si="14"/>
        <v>0.46110006622605548</v>
      </c>
      <c r="R129">
        <f t="shared" ca="1" si="15"/>
        <v>0.14230000000000001</v>
      </c>
      <c r="S129">
        <f t="shared" ca="1" si="16"/>
        <v>0.24165215988886957</v>
      </c>
      <c r="T129">
        <f t="shared" ca="1" si="17"/>
        <v>2.8232059774583109</v>
      </c>
      <c r="U129">
        <v>128</v>
      </c>
    </row>
    <row r="130" spans="1:21" x14ac:dyDescent="0.35">
      <c r="A130" s="4">
        <v>129</v>
      </c>
      <c r="B130" s="4">
        <v>2</v>
      </c>
      <c r="C130" s="8">
        <v>0.49330000000000002</v>
      </c>
      <c r="D130" s="16">
        <f t="shared" si="13"/>
        <v>0.98660000000000003</v>
      </c>
      <c r="Q130">
        <f t="shared" ca="1" si="14"/>
        <v>0.93356972332713861</v>
      </c>
      <c r="R130">
        <f t="shared" ca="1" si="15"/>
        <v>22.330439999999996</v>
      </c>
      <c r="S130">
        <f t="shared" ca="1" si="16"/>
        <v>0.68409331633542581</v>
      </c>
      <c r="T130">
        <f t="shared" ca="1" si="17"/>
        <v>29.919819137957354</v>
      </c>
      <c r="U130">
        <v>129</v>
      </c>
    </row>
    <row r="131" spans="1:21" x14ac:dyDescent="0.35">
      <c r="A131" s="4">
        <v>130</v>
      </c>
      <c r="B131" s="4">
        <v>5</v>
      </c>
      <c r="C131" s="8">
        <v>0.53910000000000002</v>
      </c>
      <c r="D131" s="16">
        <f t="shared" ref="D131:D194" si="18">+B131*C131</f>
        <v>2.6955</v>
      </c>
      <c r="Q131">
        <f t="shared" ca="1" si="14"/>
        <v>0.98803930886858538</v>
      </c>
      <c r="R131">
        <f t="shared" ca="1" si="15"/>
        <v>66.706720000000004</v>
      </c>
      <c r="S131">
        <f t="shared" ca="1" si="16"/>
        <v>0.63374159533933749</v>
      </c>
      <c r="T131">
        <f t="shared" ca="1" si="17"/>
        <v>73.737493620606287</v>
      </c>
      <c r="U131">
        <v>130</v>
      </c>
    </row>
    <row r="132" spans="1:21" x14ac:dyDescent="0.35">
      <c r="A132" s="4">
        <v>131</v>
      </c>
      <c r="B132" s="4">
        <v>6</v>
      </c>
      <c r="C132" s="8">
        <v>1.1525000000000001</v>
      </c>
      <c r="D132" s="16">
        <f t="shared" si="18"/>
        <v>6.9150000000000009</v>
      </c>
      <c r="Q132">
        <f t="shared" ca="1" si="14"/>
        <v>0.16635132380740303</v>
      </c>
      <c r="R132">
        <f t="shared" ca="1" si="15"/>
        <v>0.14230000000000001</v>
      </c>
      <c r="S132">
        <f t="shared" ca="1" si="16"/>
        <v>2.6007252560172556E-2</v>
      </c>
      <c r="T132">
        <f t="shared" ca="1" si="17"/>
        <v>0.43082628041023352</v>
      </c>
      <c r="U132">
        <v>131</v>
      </c>
    </row>
    <row r="133" spans="1:21" x14ac:dyDescent="0.35">
      <c r="A133" s="4">
        <v>132</v>
      </c>
      <c r="B133" s="4">
        <v>6</v>
      </c>
      <c r="C133" s="8">
        <v>0.9738</v>
      </c>
      <c r="D133" s="16">
        <f t="shared" si="18"/>
        <v>5.8428000000000004</v>
      </c>
      <c r="Q133">
        <f t="shared" ref="Q133:Q196" ca="1" si="19">+RAND()</f>
        <v>3.2175335831586493E-2</v>
      </c>
      <c r="R133">
        <f t="shared" ref="R133:R196" ca="1" si="20">+VLOOKUP(Q133,$O$2:$P$11,2)</f>
        <v>0.14230000000000001</v>
      </c>
      <c r="S133">
        <f t="shared" ref="S133:S196" ca="1" si="21">+RAND()</f>
        <v>0.65852193827068117</v>
      </c>
      <c r="T133">
        <f t="shared" ref="T133:T196" ca="1" si="22">+R133+$F$6*S133</f>
        <v>7.4479884797106148</v>
      </c>
      <c r="U133">
        <v>132</v>
      </c>
    </row>
    <row r="134" spans="1:21" x14ac:dyDescent="0.35">
      <c r="A134" s="4">
        <v>133</v>
      </c>
      <c r="B134" s="4">
        <v>3</v>
      </c>
      <c r="C134" s="8">
        <v>5.5014000000000003</v>
      </c>
      <c r="D134" s="16">
        <f t="shared" si="18"/>
        <v>16.504200000000001</v>
      </c>
      <c r="Q134">
        <f t="shared" ca="1" si="19"/>
        <v>0.66136882482291948</v>
      </c>
      <c r="R134">
        <f t="shared" ca="1" si="20"/>
        <v>0.14230000000000001</v>
      </c>
      <c r="S134">
        <f t="shared" ca="1" si="21"/>
        <v>0.55953583412907559</v>
      </c>
      <c r="T134">
        <f t="shared" ca="1" si="22"/>
        <v>6.3498297113363522</v>
      </c>
      <c r="U134">
        <v>133</v>
      </c>
    </row>
    <row r="135" spans="1:21" x14ac:dyDescent="0.35">
      <c r="A135" s="4">
        <v>134</v>
      </c>
      <c r="B135" s="4">
        <v>4</v>
      </c>
      <c r="C135" s="8">
        <v>11.3835</v>
      </c>
      <c r="D135" s="16">
        <f t="shared" si="18"/>
        <v>45.533999999999999</v>
      </c>
      <c r="Q135">
        <f t="shared" ca="1" si="19"/>
        <v>7.8669810770644832E-2</v>
      </c>
      <c r="R135">
        <f t="shared" ca="1" si="20"/>
        <v>0.14230000000000001</v>
      </c>
      <c r="S135">
        <f t="shared" ca="1" si="21"/>
        <v>0.13027534037992539</v>
      </c>
      <c r="T135">
        <f t="shared" ca="1" si="22"/>
        <v>1.5875837454487187</v>
      </c>
      <c r="U135">
        <v>134</v>
      </c>
    </row>
    <row r="136" spans="1:21" x14ac:dyDescent="0.35">
      <c r="A136" s="4">
        <v>135</v>
      </c>
      <c r="B136" s="4">
        <v>5</v>
      </c>
      <c r="C136" s="8">
        <v>0.99729999999999996</v>
      </c>
      <c r="D136" s="16">
        <f t="shared" si="18"/>
        <v>4.9864999999999995</v>
      </c>
      <c r="Q136">
        <f t="shared" ca="1" si="19"/>
        <v>0.31953657031013893</v>
      </c>
      <c r="R136">
        <f t="shared" ca="1" si="20"/>
        <v>0.14230000000000001</v>
      </c>
      <c r="S136">
        <f t="shared" ca="1" si="21"/>
        <v>0.93980572959615649</v>
      </c>
      <c r="T136">
        <f t="shared" ca="1" si="22"/>
        <v>10.568570550540832</v>
      </c>
      <c r="U136">
        <v>135</v>
      </c>
    </row>
    <row r="137" spans="1:21" x14ac:dyDescent="0.35">
      <c r="A137" s="4">
        <v>136</v>
      </c>
      <c r="B137" s="4">
        <v>2</v>
      </c>
      <c r="C137" s="8">
        <v>0.69920000000000004</v>
      </c>
      <c r="D137" s="16">
        <f t="shared" si="18"/>
        <v>1.3984000000000001</v>
      </c>
      <c r="Q137">
        <f t="shared" ca="1" si="19"/>
        <v>0.45466206068848869</v>
      </c>
      <c r="R137">
        <f t="shared" ca="1" si="20"/>
        <v>0.14230000000000001</v>
      </c>
      <c r="S137">
        <f t="shared" ca="1" si="21"/>
        <v>0.33103381065473136</v>
      </c>
      <c r="T137">
        <f t="shared" ca="1" si="22"/>
        <v>3.8148122677703351</v>
      </c>
      <c r="U137">
        <v>136</v>
      </c>
    </row>
    <row r="138" spans="1:21" x14ac:dyDescent="0.35">
      <c r="A138" s="4">
        <v>137</v>
      </c>
      <c r="B138" s="4">
        <v>6</v>
      </c>
      <c r="C138" s="8">
        <v>0.45590000000000003</v>
      </c>
      <c r="D138" s="16">
        <f t="shared" si="18"/>
        <v>2.7354000000000003</v>
      </c>
      <c r="Q138">
        <f t="shared" ca="1" si="19"/>
        <v>0.30160234396746533</v>
      </c>
      <c r="R138">
        <f t="shared" ca="1" si="20"/>
        <v>0.14230000000000001</v>
      </c>
      <c r="S138">
        <f t="shared" ca="1" si="21"/>
        <v>0.71813571306744017</v>
      </c>
      <c r="T138">
        <f t="shared" ca="1" si="22"/>
        <v>8.1093478702700956</v>
      </c>
      <c r="U138">
        <v>137</v>
      </c>
    </row>
    <row r="139" spans="1:21" x14ac:dyDescent="0.35">
      <c r="A139" s="4">
        <v>138</v>
      </c>
      <c r="B139" s="4">
        <v>8</v>
      </c>
      <c r="C139" s="8">
        <v>1.6022000000000001</v>
      </c>
      <c r="D139" s="16">
        <f t="shared" si="18"/>
        <v>12.817600000000001</v>
      </c>
      <c r="Q139">
        <f t="shared" ca="1" si="19"/>
        <v>0.51990383376906435</v>
      </c>
      <c r="R139">
        <f t="shared" ca="1" si="20"/>
        <v>0.14230000000000001</v>
      </c>
      <c r="S139">
        <f t="shared" ca="1" si="21"/>
        <v>0.41224333481547426</v>
      </c>
      <c r="T139">
        <f t="shared" ca="1" si="22"/>
        <v>4.7157564134763073</v>
      </c>
      <c r="U139">
        <v>138</v>
      </c>
    </row>
    <row r="140" spans="1:21" x14ac:dyDescent="0.35">
      <c r="A140" s="4">
        <v>139</v>
      </c>
      <c r="B140" s="4">
        <v>6</v>
      </c>
      <c r="C140" s="8">
        <v>1.2101999999999999</v>
      </c>
      <c r="D140" s="16">
        <f t="shared" si="18"/>
        <v>7.2611999999999997</v>
      </c>
      <c r="Q140">
        <f t="shared" ca="1" si="19"/>
        <v>0.6867219513012095</v>
      </c>
      <c r="R140">
        <f t="shared" ca="1" si="20"/>
        <v>0.14230000000000001</v>
      </c>
      <c r="S140">
        <f t="shared" ca="1" si="21"/>
        <v>0.67879015629591677</v>
      </c>
      <c r="T140">
        <f t="shared" ca="1" si="22"/>
        <v>7.67284550925784</v>
      </c>
      <c r="U140">
        <v>139</v>
      </c>
    </row>
    <row r="141" spans="1:21" x14ac:dyDescent="0.35">
      <c r="A141" s="4">
        <v>140</v>
      </c>
      <c r="B141" s="4">
        <v>3</v>
      </c>
      <c r="C141" s="8">
        <v>0.51270000000000004</v>
      </c>
      <c r="D141" s="16">
        <f t="shared" si="18"/>
        <v>1.5381</v>
      </c>
      <c r="Q141">
        <f t="shared" ca="1" si="19"/>
        <v>0.42707091528357399</v>
      </c>
      <c r="R141">
        <f t="shared" ca="1" si="20"/>
        <v>0.14230000000000001</v>
      </c>
      <c r="S141">
        <f t="shared" ca="1" si="21"/>
        <v>0.76890973531753526</v>
      </c>
      <c r="T141">
        <f t="shared" ca="1" si="22"/>
        <v>8.6726384272942081</v>
      </c>
      <c r="U141">
        <v>140</v>
      </c>
    </row>
    <row r="142" spans="1:21" x14ac:dyDescent="0.35">
      <c r="A142" s="4">
        <v>141</v>
      </c>
      <c r="B142" s="4">
        <v>2</v>
      </c>
      <c r="C142" s="8">
        <v>0.29139999999999999</v>
      </c>
      <c r="D142" s="16">
        <f t="shared" si="18"/>
        <v>0.58279999999999998</v>
      </c>
      <c r="Q142">
        <f t="shared" ca="1" si="19"/>
        <v>0.29495990073874567</v>
      </c>
      <c r="R142">
        <f t="shared" ca="1" si="20"/>
        <v>0.14230000000000001</v>
      </c>
      <c r="S142">
        <f t="shared" ca="1" si="21"/>
        <v>0.11178645531121967</v>
      </c>
      <c r="T142">
        <f t="shared" ca="1" si="22"/>
        <v>1.3824667602745426</v>
      </c>
      <c r="U142">
        <v>141</v>
      </c>
    </row>
    <row r="143" spans="1:21" x14ac:dyDescent="0.35">
      <c r="A143" s="4">
        <v>142</v>
      </c>
      <c r="B143" s="4">
        <v>2</v>
      </c>
      <c r="C143" s="8">
        <v>0.83499999999999996</v>
      </c>
      <c r="D143" s="16">
        <f t="shared" si="18"/>
        <v>1.67</v>
      </c>
      <c r="Q143">
        <f t="shared" ca="1" si="19"/>
        <v>0.42730455283363999</v>
      </c>
      <c r="R143">
        <f t="shared" ca="1" si="20"/>
        <v>0.14230000000000001</v>
      </c>
      <c r="S143">
        <f t="shared" ca="1" si="21"/>
        <v>0.56892507268176451</v>
      </c>
      <c r="T143">
        <f t="shared" ca="1" si="22"/>
        <v>6.4539945810865822</v>
      </c>
      <c r="U143">
        <v>142</v>
      </c>
    </row>
    <row r="144" spans="1:21" x14ac:dyDescent="0.35">
      <c r="A144" s="4">
        <v>143</v>
      </c>
      <c r="B144" s="4">
        <v>9</v>
      </c>
      <c r="C144" s="8">
        <v>0.16830000000000001</v>
      </c>
      <c r="D144" s="16">
        <f t="shared" si="18"/>
        <v>1.5146999999999999</v>
      </c>
      <c r="Q144">
        <f t="shared" ca="1" si="19"/>
        <v>0.45121584024924766</v>
      </c>
      <c r="R144">
        <f t="shared" ca="1" si="20"/>
        <v>0.14230000000000001</v>
      </c>
      <c r="S144">
        <f t="shared" ca="1" si="21"/>
        <v>0.96670319301288865</v>
      </c>
      <c r="T144">
        <f t="shared" ca="1" si="22"/>
        <v>10.866972892508496</v>
      </c>
      <c r="U144">
        <v>143</v>
      </c>
    </row>
    <row r="145" spans="1:21" x14ac:dyDescent="0.35">
      <c r="A145" s="4">
        <v>144</v>
      </c>
      <c r="B145" s="4">
        <v>6</v>
      </c>
      <c r="C145" s="8">
        <v>2.1316999999999999</v>
      </c>
      <c r="D145" s="16">
        <f t="shared" si="18"/>
        <v>12.790199999999999</v>
      </c>
      <c r="Q145">
        <f t="shared" ca="1" si="19"/>
        <v>2.364983559364231E-2</v>
      </c>
      <c r="R145">
        <f t="shared" ca="1" si="20"/>
        <v>0.14230000000000001</v>
      </c>
      <c r="S145">
        <f t="shared" ca="1" si="21"/>
        <v>0.7264073197398454</v>
      </c>
      <c r="T145">
        <f t="shared" ca="1" si="22"/>
        <v>8.2011136537062264</v>
      </c>
      <c r="U145">
        <v>144</v>
      </c>
    </row>
    <row r="146" spans="1:21" x14ac:dyDescent="0.35">
      <c r="A146" s="4">
        <v>145</v>
      </c>
      <c r="B146" s="4">
        <v>2</v>
      </c>
      <c r="C146" s="8">
        <v>2.1065</v>
      </c>
      <c r="D146" s="16">
        <f t="shared" si="18"/>
        <v>4.2130000000000001</v>
      </c>
      <c r="Q146">
        <f t="shared" ca="1" si="19"/>
        <v>0.97169007513386374</v>
      </c>
      <c r="R146">
        <f t="shared" ca="1" si="20"/>
        <v>44.51858</v>
      </c>
      <c r="S146">
        <f t="shared" ca="1" si="21"/>
        <v>0.33279980164644429</v>
      </c>
      <c r="T146">
        <f t="shared" ca="1" si="22"/>
        <v>48.21068429545177</v>
      </c>
      <c r="U146">
        <v>145</v>
      </c>
    </row>
    <row r="147" spans="1:21" x14ac:dyDescent="0.35">
      <c r="A147" s="4">
        <v>146</v>
      </c>
      <c r="B147" s="4">
        <v>9</v>
      </c>
      <c r="C147" s="8">
        <v>1.2843</v>
      </c>
      <c r="D147" s="16">
        <f t="shared" si="18"/>
        <v>11.5587</v>
      </c>
      <c r="Q147">
        <f t="shared" ca="1" si="19"/>
        <v>0.10644355480448442</v>
      </c>
      <c r="R147">
        <f t="shared" ca="1" si="20"/>
        <v>0.14230000000000001</v>
      </c>
      <c r="S147">
        <f t="shared" ca="1" si="21"/>
        <v>0.68751988771782124</v>
      </c>
      <c r="T147">
        <f t="shared" ca="1" si="22"/>
        <v>7.7696937607336478</v>
      </c>
      <c r="U147">
        <v>146</v>
      </c>
    </row>
    <row r="148" spans="1:21" x14ac:dyDescent="0.35">
      <c r="A148" s="4">
        <v>147</v>
      </c>
      <c r="B148" s="4">
        <v>2</v>
      </c>
      <c r="C148" s="8">
        <v>1.8091999999999999</v>
      </c>
      <c r="D148" s="16">
        <f t="shared" si="18"/>
        <v>3.6183999999999998</v>
      </c>
      <c r="Q148">
        <f t="shared" ca="1" si="19"/>
        <v>0.15501894938889116</v>
      </c>
      <c r="R148">
        <f t="shared" ca="1" si="20"/>
        <v>0.14230000000000001</v>
      </c>
      <c r="S148">
        <f t="shared" ca="1" si="21"/>
        <v>0.64985167300945756</v>
      </c>
      <c r="T148">
        <f t="shared" ca="1" si="22"/>
        <v>7.3517999499840316</v>
      </c>
      <c r="U148">
        <v>147</v>
      </c>
    </row>
    <row r="149" spans="1:21" x14ac:dyDescent="0.35">
      <c r="A149" s="4">
        <v>148</v>
      </c>
      <c r="B149" s="4">
        <v>12</v>
      </c>
      <c r="C149" s="8">
        <v>2.3534000000000002</v>
      </c>
      <c r="D149" s="16">
        <f t="shared" si="18"/>
        <v>28.2408</v>
      </c>
      <c r="Q149">
        <f t="shared" ca="1" si="19"/>
        <v>0.73318386914663847</v>
      </c>
      <c r="R149">
        <f t="shared" ca="1" si="20"/>
        <v>0.14230000000000001</v>
      </c>
      <c r="S149">
        <f t="shared" ca="1" si="21"/>
        <v>0.99063526646723588</v>
      </c>
      <c r="T149">
        <f t="shared" ca="1" si="22"/>
        <v>11.132476990656167</v>
      </c>
      <c r="U149">
        <v>148</v>
      </c>
    </row>
    <row r="150" spans="1:21" x14ac:dyDescent="0.35">
      <c r="A150" s="4">
        <v>149</v>
      </c>
      <c r="B150" s="4">
        <v>2</v>
      </c>
      <c r="C150" s="8">
        <v>0.16189999999999999</v>
      </c>
      <c r="D150" s="16">
        <f t="shared" si="18"/>
        <v>0.32379999999999998</v>
      </c>
      <c r="Q150">
        <f t="shared" ca="1" si="19"/>
        <v>9.552300881242104E-2</v>
      </c>
      <c r="R150">
        <f t="shared" ca="1" si="20"/>
        <v>0.14230000000000001</v>
      </c>
      <c r="S150">
        <f t="shared" ca="1" si="21"/>
        <v>0.57477716167572324</v>
      </c>
      <c r="T150">
        <f t="shared" ca="1" si="22"/>
        <v>6.51891806603179</v>
      </c>
      <c r="U150">
        <v>149</v>
      </c>
    </row>
    <row r="151" spans="1:21" x14ac:dyDescent="0.35">
      <c r="A151" s="4">
        <v>150</v>
      </c>
      <c r="B151" s="4">
        <v>9</v>
      </c>
      <c r="C151" s="8">
        <v>0.77470000000000006</v>
      </c>
      <c r="D151" s="16">
        <f t="shared" si="18"/>
        <v>6.9723000000000006</v>
      </c>
      <c r="Q151">
        <f t="shared" ca="1" si="19"/>
        <v>1.6076775906984531E-2</v>
      </c>
      <c r="R151">
        <f t="shared" ca="1" si="20"/>
        <v>0.14230000000000001</v>
      </c>
      <c r="S151">
        <f t="shared" ca="1" si="21"/>
        <v>0.26085943126961997</v>
      </c>
      <c r="T151">
        <f t="shared" ca="1" si="22"/>
        <v>3.0362927906653523</v>
      </c>
      <c r="U151">
        <v>150</v>
      </c>
    </row>
    <row r="152" spans="1:21" x14ac:dyDescent="0.35">
      <c r="A152" s="4">
        <v>151</v>
      </c>
      <c r="B152" s="4">
        <v>1</v>
      </c>
      <c r="C152" s="8">
        <v>0.27</v>
      </c>
      <c r="D152" s="16">
        <f t="shared" si="18"/>
        <v>0.27</v>
      </c>
      <c r="Q152">
        <f t="shared" ca="1" si="19"/>
        <v>0.73228410842032732</v>
      </c>
      <c r="R152">
        <f t="shared" ca="1" si="20"/>
        <v>0.14230000000000001</v>
      </c>
      <c r="S152">
        <f t="shared" ca="1" si="21"/>
        <v>0.65296918544230376</v>
      </c>
      <c r="T152">
        <f t="shared" ca="1" si="22"/>
        <v>7.3863858511398979</v>
      </c>
      <c r="U152">
        <v>151</v>
      </c>
    </row>
    <row r="153" spans="1:21" x14ac:dyDescent="0.35">
      <c r="A153" s="4">
        <v>152</v>
      </c>
      <c r="B153" s="4">
        <v>11</v>
      </c>
      <c r="C153" s="8">
        <v>4.9466000000000001</v>
      </c>
      <c r="D153" s="16">
        <f t="shared" si="18"/>
        <v>54.412599999999998</v>
      </c>
      <c r="Q153">
        <f t="shared" ca="1" si="19"/>
        <v>0.14097526995290732</v>
      </c>
      <c r="R153">
        <f t="shared" ca="1" si="20"/>
        <v>0.14230000000000001</v>
      </c>
      <c r="S153">
        <f t="shared" ca="1" si="21"/>
        <v>0.41876523655162168</v>
      </c>
      <c r="T153">
        <f t="shared" ca="1" si="22"/>
        <v>4.7881108478702483</v>
      </c>
      <c r="U153">
        <v>152</v>
      </c>
    </row>
    <row r="154" spans="1:21" x14ac:dyDescent="0.35">
      <c r="A154" s="4">
        <v>153</v>
      </c>
      <c r="B154" s="4">
        <v>6</v>
      </c>
      <c r="C154" s="8">
        <v>0.95179999999999998</v>
      </c>
      <c r="D154" s="16">
        <f t="shared" si="18"/>
        <v>5.7107999999999999</v>
      </c>
      <c r="Q154">
        <f t="shared" ca="1" si="19"/>
        <v>0.18693101588470695</v>
      </c>
      <c r="R154">
        <f t="shared" ca="1" si="20"/>
        <v>0.14230000000000001</v>
      </c>
      <c r="S154">
        <f t="shared" ca="1" si="21"/>
        <v>1.5341486708845165E-2</v>
      </c>
      <c r="T154">
        <f t="shared" ca="1" si="22"/>
        <v>0.31249952745199783</v>
      </c>
      <c r="U154">
        <v>153</v>
      </c>
    </row>
    <row r="155" spans="1:21" x14ac:dyDescent="0.35">
      <c r="A155" s="4">
        <v>154</v>
      </c>
      <c r="B155" s="4">
        <v>2</v>
      </c>
      <c r="C155" s="8">
        <v>0.54039999999999999</v>
      </c>
      <c r="D155" s="16">
        <f t="shared" si="18"/>
        <v>1.0808</v>
      </c>
      <c r="Q155">
        <f t="shared" ca="1" si="19"/>
        <v>0.70473290120975651</v>
      </c>
      <c r="R155">
        <f t="shared" ca="1" si="20"/>
        <v>0.14230000000000001</v>
      </c>
      <c r="S155">
        <f t="shared" ca="1" si="21"/>
        <v>0.5899414807426081</v>
      </c>
      <c r="T155">
        <f t="shared" ca="1" si="22"/>
        <v>6.6871520832621449</v>
      </c>
      <c r="U155">
        <v>154</v>
      </c>
    </row>
    <row r="156" spans="1:21" x14ac:dyDescent="0.35">
      <c r="A156" s="4">
        <v>155</v>
      </c>
      <c r="B156" s="4">
        <v>4</v>
      </c>
      <c r="C156" s="8">
        <v>2.0693999999999999</v>
      </c>
      <c r="D156" s="16">
        <f t="shared" si="18"/>
        <v>8.2775999999999996</v>
      </c>
      <c r="Q156">
        <f t="shared" ca="1" si="19"/>
        <v>0.92552798685797544</v>
      </c>
      <c r="R156">
        <f t="shared" ca="1" si="20"/>
        <v>22.330439999999996</v>
      </c>
      <c r="S156">
        <f t="shared" ca="1" si="21"/>
        <v>0.73690657195631049</v>
      </c>
      <c r="T156">
        <f t="shared" ca="1" si="22"/>
        <v>30.505733092743341</v>
      </c>
      <c r="U156">
        <v>155</v>
      </c>
    </row>
    <row r="157" spans="1:21" x14ac:dyDescent="0.35">
      <c r="A157" s="4">
        <v>156</v>
      </c>
      <c r="B157" s="4">
        <v>9</v>
      </c>
      <c r="C157" s="8">
        <v>2.0749</v>
      </c>
      <c r="D157" s="16">
        <f t="shared" si="18"/>
        <v>18.674099999999999</v>
      </c>
      <c r="Q157">
        <f t="shared" ca="1" si="19"/>
        <v>0.91486386855569091</v>
      </c>
      <c r="R157">
        <f t="shared" ca="1" si="20"/>
        <v>22.330439999999996</v>
      </c>
      <c r="S157">
        <f t="shared" ca="1" si="21"/>
        <v>7.6412168193159324E-2</v>
      </c>
      <c r="T157">
        <f t="shared" ca="1" si="22"/>
        <v>23.17816194278668</v>
      </c>
      <c r="U157">
        <v>156</v>
      </c>
    </row>
    <row r="158" spans="1:21" x14ac:dyDescent="0.35">
      <c r="A158" s="4">
        <v>157</v>
      </c>
      <c r="B158" s="4">
        <v>1</v>
      </c>
      <c r="C158" s="8">
        <v>3.0068000000000001</v>
      </c>
      <c r="D158" s="16">
        <f t="shared" si="18"/>
        <v>3.0068000000000001</v>
      </c>
      <c r="Q158">
        <f t="shared" ca="1" si="19"/>
        <v>0.36783999926089195</v>
      </c>
      <c r="R158">
        <f t="shared" ca="1" si="20"/>
        <v>0.14230000000000001</v>
      </c>
      <c r="S158">
        <f t="shared" ca="1" si="21"/>
        <v>0.35129231514707915</v>
      </c>
      <c r="T158">
        <f t="shared" ca="1" si="22"/>
        <v>4.0395615347037559</v>
      </c>
      <c r="U158">
        <v>157</v>
      </c>
    </row>
    <row r="159" spans="1:21" x14ac:dyDescent="0.35">
      <c r="A159" s="4">
        <v>158</v>
      </c>
      <c r="B159" s="4">
        <v>6</v>
      </c>
      <c r="C159" s="8">
        <v>2.6076999999999999</v>
      </c>
      <c r="D159" s="16">
        <f t="shared" si="18"/>
        <v>15.6462</v>
      </c>
      <c r="Q159">
        <f t="shared" ca="1" si="19"/>
        <v>0.42519325852309831</v>
      </c>
      <c r="R159">
        <f t="shared" ca="1" si="20"/>
        <v>0.14230000000000001</v>
      </c>
      <c r="S159">
        <f t="shared" ca="1" si="21"/>
        <v>0.3457668876622797</v>
      </c>
      <c r="T159">
        <f t="shared" ca="1" si="22"/>
        <v>3.978262055407467</v>
      </c>
      <c r="U159">
        <v>158</v>
      </c>
    </row>
    <row r="160" spans="1:21" x14ac:dyDescent="0.35">
      <c r="A160" s="4">
        <v>159</v>
      </c>
      <c r="B160" s="4">
        <v>4</v>
      </c>
      <c r="C160" s="8">
        <v>2.3599000000000001</v>
      </c>
      <c r="D160" s="16">
        <f t="shared" si="18"/>
        <v>9.4396000000000004</v>
      </c>
      <c r="Q160">
        <f t="shared" ca="1" si="19"/>
        <v>0.32157955580483621</v>
      </c>
      <c r="R160">
        <f t="shared" ca="1" si="20"/>
        <v>0.14230000000000001</v>
      </c>
      <c r="S160">
        <f t="shared" ca="1" si="21"/>
        <v>0.98201269311846173</v>
      </c>
      <c r="T160">
        <f t="shared" ca="1" si="22"/>
        <v>11.036817558344731</v>
      </c>
      <c r="U160">
        <v>159</v>
      </c>
    </row>
    <row r="161" spans="1:21" x14ac:dyDescent="0.35">
      <c r="A161" s="4">
        <v>160</v>
      </c>
      <c r="B161" s="4">
        <v>13</v>
      </c>
      <c r="C161" s="8">
        <v>0.81689999999999996</v>
      </c>
      <c r="D161" s="16">
        <f t="shared" si="18"/>
        <v>10.6197</v>
      </c>
      <c r="Q161">
        <f t="shared" ca="1" si="19"/>
        <v>0.21703679508198181</v>
      </c>
      <c r="R161">
        <f t="shared" ca="1" si="20"/>
        <v>0.14230000000000001</v>
      </c>
      <c r="S161">
        <f t="shared" ca="1" si="21"/>
        <v>0.25178911178384999</v>
      </c>
      <c r="T161">
        <f t="shared" ca="1" si="22"/>
        <v>2.9356660313678566</v>
      </c>
      <c r="U161">
        <v>160</v>
      </c>
    </row>
    <row r="162" spans="1:21" x14ac:dyDescent="0.35">
      <c r="A162" s="4">
        <v>161</v>
      </c>
      <c r="B162" s="4">
        <v>6</v>
      </c>
      <c r="C162" s="8">
        <v>0.93510000000000004</v>
      </c>
      <c r="D162" s="16">
        <f t="shared" si="18"/>
        <v>5.6105999999999998</v>
      </c>
      <c r="Q162">
        <f t="shared" ca="1" si="19"/>
        <v>0.54880650664561659</v>
      </c>
      <c r="R162">
        <f t="shared" ca="1" si="20"/>
        <v>0.14230000000000001</v>
      </c>
      <c r="S162">
        <f t="shared" ca="1" si="21"/>
        <v>0.99593302887891844</v>
      </c>
      <c r="T162">
        <f t="shared" ca="1" si="22"/>
        <v>11.191250737694741</v>
      </c>
      <c r="U162">
        <v>161</v>
      </c>
    </row>
    <row r="163" spans="1:21" x14ac:dyDescent="0.35">
      <c r="A163" s="4">
        <v>162</v>
      </c>
      <c r="B163" s="4">
        <v>1</v>
      </c>
      <c r="C163" s="8">
        <v>0.31509999999999999</v>
      </c>
      <c r="D163" s="16">
        <f t="shared" si="18"/>
        <v>0.31509999999999999</v>
      </c>
      <c r="Q163">
        <f t="shared" ca="1" si="19"/>
        <v>0.41433888203549107</v>
      </c>
      <c r="R163">
        <f t="shared" ca="1" si="20"/>
        <v>0.14230000000000001</v>
      </c>
      <c r="S163">
        <f t="shared" ca="1" si="21"/>
        <v>0.25265852926566046</v>
      </c>
      <c r="T163">
        <f t="shared" ca="1" si="22"/>
        <v>2.9453114097702855</v>
      </c>
      <c r="U163">
        <v>162</v>
      </c>
    </row>
    <row r="164" spans="1:21" x14ac:dyDescent="0.35">
      <c r="A164" s="4">
        <v>163</v>
      </c>
      <c r="B164" s="4">
        <v>5</v>
      </c>
      <c r="C164" s="8">
        <v>1.2129000000000001</v>
      </c>
      <c r="D164" s="16">
        <f t="shared" si="18"/>
        <v>6.0645000000000007</v>
      </c>
      <c r="Q164">
        <f t="shared" ca="1" si="19"/>
        <v>0.54964858079551615</v>
      </c>
      <c r="R164">
        <f t="shared" ca="1" si="20"/>
        <v>0.14230000000000001</v>
      </c>
      <c r="S164">
        <f t="shared" ca="1" si="21"/>
        <v>0.4029050491382582</v>
      </c>
      <c r="T164">
        <f t="shared" ca="1" si="22"/>
        <v>4.6121568184932755</v>
      </c>
      <c r="U164">
        <v>163</v>
      </c>
    </row>
    <row r="165" spans="1:21" x14ac:dyDescent="0.35">
      <c r="A165" s="4">
        <v>164</v>
      </c>
      <c r="B165" s="4">
        <v>4</v>
      </c>
      <c r="C165" s="8">
        <v>0.95330000000000004</v>
      </c>
      <c r="D165" s="16">
        <f t="shared" si="18"/>
        <v>3.8132000000000001</v>
      </c>
      <c r="Q165">
        <f t="shared" ca="1" si="19"/>
        <v>0.12391347955137677</v>
      </c>
      <c r="R165">
        <f t="shared" ca="1" si="20"/>
        <v>0.14230000000000001</v>
      </c>
      <c r="S165">
        <f t="shared" ca="1" si="21"/>
        <v>0.68430828999801507</v>
      </c>
      <c r="T165">
        <f t="shared" ca="1" si="22"/>
        <v>7.7340640708182775</v>
      </c>
      <c r="U165">
        <v>164</v>
      </c>
    </row>
    <row r="166" spans="1:21" x14ac:dyDescent="0.35">
      <c r="A166" s="4">
        <v>165</v>
      </c>
      <c r="B166" s="4">
        <v>7</v>
      </c>
      <c r="C166" s="8">
        <v>3.8336999999999999</v>
      </c>
      <c r="D166" s="16">
        <f t="shared" si="18"/>
        <v>26.835899999999999</v>
      </c>
      <c r="Q166">
        <f t="shared" ca="1" si="19"/>
        <v>0.20625579127553828</v>
      </c>
      <c r="R166">
        <f t="shared" ca="1" si="20"/>
        <v>0.14230000000000001</v>
      </c>
      <c r="S166">
        <f t="shared" ca="1" si="21"/>
        <v>0.7338383895989482</v>
      </c>
      <c r="T166">
        <f t="shared" ca="1" si="22"/>
        <v>8.2835544628980031</v>
      </c>
      <c r="U166">
        <v>165</v>
      </c>
    </row>
    <row r="167" spans="1:21" x14ac:dyDescent="0.35">
      <c r="A167" s="4">
        <v>166</v>
      </c>
      <c r="B167" s="4">
        <v>1</v>
      </c>
      <c r="C167" s="8">
        <v>0.8619</v>
      </c>
      <c r="D167" s="16">
        <f t="shared" si="18"/>
        <v>0.8619</v>
      </c>
      <c r="Q167">
        <f t="shared" ca="1" si="19"/>
        <v>0.53871028047255409</v>
      </c>
      <c r="R167">
        <f t="shared" ca="1" si="20"/>
        <v>0.14230000000000001</v>
      </c>
      <c r="S167">
        <f t="shared" ca="1" si="21"/>
        <v>0.21114242302896069</v>
      </c>
      <c r="T167">
        <f t="shared" ca="1" si="22"/>
        <v>2.4847288210529017</v>
      </c>
      <c r="U167">
        <v>166</v>
      </c>
    </row>
    <row r="168" spans="1:21" x14ac:dyDescent="0.35">
      <c r="A168" s="4">
        <v>167</v>
      </c>
      <c r="B168" s="4">
        <v>3</v>
      </c>
      <c r="C168" s="8">
        <v>0.47610000000000002</v>
      </c>
      <c r="D168" s="16">
        <f t="shared" si="18"/>
        <v>1.4283000000000001</v>
      </c>
      <c r="Q168">
        <f t="shared" ca="1" si="19"/>
        <v>0.3314660017152179</v>
      </c>
      <c r="R168">
        <f t="shared" ca="1" si="20"/>
        <v>0.14230000000000001</v>
      </c>
      <c r="S168">
        <f t="shared" ca="1" si="21"/>
        <v>0.46688853675510011</v>
      </c>
      <c r="T168">
        <f t="shared" ca="1" si="22"/>
        <v>5.3219941089586529</v>
      </c>
      <c r="U168">
        <v>167</v>
      </c>
    </row>
    <row r="169" spans="1:21" x14ac:dyDescent="0.35">
      <c r="A169" s="4">
        <v>168</v>
      </c>
      <c r="B169" s="4">
        <v>5</v>
      </c>
      <c r="C169" s="8">
        <v>0.40010000000000001</v>
      </c>
      <c r="D169" s="16">
        <f t="shared" si="18"/>
        <v>2.0005000000000002</v>
      </c>
      <c r="Q169">
        <f t="shared" ca="1" si="19"/>
        <v>0.16392149392112276</v>
      </c>
      <c r="R169">
        <f t="shared" ca="1" si="20"/>
        <v>0.14230000000000001</v>
      </c>
      <c r="S169">
        <f t="shared" ca="1" si="21"/>
        <v>0.31243975849457395</v>
      </c>
      <c r="T169">
        <f t="shared" ca="1" si="22"/>
        <v>3.6085285515218977</v>
      </c>
      <c r="U169">
        <v>168</v>
      </c>
    </row>
    <row r="170" spans="1:21" x14ac:dyDescent="0.35">
      <c r="A170" s="4">
        <v>169</v>
      </c>
      <c r="B170" s="4">
        <v>8</v>
      </c>
      <c r="C170" s="8">
        <v>3.0356999999999998</v>
      </c>
      <c r="D170" s="16">
        <f t="shared" si="18"/>
        <v>24.285599999999999</v>
      </c>
      <c r="Q170">
        <f t="shared" ca="1" si="19"/>
        <v>0.18971638500782406</v>
      </c>
      <c r="R170">
        <f t="shared" ca="1" si="20"/>
        <v>0.14230000000000001</v>
      </c>
      <c r="S170">
        <f t="shared" ca="1" si="21"/>
        <v>6.1981169361934318E-3</v>
      </c>
      <c r="T170">
        <f t="shared" ca="1" si="22"/>
        <v>0.21106234315831546</v>
      </c>
      <c r="U170">
        <v>169</v>
      </c>
    </row>
    <row r="171" spans="1:21" x14ac:dyDescent="0.35">
      <c r="A171" s="4">
        <v>170</v>
      </c>
      <c r="B171" s="4">
        <v>2</v>
      </c>
      <c r="C171" s="8">
        <v>1.3642000000000001</v>
      </c>
      <c r="D171" s="16">
        <f t="shared" si="18"/>
        <v>2.7284000000000002</v>
      </c>
      <c r="Q171">
        <f t="shared" ca="1" si="19"/>
        <v>0.27858818283532061</v>
      </c>
      <c r="R171">
        <f t="shared" ca="1" si="20"/>
        <v>0.14230000000000001</v>
      </c>
      <c r="S171">
        <f t="shared" ca="1" si="21"/>
        <v>0.62069361949944701</v>
      </c>
      <c r="T171">
        <f t="shared" ca="1" si="22"/>
        <v>7.0283184632802289</v>
      </c>
      <c r="U171">
        <v>170</v>
      </c>
    </row>
    <row r="172" spans="1:21" x14ac:dyDescent="0.35">
      <c r="A172" s="4">
        <v>171</v>
      </c>
      <c r="B172" s="4">
        <v>4</v>
      </c>
      <c r="C172" s="8">
        <v>4.0083000000000002</v>
      </c>
      <c r="D172" s="16">
        <f t="shared" si="18"/>
        <v>16.033200000000001</v>
      </c>
      <c r="Q172">
        <f t="shared" ca="1" si="19"/>
        <v>0.16903955401090687</v>
      </c>
      <c r="R172">
        <f t="shared" ca="1" si="20"/>
        <v>0.14230000000000001</v>
      </c>
      <c r="S172">
        <f t="shared" ca="1" si="21"/>
        <v>0.35106930739050757</v>
      </c>
      <c r="T172">
        <f t="shared" ca="1" si="22"/>
        <v>4.0370874710418079</v>
      </c>
      <c r="U172">
        <v>171</v>
      </c>
    </row>
    <row r="173" spans="1:21" x14ac:dyDescent="0.35">
      <c r="A173" s="4">
        <v>172</v>
      </c>
      <c r="B173" s="4">
        <v>2</v>
      </c>
      <c r="C173" s="8">
        <v>1.4460999999999999</v>
      </c>
      <c r="D173" s="16">
        <f t="shared" si="18"/>
        <v>2.8921999999999999</v>
      </c>
      <c r="Q173">
        <f t="shared" ca="1" si="19"/>
        <v>0.72009484288561065</v>
      </c>
      <c r="R173">
        <f t="shared" ca="1" si="20"/>
        <v>0.14230000000000001</v>
      </c>
      <c r="S173">
        <f t="shared" ca="1" si="21"/>
        <v>0.90571944858817033</v>
      </c>
      <c r="T173">
        <f t="shared" ca="1" si="22"/>
        <v>10.190414962998561</v>
      </c>
      <c r="U173">
        <v>172</v>
      </c>
    </row>
    <row r="174" spans="1:21" x14ac:dyDescent="0.35">
      <c r="A174" s="4">
        <v>173</v>
      </c>
      <c r="B174" s="4">
        <v>2</v>
      </c>
      <c r="C174" s="8">
        <v>2.2250999999999999</v>
      </c>
      <c r="D174" s="16">
        <f t="shared" si="18"/>
        <v>4.4501999999999997</v>
      </c>
      <c r="Q174">
        <f t="shared" ca="1" si="19"/>
        <v>0.41156356287833096</v>
      </c>
      <c r="R174">
        <f t="shared" ca="1" si="20"/>
        <v>0.14230000000000001</v>
      </c>
      <c r="S174">
        <f t="shared" ca="1" si="21"/>
        <v>0.80056703607840773</v>
      </c>
      <c r="T174">
        <f t="shared" ca="1" si="22"/>
        <v>9.0238467379463803</v>
      </c>
      <c r="U174">
        <v>173</v>
      </c>
    </row>
    <row r="175" spans="1:21" x14ac:dyDescent="0.35">
      <c r="A175" s="4">
        <v>174</v>
      </c>
      <c r="B175" s="4">
        <v>10</v>
      </c>
      <c r="C175" s="8">
        <v>2.3130999999999999</v>
      </c>
      <c r="D175" s="16">
        <f t="shared" si="18"/>
        <v>23.131</v>
      </c>
      <c r="Q175">
        <f t="shared" ca="1" si="19"/>
        <v>0.86819023803984463</v>
      </c>
      <c r="R175">
        <f t="shared" ca="1" si="20"/>
        <v>11.236369999999999</v>
      </c>
      <c r="S175">
        <f t="shared" ca="1" si="21"/>
        <v>0.28263296029535001</v>
      </c>
      <c r="T175">
        <f t="shared" ca="1" si="22"/>
        <v>14.371919845823832</v>
      </c>
      <c r="U175">
        <v>174</v>
      </c>
    </row>
    <row r="176" spans="1:21" x14ac:dyDescent="0.35">
      <c r="A176" s="4">
        <v>175</v>
      </c>
      <c r="B176" s="4">
        <v>6</v>
      </c>
      <c r="C176" s="8">
        <v>0.27729999999999999</v>
      </c>
      <c r="D176" s="16">
        <f t="shared" si="18"/>
        <v>1.6637999999999999</v>
      </c>
      <c r="Q176">
        <f t="shared" ca="1" si="19"/>
        <v>0.18478004531019709</v>
      </c>
      <c r="R176">
        <f t="shared" ca="1" si="20"/>
        <v>0.14230000000000001</v>
      </c>
      <c r="S176">
        <f t="shared" ca="1" si="21"/>
        <v>8.4674353109869926E-2</v>
      </c>
      <c r="T176">
        <f t="shared" ca="1" si="22"/>
        <v>1.0816832006056145</v>
      </c>
      <c r="U176">
        <v>175</v>
      </c>
    </row>
    <row r="177" spans="1:21" x14ac:dyDescent="0.35">
      <c r="A177" s="4">
        <v>176</v>
      </c>
      <c r="B177" s="4">
        <v>4</v>
      </c>
      <c r="C177" s="8">
        <v>1.5291999999999999</v>
      </c>
      <c r="D177" s="16">
        <f t="shared" si="18"/>
        <v>6.1167999999999996</v>
      </c>
      <c r="Q177">
        <f t="shared" ca="1" si="19"/>
        <v>4.5585325226809692E-2</v>
      </c>
      <c r="R177">
        <f t="shared" ca="1" si="20"/>
        <v>0.14230000000000001</v>
      </c>
      <c r="S177">
        <f t="shared" ca="1" si="21"/>
        <v>0.38508661058028193</v>
      </c>
      <c r="T177">
        <f t="shared" ca="1" si="22"/>
        <v>4.4144778138403877</v>
      </c>
      <c r="U177">
        <v>176</v>
      </c>
    </row>
    <row r="178" spans="1:21" x14ac:dyDescent="0.35">
      <c r="A178" s="4">
        <v>177</v>
      </c>
      <c r="B178" s="4">
        <v>3</v>
      </c>
      <c r="C178" s="8">
        <v>1.7068000000000001</v>
      </c>
      <c r="D178" s="16">
        <f t="shared" si="18"/>
        <v>5.1204000000000001</v>
      </c>
      <c r="Q178">
        <f t="shared" ca="1" si="19"/>
        <v>0.24657017577099705</v>
      </c>
      <c r="R178">
        <f t="shared" ca="1" si="20"/>
        <v>0.14230000000000001</v>
      </c>
      <c r="S178">
        <f t="shared" ca="1" si="21"/>
        <v>0.10199234072365604</v>
      </c>
      <c r="T178">
        <f t="shared" ca="1" si="22"/>
        <v>1.2738101674520907</v>
      </c>
      <c r="U178">
        <v>177</v>
      </c>
    </row>
    <row r="179" spans="1:21" x14ac:dyDescent="0.35">
      <c r="A179" s="4">
        <v>178</v>
      </c>
      <c r="B179" s="4">
        <v>1</v>
      </c>
      <c r="C179" s="8">
        <v>1.6595</v>
      </c>
      <c r="D179" s="16">
        <f t="shared" si="18"/>
        <v>1.6595</v>
      </c>
      <c r="Q179">
        <f t="shared" ca="1" si="19"/>
        <v>0.12330533915376451</v>
      </c>
      <c r="R179">
        <f t="shared" ca="1" si="20"/>
        <v>0.14230000000000001</v>
      </c>
      <c r="S179">
        <f t="shared" ca="1" si="21"/>
        <v>0.79714775217840173</v>
      </c>
      <c r="T179">
        <f t="shared" ca="1" si="22"/>
        <v>8.9859129630098398</v>
      </c>
      <c r="U179">
        <v>178</v>
      </c>
    </row>
    <row r="180" spans="1:21" x14ac:dyDescent="0.35">
      <c r="A180" s="4">
        <v>179</v>
      </c>
      <c r="B180" s="4">
        <v>2</v>
      </c>
      <c r="C180" s="8">
        <v>1.1397999999999999</v>
      </c>
      <c r="D180" s="16">
        <f t="shared" si="18"/>
        <v>2.2795999999999998</v>
      </c>
      <c r="Q180">
        <f t="shared" ca="1" si="19"/>
        <v>0.73425230194561475</v>
      </c>
      <c r="R180">
        <f t="shared" ca="1" si="20"/>
        <v>0.14230000000000001</v>
      </c>
      <c r="S180">
        <f t="shared" ca="1" si="21"/>
        <v>9.9934632488190678E-2</v>
      </c>
      <c r="T180">
        <f t="shared" ca="1" si="22"/>
        <v>1.2509818082482616</v>
      </c>
      <c r="U180">
        <v>179</v>
      </c>
    </row>
    <row r="181" spans="1:21" x14ac:dyDescent="0.35">
      <c r="A181" s="4">
        <v>180</v>
      </c>
      <c r="B181" s="4">
        <v>4</v>
      </c>
      <c r="C181" s="8">
        <v>1.1309</v>
      </c>
      <c r="D181" s="16">
        <f t="shared" si="18"/>
        <v>4.5236000000000001</v>
      </c>
      <c r="Q181">
        <f t="shared" ca="1" si="19"/>
        <v>0.61816567441450643</v>
      </c>
      <c r="R181">
        <f t="shared" ca="1" si="20"/>
        <v>0.14230000000000001</v>
      </c>
      <c r="S181">
        <f t="shared" ca="1" si="21"/>
        <v>0.14780863266248323</v>
      </c>
      <c r="T181">
        <f t="shared" ca="1" si="22"/>
        <v>1.7820993173618751</v>
      </c>
      <c r="U181">
        <v>180</v>
      </c>
    </row>
    <row r="182" spans="1:21" x14ac:dyDescent="0.35">
      <c r="A182" s="4">
        <v>181</v>
      </c>
      <c r="B182" s="4">
        <v>6</v>
      </c>
      <c r="C182" s="8">
        <v>0.2858</v>
      </c>
      <c r="D182" s="16">
        <f t="shared" si="18"/>
        <v>1.7147999999999999</v>
      </c>
      <c r="Q182">
        <f t="shared" ca="1" si="19"/>
        <v>0.45928129282065799</v>
      </c>
      <c r="R182">
        <f t="shared" ca="1" si="20"/>
        <v>0.14230000000000001</v>
      </c>
      <c r="S182">
        <f t="shared" ca="1" si="21"/>
        <v>0.15387096089371177</v>
      </c>
      <c r="T182">
        <f t="shared" ca="1" si="22"/>
        <v>1.8493552111221008</v>
      </c>
      <c r="U182">
        <v>181</v>
      </c>
    </row>
    <row r="183" spans="1:21" x14ac:dyDescent="0.35">
      <c r="A183" s="4">
        <v>182</v>
      </c>
      <c r="B183" s="4">
        <v>1</v>
      </c>
      <c r="C183" s="8">
        <v>1.0227999999999999</v>
      </c>
      <c r="D183" s="16">
        <f t="shared" si="18"/>
        <v>1.0227999999999999</v>
      </c>
      <c r="Q183">
        <f t="shared" ca="1" si="19"/>
        <v>0.80629182054148774</v>
      </c>
      <c r="R183">
        <f t="shared" ca="1" si="20"/>
        <v>11.236369999999999</v>
      </c>
      <c r="S183">
        <f t="shared" ca="1" si="21"/>
        <v>0.13196620713395546</v>
      </c>
      <c r="T183">
        <f t="shared" ca="1" si="22"/>
        <v>12.7004123395786</v>
      </c>
      <c r="U183">
        <v>182</v>
      </c>
    </row>
    <row r="184" spans="1:21" x14ac:dyDescent="0.35">
      <c r="A184" s="4">
        <v>183</v>
      </c>
      <c r="B184" s="4">
        <v>2</v>
      </c>
      <c r="C184" s="8">
        <v>1.0387</v>
      </c>
      <c r="D184" s="16">
        <f t="shared" si="18"/>
        <v>2.0773999999999999</v>
      </c>
      <c r="Q184">
        <f t="shared" ca="1" si="19"/>
        <v>0.5152656941489614</v>
      </c>
      <c r="R184">
        <f t="shared" ca="1" si="20"/>
        <v>0.14230000000000001</v>
      </c>
      <c r="S184">
        <f t="shared" ca="1" si="21"/>
        <v>0.84958487295442497</v>
      </c>
      <c r="T184">
        <f t="shared" ca="1" si="22"/>
        <v>9.567654051497497</v>
      </c>
      <c r="U184">
        <v>183</v>
      </c>
    </row>
    <row r="185" spans="1:21" x14ac:dyDescent="0.35">
      <c r="A185" s="4">
        <v>184</v>
      </c>
      <c r="B185" s="4">
        <v>1</v>
      </c>
      <c r="C185" s="8">
        <v>4.3887999999999998</v>
      </c>
      <c r="D185" s="16">
        <f t="shared" si="18"/>
        <v>4.3887999999999998</v>
      </c>
      <c r="Q185">
        <f t="shared" ca="1" si="19"/>
        <v>0.87986447867242801</v>
      </c>
      <c r="R185">
        <f t="shared" ca="1" si="20"/>
        <v>11.236369999999999</v>
      </c>
      <c r="S185">
        <f t="shared" ca="1" si="21"/>
        <v>0.69333080061422947</v>
      </c>
      <c r="T185">
        <f t="shared" ca="1" si="22"/>
        <v>18.928230435170303</v>
      </c>
      <c r="U185">
        <v>184</v>
      </c>
    </row>
    <row r="186" spans="1:21" x14ac:dyDescent="0.35">
      <c r="A186" s="4">
        <v>185</v>
      </c>
      <c r="B186" s="4">
        <v>1</v>
      </c>
      <c r="C186" s="8">
        <v>0.74790000000000001</v>
      </c>
      <c r="D186" s="16">
        <f t="shared" si="18"/>
        <v>0.74790000000000001</v>
      </c>
      <c r="Q186">
        <f t="shared" ca="1" si="19"/>
        <v>0.69085286594446982</v>
      </c>
      <c r="R186">
        <f t="shared" ca="1" si="20"/>
        <v>0.14230000000000001</v>
      </c>
      <c r="S186">
        <f t="shared" ca="1" si="21"/>
        <v>0.83801353671314327</v>
      </c>
      <c r="T186">
        <f t="shared" ca="1" si="22"/>
        <v>9.4392808372431798</v>
      </c>
      <c r="U186">
        <v>185</v>
      </c>
    </row>
    <row r="187" spans="1:21" x14ac:dyDescent="0.35">
      <c r="A187" s="4">
        <v>186</v>
      </c>
      <c r="B187" s="4">
        <v>8</v>
      </c>
      <c r="C187" s="8">
        <v>0.61570000000000003</v>
      </c>
      <c r="D187" s="16">
        <f t="shared" si="18"/>
        <v>4.9256000000000002</v>
      </c>
      <c r="Q187">
        <f t="shared" ca="1" si="19"/>
        <v>0.97810192813761376</v>
      </c>
      <c r="R187">
        <f t="shared" ca="1" si="20"/>
        <v>44.51858</v>
      </c>
      <c r="S187">
        <f t="shared" ca="1" si="21"/>
        <v>0.7126349586438695</v>
      </c>
      <c r="T187">
        <f t="shared" ca="1" si="22"/>
        <v>52.424602115642195</v>
      </c>
      <c r="U187">
        <v>186</v>
      </c>
    </row>
    <row r="188" spans="1:21" x14ac:dyDescent="0.35">
      <c r="A188" s="4">
        <v>187</v>
      </c>
      <c r="B188" s="4">
        <v>4</v>
      </c>
      <c r="C188" s="8">
        <v>0.62139999999999995</v>
      </c>
      <c r="D188" s="16">
        <f t="shared" si="18"/>
        <v>2.4855999999999998</v>
      </c>
      <c r="Q188">
        <f t="shared" ca="1" si="19"/>
        <v>0.47003931558476642</v>
      </c>
      <c r="R188">
        <f t="shared" ca="1" si="20"/>
        <v>0.14230000000000001</v>
      </c>
      <c r="S188">
        <f t="shared" ca="1" si="21"/>
        <v>0.55300046926618684</v>
      </c>
      <c r="T188">
        <f t="shared" ca="1" si="22"/>
        <v>6.2773259160719244</v>
      </c>
      <c r="U188">
        <v>187</v>
      </c>
    </row>
    <row r="189" spans="1:21" x14ac:dyDescent="0.35">
      <c r="A189" s="4">
        <v>188</v>
      </c>
      <c r="B189" s="4">
        <v>1</v>
      </c>
      <c r="C189" s="8">
        <v>1.7885</v>
      </c>
      <c r="D189" s="16">
        <f t="shared" si="18"/>
        <v>1.7885</v>
      </c>
      <c r="Q189">
        <f t="shared" ca="1" si="19"/>
        <v>0.43709313708892228</v>
      </c>
      <c r="R189">
        <f t="shared" ca="1" si="20"/>
        <v>0.14230000000000001</v>
      </c>
      <c r="S189">
        <f t="shared" ca="1" si="21"/>
        <v>2.7982524256815133E-2</v>
      </c>
      <c r="T189">
        <f t="shared" ca="1" si="22"/>
        <v>0.45274008288180501</v>
      </c>
      <c r="U189">
        <v>188</v>
      </c>
    </row>
    <row r="190" spans="1:21" x14ac:dyDescent="0.35">
      <c r="A190" s="4">
        <v>189</v>
      </c>
      <c r="B190" s="4">
        <v>4</v>
      </c>
      <c r="C190" s="8">
        <v>0.34089999999999998</v>
      </c>
      <c r="D190" s="16">
        <f t="shared" si="18"/>
        <v>1.3635999999999999</v>
      </c>
      <c r="Q190">
        <f t="shared" ca="1" si="19"/>
        <v>0.68478109917171026</v>
      </c>
      <c r="R190">
        <f t="shared" ca="1" si="20"/>
        <v>0.14230000000000001</v>
      </c>
      <c r="S190">
        <f t="shared" ca="1" si="21"/>
        <v>0.21226625569306767</v>
      </c>
      <c r="T190">
        <f t="shared" ca="1" si="22"/>
        <v>2.4971966992967909</v>
      </c>
      <c r="U190">
        <v>189</v>
      </c>
    </row>
    <row r="191" spans="1:21" x14ac:dyDescent="0.35">
      <c r="A191" s="4">
        <v>190</v>
      </c>
      <c r="B191" s="4">
        <v>3</v>
      </c>
      <c r="C191" s="8">
        <v>9.3727999999999998</v>
      </c>
      <c r="D191" s="16">
        <f t="shared" si="18"/>
        <v>28.118400000000001</v>
      </c>
      <c r="Q191">
        <f t="shared" ca="1" si="19"/>
        <v>0.44409703834370673</v>
      </c>
      <c r="R191">
        <f t="shared" ca="1" si="20"/>
        <v>0.14230000000000001</v>
      </c>
      <c r="S191">
        <f t="shared" ca="1" si="21"/>
        <v>0.94572248402763892</v>
      </c>
      <c r="T191">
        <f t="shared" ca="1" si="22"/>
        <v>10.634211438376507</v>
      </c>
      <c r="U191">
        <v>190</v>
      </c>
    </row>
    <row r="192" spans="1:21" x14ac:dyDescent="0.35">
      <c r="A192" s="4">
        <v>191</v>
      </c>
      <c r="B192" s="4">
        <v>7</v>
      </c>
      <c r="C192" s="8">
        <v>0.72209999999999996</v>
      </c>
      <c r="D192" s="16">
        <f t="shared" si="18"/>
        <v>5.0546999999999995</v>
      </c>
      <c r="Q192">
        <f t="shared" ca="1" si="19"/>
        <v>0.18150460096856769</v>
      </c>
      <c r="R192">
        <f t="shared" ca="1" si="20"/>
        <v>0.14230000000000001</v>
      </c>
      <c r="S192">
        <f t="shared" ca="1" si="21"/>
        <v>0.21399860635113854</v>
      </c>
      <c r="T192">
        <f t="shared" ca="1" si="22"/>
        <v>2.5164155187619754</v>
      </c>
      <c r="U192">
        <v>191</v>
      </c>
    </row>
    <row r="193" spans="1:21" x14ac:dyDescent="0.35">
      <c r="A193" s="4">
        <v>192</v>
      </c>
      <c r="B193" s="4">
        <v>5</v>
      </c>
      <c r="C193" s="8">
        <v>2.2048000000000001</v>
      </c>
      <c r="D193" s="16">
        <f t="shared" si="18"/>
        <v>11.024000000000001</v>
      </c>
      <c r="Q193">
        <f t="shared" ca="1" si="19"/>
        <v>0.3956977932535094</v>
      </c>
      <c r="R193">
        <f t="shared" ca="1" si="20"/>
        <v>0.14230000000000001</v>
      </c>
      <c r="S193">
        <f t="shared" ca="1" si="21"/>
        <v>0.57708641557457396</v>
      </c>
      <c r="T193">
        <f t="shared" ca="1" si="22"/>
        <v>6.5445370904334128</v>
      </c>
      <c r="U193">
        <v>192</v>
      </c>
    </row>
    <row r="194" spans="1:21" x14ac:dyDescent="0.35">
      <c r="A194" s="4">
        <v>193</v>
      </c>
      <c r="B194" s="4">
        <v>3</v>
      </c>
      <c r="C194" s="8">
        <v>7.4553000000000003</v>
      </c>
      <c r="D194" s="16">
        <f t="shared" si="18"/>
        <v>22.3659</v>
      </c>
      <c r="Q194">
        <f t="shared" ca="1" si="19"/>
        <v>0.42375875780892602</v>
      </c>
      <c r="R194">
        <f t="shared" ca="1" si="20"/>
        <v>0.14230000000000001</v>
      </c>
      <c r="S194">
        <f t="shared" ca="1" si="21"/>
        <v>0.53838294456088243</v>
      </c>
      <c r="T194">
        <f t="shared" ca="1" si="22"/>
        <v>6.1151580737645475</v>
      </c>
      <c r="U194">
        <v>193</v>
      </c>
    </row>
    <row r="195" spans="1:21" x14ac:dyDescent="0.35">
      <c r="A195" s="4">
        <v>194</v>
      </c>
      <c r="B195" s="4">
        <v>7</v>
      </c>
      <c r="C195" s="8">
        <v>0.93799999999999994</v>
      </c>
      <c r="D195" s="16">
        <f t="shared" ref="D195:D258" si="23">+B195*C195</f>
        <v>6.5659999999999998</v>
      </c>
      <c r="Q195">
        <f t="shared" ca="1" si="19"/>
        <v>0.83588606564939505</v>
      </c>
      <c r="R195">
        <f t="shared" ca="1" si="20"/>
        <v>11.236369999999999</v>
      </c>
      <c r="S195">
        <f t="shared" ca="1" si="21"/>
        <v>0.52623439165236963</v>
      </c>
      <c r="T195">
        <f t="shared" ca="1" si="22"/>
        <v>17.074451177398803</v>
      </c>
      <c r="U195">
        <v>194</v>
      </c>
    </row>
    <row r="196" spans="1:21" x14ac:dyDescent="0.35">
      <c r="A196" s="4">
        <v>195</v>
      </c>
      <c r="B196" s="4">
        <v>1</v>
      </c>
      <c r="C196" s="8">
        <v>2.8933</v>
      </c>
      <c r="D196" s="16">
        <f t="shared" si="23"/>
        <v>2.8933</v>
      </c>
      <c r="Q196">
        <f t="shared" ca="1" si="19"/>
        <v>0.82355220739156654</v>
      </c>
      <c r="R196">
        <f t="shared" ca="1" si="20"/>
        <v>11.236369999999999</v>
      </c>
      <c r="S196">
        <f t="shared" ca="1" si="21"/>
        <v>6.6531925752005949E-2</v>
      </c>
      <c r="T196">
        <f t="shared" ca="1" si="22"/>
        <v>11.974479841527556</v>
      </c>
      <c r="U196">
        <v>195</v>
      </c>
    </row>
    <row r="197" spans="1:21" x14ac:dyDescent="0.35">
      <c r="A197" s="4">
        <v>196</v>
      </c>
      <c r="B197" s="4">
        <v>1</v>
      </c>
      <c r="C197" s="8">
        <v>2.3279000000000001</v>
      </c>
      <c r="D197" s="16">
        <f t="shared" si="23"/>
        <v>2.3279000000000001</v>
      </c>
      <c r="Q197">
        <f t="shared" ref="Q197:Q260" ca="1" si="24">+RAND()</f>
        <v>0.91617796792196304</v>
      </c>
      <c r="R197">
        <f t="shared" ref="R197:R260" ca="1" si="25">+VLOOKUP(Q197,$O$2:$P$11,2)</f>
        <v>22.330439999999996</v>
      </c>
      <c r="S197">
        <f t="shared" ref="S197:S260" ca="1" si="26">+RAND()</f>
        <v>0.84919859057135272</v>
      </c>
      <c r="T197">
        <f t="shared" ref="T197:T260" ca="1" si="27">+R197+$F$6*S197</f>
        <v>31.751508607699922</v>
      </c>
      <c r="U197">
        <v>196</v>
      </c>
    </row>
    <row r="198" spans="1:21" x14ac:dyDescent="0.35">
      <c r="A198" s="4">
        <v>197</v>
      </c>
      <c r="B198" s="4">
        <v>6</v>
      </c>
      <c r="C198" s="8">
        <v>1.8271999999999999</v>
      </c>
      <c r="D198" s="16">
        <f t="shared" si="23"/>
        <v>10.963200000000001</v>
      </c>
      <c r="Q198">
        <f t="shared" ca="1" si="24"/>
        <v>0.65641538576528824</v>
      </c>
      <c r="R198">
        <f t="shared" ca="1" si="25"/>
        <v>0.14230000000000001</v>
      </c>
      <c r="S198">
        <f t="shared" ca="1" si="26"/>
        <v>0.64432577228463805</v>
      </c>
      <c r="T198">
        <f t="shared" ca="1" si="27"/>
        <v>7.2904952205298335</v>
      </c>
      <c r="U198">
        <v>197</v>
      </c>
    </row>
    <row r="199" spans="1:21" x14ac:dyDescent="0.35">
      <c r="A199" s="4">
        <v>198</v>
      </c>
      <c r="B199" s="4">
        <v>1</v>
      </c>
      <c r="C199" s="8">
        <v>0.99060000000000004</v>
      </c>
      <c r="D199" s="16">
        <f t="shared" si="23"/>
        <v>0.99060000000000004</v>
      </c>
      <c r="Q199">
        <f t="shared" ca="1" si="24"/>
        <v>0.50410177563214043</v>
      </c>
      <c r="R199">
        <f t="shared" ca="1" si="25"/>
        <v>0.14230000000000001</v>
      </c>
      <c r="S199">
        <f t="shared" ca="1" si="26"/>
        <v>0.88217676154014824</v>
      </c>
      <c r="T199">
        <f t="shared" ca="1" si="27"/>
        <v>9.9292307448997121</v>
      </c>
      <c r="U199">
        <v>198</v>
      </c>
    </row>
    <row r="200" spans="1:21" x14ac:dyDescent="0.35">
      <c r="A200" s="4">
        <v>199</v>
      </c>
      <c r="B200" s="4">
        <v>14</v>
      </c>
      <c r="C200" s="8">
        <v>2.8104</v>
      </c>
      <c r="D200" s="16">
        <f t="shared" si="23"/>
        <v>39.345599999999997</v>
      </c>
      <c r="Q200">
        <f t="shared" ca="1" si="24"/>
        <v>0.85454667594764644</v>
      </c>
      <c r="R200">
        <f t="shared" ca="1" si="25"/>
        <v>11.236369999999999</v>
      </c>
      <c r="S200">
        <f t="shared" ca="1" si="26"/>
        <v>0.23086183790796422</v>
      </c>
      <c r="T200">
        <f t="shared" ca="1" si="27"/>
        <v>13.797567390079607</v>
      </c>
      <c r="U200">
        <v>199</v>
      </c>
    </row>
    <row r="201" spans="1:21" x14ac:dyDescent="0.35">
      <c r="A201" s="4">
        <v>200</v>
      </c>
      <c r="B201" s="4">
        <v>2</v>
      </c>
      <c r="C201" s="8">
        <v>2.1718999999999999</v>
      </c>
      <c r="D201" s="16">
        <f t="shared" si="23"/>
        <v>4.3437999999999999</v>
      </c>
      <c r="Q201">
        <f t="shared" ca="1" si="24"/>
        <v>1.4553721715155121E-2</v>
      </c>
      <c r="R201">
        <f t="shared" ca="1" si="25"/>
        <v>0.14230000000000001</v>
      </c>
      <c r="S201">
        <f t="shared" ca="1" si="26"/>
        <v>0.31442655372501349</v>
      </c>
      <c r="T201">
        <f t="shared" ca="1" si="27"/>
        <v>3.6305701968840602</v>
      </c>
      <c r="U201">
        <v>200</v>
      </c>
    </row>
    <row r="202" spans="1:21" x14ac:dyDescent="0.35">
      <c r="A202" s="4">
        <v>201</v>
      </c>
      <c r="B202" s="4">
        <v>3</v>
      </c>
      <c r="C202" s="8">
        <v>0.13730000000000001</v>
      </c>
      <c r="D202" s="16">
        <f t="shared" si="23"/>
        <v>0.41190000000000004</v>
      </c>
      <c r="Q202">
        <f t="shared" ca="1" si="24"/>
        <v>0.96505630864157954</v>
      </c>
      <c r="R202">
        <f t="shared" ca="1" si="25"/>
        <v>33.424509999999998</v>
      </c>
      <c r="S202">
        <f t="shared" ca="1" si="26"/>
        <v>0.93238318638613082</v>
      </c>
      <c r="T202">
        <f t="shared" ca="1" si="27"/>
        <v>43.768434336590779</v>
      </c>
      <c r="U202">
        <v>201</v>
      </c>
    </row>
    <row r="203" spans="1:21" x14ac:dyDescent="0.35">
      <c r="A203" s="4">
        <v>202</v>
      </c>
      <c r="B203" s="4">
        <v>4</v>
      </c>
      <c r="C203" s="8">
        <v>0.71609999999999996</v>
      </c>
      <c r="D203" s="16">
        <f t="shared" si="23"/>
        <v>2.8643999999999998</v>
      </c>
      <c r="Q203">
        <f t="shared" ca="1" si="24"/>
        <v>2.9377709036378041E-2</v>
      </c>
      <c r="R203">
        <f t="shared" ca="1" si="25"/>
        <v>0.14230000000000001</v>
      </c>
      <c r="S203">
        <f t="shared" ca="1" si="26"/>
        <v>0.14494418729032887</v>
      </c>
      <c r="T203">
        <f t="shared" ca="1" si="27"/>
        <v>1.7503209598920186</v>
      </c>
      <c r="U203">
        <v>202</v>
      </c>
    </row>
    <row r="204" spans="1:21" x14ac:dyDescent="0.35">
      <c r="A204" s="4">
        <v>203</v>
      </c>
      <c r="B204" s="4">
        <v>7</v>
      </c>
      <c r="C204" s="8">
        <v>11.2667</v>
      </c>
      <c r="D204" s="16">
        <f t="shared" si="23"/>
        <v>78.866900000000001</v>
      </c>
      <c r="Q204">
        <f t="shared" ca="1" si="24"/>
        <v>0.32814894138984962</v>
      </c>
      <c r="R204">
        <f t="shared" ca="1" si="25"/>
        <v>0.14230000000000001</v>
      </c>
      <c r="S204">
        <f t="shared" ca="1" si="26"/>
        <v>0.18727643603688449</v>
      </c>
      <c r="T204">
        <f t="shared" ca="1" si="27"/>
        <v>2.2199578907437187</v>
      </c>
      <c r="U204">
        <v>203</v>
      </c>
    </row>
    <row r="205" spans="1:21" x14ac:dyDescent="0.35">
      <c r="A205" s="4">
        <v>204</v>
      </c>
      <c r="B205" s="4">
        <v>3</v>
      </c>
      <c r="C205" s="8">
        <v>2.0840000000000001</v>
      </c>
      <c r="D205" s="16">
        <f t="shared" si="23"/>
        <v>6.2520000000000007</v>
      </c>
      <c r="Q205">
        <f t="shared" ca="1" si="24"/>
        <v>3.129667891056731E-3</v>
      </c>
      <c r="R205">
        <f t="shared" ca="1" si="25"/>
        <v>0.14230000000000001</v>
      </c>
      <c r="S205">
        <f t="shared" ca="1" si="26"/>
        <v>0.6201258577710248</v>
      </c>
      <c r="T205">
        <f t="shared" ca="1" si="27"/>
        <v>7.0220196749217916</v>
      </c>
      <c r="U205">
        <v>204</v>
      </c>
    </row>
    <row r="206" spans="1:21" x14ac:dyDescent="0.35">
      <c r="A206" s="4">
        <v>205</v>
      </c>
      <c r="B206" s="4">
        <v>6</v>
      </c>
      <c r="C206" s="8">
        <v>0.53590000000000004</v>
      </c>
      <c r="D206" s="16">
        <f t="shared" si="23"/>
        <v>3.2154000000000003</v>
      </c>
      <c r="Q206">
        <f t="shared" ca="1" si="24"/>
        <v>5.7202716844983792E-2</v>
      </c>
      <c r="R206">
        <f t="shared" ca="1" si="25"/>
        <v>0.14230000000000001</v>
      </c>
      <c r="S206">
        <f t="shared" ca="1" si="26"/>
        <v>0.72918392556092482</v>
      </c>
      <c r="T206">
        <f t="shared" ca="1" si="27"/>
        <v>8.2319175130476889</v>
      </c>
      <c r="U206">
        <v>205</v>
      </c>
    </row>
    <row r="207" spans="1:21" x14ac:dyDescent="0.35">
      <c r="A207" s="4">
        <v>206</v>
      </c>
      <c r="B207" s="4">
        <v>2</v>
      </c>
      <c r="C207" s="8">
        <v>0.65410000000000001</v>
      </c>
      <c r="D207" s="16">
        <f t="shared" si="23"/>
        <v>1.3082</v>
      </c>
      <c r="Q207">
        <f t="shared" ca="1" si="24"/>
        <v>0.88966496080502355</v>
      </c>
      <c r="R207">
        <f t="shared" ca="1" si="25"/>
        <v>11.236369999999999</v>
      </c>
      <c r="S207">
        <f t="shared" ca="1" si="26"/>
        <v>0.97683379237342638</v>
      </c>
      <c r="T207">
        <f t="shared" ca="1" si="27"/>
        <v>22.073432470956256</v>
      </c>
      <c r="U207">
        <v>206</v>
      </c>
    </row>
    <row r="208" spans="1:21" x14ac:dyDescent="0.35">
      <c r="A208" s="4">
        <v>207</v>
      </c>
      <c r="B208" s="4">
        <v>1</v>
      </c>
      <c r="C208" s="8">
        <v>2.6840999999999999</v>
      </c>
      <c r="D208" s="16">
        <f t="shared" si="23"/>
        <v>2.6840999999999999</v>
      </c>
      <c r="Q208">
        <f t="shared" ca="1" si="24"/>
        <v>0.51174020717276525</v>
      </c>
      <c r="R208">
        <f t="shared" ca="1" si="25"/>
        <v>0.14230000000000001</v>
      </c>
      <c r="S208">
        <f t="shared" ca="1" si="26"/>
        <v>0.56974367120490688</v>
      </c>
      <c r="T208">
        <f t="shared" ca="1" si="27"/>
        <v>6.4630761704042197</v>
      </c>
      <c r="U208">
        <v>207</v>
      </c>
    </row>
    <row r="209" spans="1:21" x14ac:dyDescent="0.35">
      <c r="A209" s="4">
        <v>208</v>
      </c>
      <c r="B209" s="4">
        <v>6</v>
      </c>
      <c r="C209" s="8">
        <v>0.93379999999999996</v>
      </c>
      <c r="D209" s="16">
        <f t="shared" si="23"/>
        <v>5.6028000000000002</v>
      </c>
      <c r="Q209">
        <f t="shared" ca="1" si="24"/>
        <v>0.96484057022076708</v>
      </c>
      <c r="R209">
        <f t="shared" ca="1" si="25"/>
        <v>33.424509999999998</v>
      </c>
      <c r="S209">
        <f t="shared" ca="1" si="26"/>
        <v>0.56010207874932161</v>
      </c>
      <c r="T209">
        <f t="shared" ca="1" si="27"/>
        <v>39.638321668790482</v>
      </c>
      <c r="U209">
        <v>208</v>
      </c>
    </row>
    <row r="210" spans="1:21" x14ac:dyDescent="0.35">
      <c r="A210" s="4">
        <v>209</v>
      </c>
      <c r="B210" s="4">
        <v>9</v>
      </c>
      <c r="C210" s="8">
        <v>2.0390000000000001</v>
      </c>
      <c r="D210" s="16">
        <f t="shared" si="23"/>
        <v>18.351000000000003</v>
      </c>
      <c r="Q210">
        <f t="shared" ca="1" si="24"/>
        <v>0.56425580482834337</v>
      </c>
      <c r="R210">
        <f t="shared" ca="1" si="25"/>
        <v>0.14230000000000001</v>
      </c>
      <c r="S210">
        <f t="shared" ca="1" si="26"/>
        <v>0.13233929534033573</v>
      </c>
      <c r="T210">
        <f t="shared" ca="1" si="27"/>
        <v>1.6104814062563584</v>
      </c>
      <c r="U210">
        <v>209</v>
      </c>
    </row>
    <row r="211" spans="1:21" x14ac:dyDescent="0.35">
      <c r="A211" s="4">
        <v>210</v>
      </c>
      <c r="B211" s="4">
        <v>1</v>
      </c>
      <c r="C211" s="8">
        <v>2.0002</v>
      </c>
      <c r="D211" s="16">
        <f t="shared" si="23"/>
        <v>2.0002</v>
      </c>
      <c r="Q211">
        <f t="shared" ca="1" si="24"/>
        <v>0.73378543653712291</v>
      </c>
      <c r="R211">
        <f t="shared" ca="1" si="25"/>
        <v>0.14230000000000001</v>
      </c>
      <c r="S211">
        <f t="shared" ca="1" si="26"/>
        <v>0.49160465196236547</v>
      </c>
      <c r="T211">
        <f t="shared" ca="1" si="27"/>
        <v>5.5961964211961188</v>
      </c>
      <c r="U211">
        <v>210</v>
      </c>
    </row>
    <row r="212" spans="1:21" x14ac:dyDescent="0.35">
      <c r="A212" s="4">
        <v>211</v>
      </c>
      <c r="B212" s="4">
        <v>6</v>
      </c>
      <c r="C212" s="8">
        <v>1.3909</v>
      </c>
      <c r="D212" s="16">
        <f t="shared" si="23"/>
        <v>8.3453999999999997</v>
      </c>
      <c r="Q212">
        <f t="shared" ca="1" si="24"/>
        <v>0.18776713494738106</v>
      </c>
      <c r="R212">
        <f t="shared" ca="1" si="25"/>
        <v>0.14230000000000001</v>
      </c>
      <c r="S212">
        <f t="shared" ca="1" si="26"/>
        <v>0.78724286663670373</v>
      </c>
      <c r="T212">
        <f t="shared" ca="1" si="27"/>
        <v>8.876027469468255</v>
      </c>
      <c r="U212">
        <v>211</v>
      </c>
    </row>
    <row r="213" spans="1:21" x14ac:dyDescent="0.35">
      <c r="A213" s="4">
        <v>212</v>
      </c>
      <c r="B213" s="4">
        <v>6</v>
      </c>
      <c r="C213" s="8">
        <v>0.54179999999999995</v>
      </c>
      <c r="D213" s="16">
        <f t="shared" si="23"/>
        <v>3.2507999999999999</v>
      </c>
      <c r="Q213">
        <f t="shared" ca="1" si="24"/>
        <v>0.39135851822944734</v>
      </c>
      <c r="R213">
        <f t="shared" ca="1" si="25"/>
        <v>0.14230000000000001</v>
      </c>
      <c r="S213">
        <f t="shared" ca="1" si="26"/>
        <v>6.2206317234337449E-2</v>
      </c>
      <c r="T213">
        <f t="shared" ca="1" si="27"/>
        <v>0.83242123783994593</v>
      </c>
      <c r="U213">
        <v>212</v>
      </c>
    </row>
    <row r="214" spans="1:21" x14ac:dyDescent="0.35">
      <c r="A214" s="4">
        <v>213</v>
      </c>
      <c r="B214" s="4">
        <v>4</v>
      </c>
      <c r="C214" s="8">
        <v>1.135</v>
      </c>
      <c r="D214" s="16">
        <f t="shared" si="23"/>
        <v>4.54</v>
      </c>
      <c r="Q214">
        <f t="shared" ca="1" si="24"/>
        <v>8.9117058573762731E-2</v>
      </c>
      <c r="R214">
        <f t="shared" ca="1" si="25"/>
        <v>0.14230000000000001</v>
      </c>
      <c r="S214">
        <f t="shared" ca="1" si="26"/>
        <v>0.89614736282136653</v>
      </c>
      <c r="T214">
        <f t="shared" ca="1" si="27"/>
        <v>10.084221573455636</v>
      </c>
      <c r="U214">
        <v>213</v>
      </c>
    </row>
    <row r="215" spans="1:21" x14ac:dyDescent="0.35">
      <c r="A215" s="4">
        <v>214</v>
      </c>
      <c r="B215" s="4">
        <v>2</v>
      </c>
      <c r="C215" s="8">
        <v>3.8975</v>
      </c>
      <c r="D215" s="16">
        <f t="shared" si="23"/>
        <v>7.7949999999999999</v>
      </c>
      <c r="Q215">
        <f t="shared" ca="1" si="24"/>
        <v>0.25852021473342079</v>
      </c>
      <c r="R215">
        <f t="shared" ca="1" si="25"/>
        <v>0.14230000000000001</v>
      </c>
      <c r="S215">
        <f t="shared" ca="1" si="26"/>
        <v>0.71274562655044116</v>
      </c>
      <c r="T215">
        <f t="shared" ca="1" si="27"/>
        <v>8.0495498731444517</v>
      </c>
      <c r="U215">
        <v>214</v>
      </c>
    </row>
    <row r="216" spans="1:21" x14ac:dyDescent="0.35">
      <c r="A216" s="4">
        <v>215</v>
      </c>
      <c r="B216" s="4">
        <v>3</v>
      </c>
      <c r="C216" s="8">
        <v>2.4068000000000001</v>
      </c>
      <c r="D216" s="16">
        <f t="shared" si="23"/>
        <v>7.2203999999999997</v>
      </c>
      <c r="Q216">
        <f t="shared" ca="1" si="24"/>
        <v>0.24923563226086287</v>
      </c>
      <c r="R216">
        <f t="shared" ca="1" si="25"/>
        <v>0.14230000000000001</v>
      </c>
      <c r="S216">
        <f t="shared" ca="1" si="26"/>
        <v>0.50495887337205903</v>
      </c>
      <c r="T216">
        <f t="shared" ca="1" si="27"/>
        <v>5.7443490883107575</v>
      </c>
      <c r="U216">
        <v>215</v>
      </c>
    </row>
    <row r="217" spans="1:21" x14ac:dyDescent="0.35">
      <c r="A217" s="4">
        <v>216</v>
      </c>
      <c r="B217" s="4">
        <v>1</v>
      </c>
      <c r="C217" s="8">
        <v>1.5229999999999999</v>
      </c>
      <c r="D217" s="16">
        <f t="shared" si="23"/>
        <v>1.5229999999999999</v>
      </c>
      <c r="Q217">
        <f t="shared" ca="1" si="24"/>
        <v>0.26659907064442745</v>
      </c>
      <c r="R217">
        <f t="shared" ca="1" si="25"/>
        <v>0.14230000000000001</v>
      </c>
      <c r="S217">
        <f t="shared" ca="1" si="26"/>
        <v>0.34298106424595431</v>
      </c>
      <c r="T217">
        <f t="shared" ca="1" si="27"/>
        <v>3.9473559354191141</v>
      </c>
      <c r="U217">
        <v>216</v>
      </c>
    </row>
    <row r="218" spans="1:21" x14ac:dyDescent="0.35">
      <c r="A218" s="4">
        <v>217</v>
      </c>
      <c r="B218" s="4">
        <v>11</v>
      </c>
      <c r="C218" s="8">
        <v>6.2512999999999996</v>
      </c>
      <c r="D218" s="16">
        <f t="shared" si="23"/>
        <v>68.764299999999992</v>
      </c>
      <c r="Q218">
        <f t="shared" ca="1" si="24"/>
        <v>5.9379504177203724E-2</v>
      </c>
      <c r="R218">
        <f t="shared" ca="1" si="25"/>
        <v>0.14230000000000001</v>
      </c>
      <c r="S218">
        <f t="shared" ca="1" si="26"/>
        <v>0.64191564882489305</v>
      </c>
      <c r="T218">
        <f t="shared" ca="1" si="27"/>
        <v>7.2637571421587799</v>
      </c>
      <c r="U218">
        <v>217</v>
      </c>
    </row>
    <row r="219" spans="1:21" x14ac:dyDescent="0.35">
      <c r="A219" s="4">
        <v>218</v>
      </c>
      <c r="B219" s="4">
        <v>3</v>
      </c>
      <c r="C219" s="8">
        <v>8.7091999999999992</v>
      </c>
      <c r="D219" s="16">
        <f t="shared" si="23"/>
        <v>26.127599999999997</v>
      </c>
      <c r="Q219">
        <f t="shared" ca="1" si="24"/>
        <v>2.3271955550016044E-3</v>
      </c>
      <c r="R219">
        <f t="shared" ca="1" si="25"/>
        <v>0.14230000000000001</v>
      </c>
      <c r="S219">
        <f t="shared" ca="1" si="26"/>
        <v>0.3144831155207799</v>
      </c>
      <c r="T219">
        <f t="shared" ca="1" si="27"/>
        <v>3.6311976974056184</v>
      </c>
      <c r="U219">
        <v>218</v>
      </c>
    </row>
    <row r="220" spans="1:21" x14ac:dyDescent="0.35">
      <c r="A220" s="4">
        <v>219</v>
      </c>
      <c r="B220" s="4">
        <v>9</v>
      </c>
      <c r="C220" s="8">
        <v>9.1222999999999992</v>
      </c>
      <c r="D220" s="16">
        <f t="shared" si="23"/>
        <v>82.100699999999989</v>
      </c>
      <c r="Q220">
        <f t="shared" ca="1" si="24"/>
        <v>0.88671258928682317</v>
      </c>
      <c r="R220">
        <f t="shared" ca="1" si="25"/>
        <v>11.236369999999999</v>
      </c>
      <c r="S220">
        <f t="shared" ca="1" si="26"/>
        <v>0.5825569725942854</v>
      </c>
      <c r="T220">
        <f t="shared" ca="1" si="27"/>
        <v>17.699297832949082</v>
      </c>
      <c r="U220">
        <v>219</v>
      </c>
    </row>
    <row r="221" spans="1:21" x14ac:dyDescent="0.35">
      <c r="A221" s="4">
        <v>220</v>
      </c>
      <c r="B221" s="4">
        <v>2</v>
      </c>
      <c r="C221" s="8">
        <v>0.20599999999999999</v>
      </c>
      <c r="D221" s="16">
        <f t="shared" si="23"/>
        <v>0.41199999999999998</v>
      </c>
      <c r="Q221">
        <f t="shared" ca="1" si="24"/>
        <v>0.5981721508576805</v>
      </c>
      <c r="R221">
        <f t="shared" ca="1" si="25"/>
        <v>0.14230000000000001</v>
      </c>
      <c r="S221">
        <f t="shared" ca="1" si="26"/>
        <v>0.79191234233409002</v>
      </c>
      <c r="T221">
        <f t="shared" ca="1" si="27"/>
        <v>8.9278309597183583</v>
      </c>
      <c r="U221">
        <v>220</v>
      </c>
    </row>
    <row r="222" spans="1:21" x14ac:dyDescent="0.35">
      <c r="A222" s="4">
        <v>221</v>
      </c>
      <c r="B222" s="4">
        <v>3</v>
      </c>
      <c r="C222" s="8">
        <v>4.6452999999999998</v>
      </c>
      <c r="D222" s="16">
        <f t="shared" si="23"/>
        <v>13.9359</v>
      </c>
      <c r="Q222">
        <f t="shared" ca="1" si="24"/>
        <v>0.83250726729200086</v>
      </c>
      <c r="R222">
        <f t="shared" ca="1" si="25"/>
        <v>11.236369999999999</v>
      </c>
      <c r="S222">
        <f t="shared" ca="1" si="26"/>
        <v>0.15031443910925657</v>
      </c>
      <c r="T222">
        <f t="shared" ca="1" si="27"/>
        <v>12.903968909488828</v>
      </c>
      <c r="U222">
        <v>221</v>
      </c>
    </row>
    <row r="223" spans="1:21" x14ac:dyDescent="0.35">
      <c r="A223" s="4">
        <v>222</v>
      </c>
      <c r="B223" s="4">
        <v>6</v>
      </c>
      <c r="C223" s="8">
        <v>2.8662000000000001</v>
      </c>
      <c r="D223" s="16">
        <f t="shared" si="23"/>
        <v>17.197200000000002</v>
      </c>
      <c r="Q223">
        <f t="shared" ca="1" si="24"/>
        <v>0.3708929805625838</v>
      </c>
      <c r="R223">
        <f t="shared" ca="1" si="25"/>
        <v>0.14230000000000001</v>
      </c>
      <c r="S223">
        <f t="shared" ca="1" si="26"/>
        <v>0.2037573678803829</v>
      </c>
      <c r="T223">
        <f t="shared" ca="1" si="27"/>
        <v>2.4027985022807195</v>
      </c>
      <c r="U223">
        <v>222</v>
      </c>
    </row>
    <row r="224" spans="1:21" x14ac:dyDescent="0.35">
      <c r="A224" s="4">
        <v>223</v>
      </c>
      <c r="B224" s="4">
        <v>1</v>
      </c>
      <c r="C224" s="8">
        <v>0.56389999999999996</v>
      </c>
      <c r="D224" s="16">
        <f t="shared" si="23"/>
        <v>0.56389999999999996</v>
      </c>
      <c r="Q224">
        <f t="shared" ca="1" si="24"/>
        <v>0.80049973740179614</v>
      </c>
      <c r="R224">
        <f t="shared" ca="1" si="25"/>
        <v>11.236369999999999</v>
      </c>
      <c r="S224">
        <f t="shared" ca="1" si="26"/>
        <v>0.4961643822824211</v>
      </c>
      <c r="T224">
        <f t="shared" ca="1" si="27"/>
        <v>16.740852388547939</v>
      </c>
      <c r="U224">
        <v>223</v>
      </c>
    </row>
    <row r="225" spans="1:21" x14ac:dyDescent="0.35">
      <c r="A225" s="4">
        <v>224</v>
      </c>
      <c r="B225" s="4">
        <v>4</v>
      </c>
      <c r="C225" s="8">
        <v>0.39269999999999999</v>
      </c>
      <c r="D225" s="16">
        <f t="shared" si="23"/>
        <v>1.5708</v>
      </c>
      <c r="Q225">
        <f t="shared" ca="1" si="24"/>
        <v>0.92647872487975347</v>
      </c>
      <c r="R225">
        <f t="shared" ca="1" si="25"/>
        <v>22.330439999999996</v>
      </c>
      <c r="S225">
        <f t="shared" ca="1" si="26"/>
        <v>1.7117846258221769E-2</v>
      </c>
      <c r="T225">
        <f t="shared" ca="1" si="27"/>
        <v>22.520346584637945</v>
      </c>
      <c r="U225">
        <v>224</v>
      </c>
    </row>
    <row r="226" spans="1:21" x14ac:dyDescent="0.35">
      <c r="A226" s="4">
        <v>225</v>
      </c>
      <c r="B226" s="4">
        <v>5</v>
      </c>
      <c r="C226" s="8">
        <v>0.56559999999999999</v>
      </c>
      <c r="D226" s="16">
        <f t="shared" si="23"/>
        <v>2.8279999999999998</v>
      </c>
      <c r="Q226">
        <f t="shared" ca="1" si="24"/>
        <v>0.53956387776540293</v>
      </c>
      <c r="R226">
        <f t="shared" ca="1" si="25"/>
        <v>0.14230000000000001</v>
      </c>
      <c r="S226">
        <f t="shared" ca="1" si="26"/>
        <v>0.50476344924973449</v>
      </c>
      <c r="T226">
        <f t="shared" ca="1" si="27"/>
        <v>5.7421810394180008</v>
      </c>
      <c r="U226">
        <v>225</v>
      </c>
    </row>
    <row r="227" spans="1:21" x14ac:dyDescent="0.35">
      <c r="A227" s="4">
        <v>226</v>
      </c>
      <c r="B227" s="4">
        <v>6</v>
      </c>
      <c r="C227" s="8">
        <v>1.1761999999999999</v>
      </c>
      <c r="D227" s="16">
        <f t="shared" si="23"/>
        <v>7.0571999999999999</v>
      </c>
      <c r="Q227">
        <f t="shared" ca="1" si="24"/>
        <v>0.4130793776579178</v>
      </c>
      <c r="R227">
        <f t="shared" ca="1" si="25"/>
        <v>0.14230000000000001</v>
      </c>
      <c r="S227">
        <f t="shared" ca="1" si="26"/>
        <v>0.95473416913246656</v>
      </c>
      <c r="T227">
        <f t="shared" ca="1" si="27"/>
        <v>10.734187703747422</v>
      </c>
      <c r="U227">
        <v>226</v>
      </c>
    </row>
    <row r="228" spans="1:21" x14ac:dyDescent="0.35">
      <c r="A228" s="4">
        <v>227</v>
      </c>
      <c r="B228" s="4">
        <v>2</v>
      </c>
      <c r="C228" s="8">
        <v>1.8713</v>
      </c>
      <c r="D228" s="16">
        <f t="shared" si="23"/>
        <v>3.7425999999999999</v>
      </c>
      <c r="Q228">
        <f t="shared" ca="1" si="24"/>
        <v>0.20667622536674446</v>
      </c>
      <c r="R228">
        <f t="shared" ca="1" si="25"/>
        <v>0.14230000000000001</v>
      </c>
      <c r="S228">
        <f t="shared" ca="1" si="26"/>
        <v>0.35013589999111072</v>
      </c>
      <c r="T228">
        <f t="shared" ca="1" si="27"/>
        <v>4.0267321840143815</v>
      </c>
      <c r="U228">
        <v>227</v>
      </c>
    </row>
    <row r="229" spans="1:21" x14ac:dyDescent="0.35">
      <c r="A229" s="4">
        <v>228</v>
      </c>
      <c r="B229" s="4">
        <v>1</v>
      </c>
      <c r="C229" s="8">
        <v>2.7776999999999998</v>
      </c>
      <c r="D229" s="16">
        <f t="shared" si="23"/>
        <v>2.7776999999999998</v>
      </c>
      <c r="Q229">
        <f t="shared" ca="1" si="24"/>
        <v>0.23108128899367619</v>
      </c>
      <c r="R229">
        <f t="shared" ca="1" si="25"/>
        <v>0.14230000000000001</v>
      </c>
      <c r="S229">
        <f t="shared" ca="1" si="26"/>
        <v>0.61962062280205288</v>
      </c>
      <c r="T229">
        <f t="shared" ca="1" si="27"/>
        <v>7.0164145628095698</v>
      </c>
      <c r="U229">
        <v>228</v>
      </c>
    </row>
    <row r="230" spans="1:21" x14ac:dyDescent="0.35">
      <c r="A230" s="4">
        <v>229</v>
      </c>
      <c r="B230" s="4">
        <v>7</v>
      </c>
      <c r="C230" s="8">
        <v>7.2316000000000003</v>
      </c>
      <c r="D230" s="16">
        <f t="shared" si="23"/>
        <v>50.621200000000002</v>
      </c>
      <c r="Q230">
        <f t="shared" ca="1" si="24"/>
        <v>0.99298115705510293</v>
      </c>
      <c r="R230">
        <f t="shared" ca="1" si="25"/>
        <v>77.800790000000006</v>
      </c>
      <c r="S230">
        <f t="shared" ca="1" si="26"/>
        <v>0.59867167395220833</v>
      </c>
      <c r="T230">
        <f t="shared" ca="1" si="27"/>
        <v>84.44249545784298</v>
      </c>
      <c r="U230">
        <v>229</v>
      </c>
    </row>
    <row r="231" spans="1:21" x14ac:dyDescent="0.35">
      <c r="A231" s="4">
        <v>230</v>
      </c>
      <c r="B231" s="4">
        <v>1</v>
      </c>
      <c r="C231" s="8">
        <v>0.48630000000000001</v>
      </c>
      <c r="D231" s="16">
        <f t="shared" si="23"/>
        <v>0.48630000000000001</v>
      </c>
      <c r="Q231">
        <f t="shared" ca="1" si="24"/>
        <v>0.81035354426720019</v>
      </c>
      <c r="R231">
        <f t="shared" ca="1" si="25"/>
        <v>11.236369999999999</v>
      </c>
      <c r="S231">
        <f t="shared" ca="1" si="26"/>
        <v>0.63281106714899282</v>
      </c>
      <c r="T231">
        <f t="shared" ca="1" si="27"/>
        <v>18.256820275725623</v>
      </c>
      <c r="U231">
        <v>230</v>
      </c>
    </row>
    <row r="232" spans="1:21" x14ac:dyDescent="0.35">
      <c r="A232" s="4">
        <v>231</v>
      </c>
      <c r="B232" s="4">
        <v>4</v>
      </c>
      <c r="C232" s="8">
        <v>2.7736000000000001</v>
      </c>
      <c r="D232" s="16">
        <f t="shared" si="23"/>
        <v>11.0944</v>
      </c>
      <c r="Q232">
        <f t="shared" ca="1" si="24"/>
        <v>0.39667536643724821</v>
      </c>
      <c r="R232">
        <f t="shared" ca="1" si="25"/>
        <v>0.14230000000000001</v>
      </c>
      <c r="S232">
        <f t="shared" ca="1" si="26"/>
        <v>0.45100130007355876</v>
      </c>
      <c r="T232">
        <f t="shared" ca="1" si="27"/>
        <v>5.1457399931070649</v>
      </c>
      <c r="U232">
        <v>231</v>
      </c>
    </row>
    <row r="233" spans="1:21" x14ac:dyDescent="0.35">
      <c r="A233" s="4">
        <v>232</v>
      </c>
      <c r="B233" s="4">
        <v>2</v>
      </c>
      <c r="C233" s="8">
        <v>5.7942</v>
      </c>
      <c r="D233" s="16">
        <f t="shared" si="23"/>
        <v>11.5884</v>
      </c>
      <c r="Q233">
        <f t="shared" ca="1" si="24"/>
        <v>0.996578315943913</v>
      </c>
      <c r="R233">
        <f t="shared" ca="1" si="25"/>
        <v>77.800790000000006</v>
      </c>
      <c r="S233">
        <f t="shared" ca="1" si="26"/>
        <v>0.49841409097442779</v>
      </c>
      <c r="T233">
        <f t="shared" ca="1" si="27"/>
        <v>83.33023081425668</v>
      </c>
      <c r="U233">
        <v>232</v>
      </c>
    </row>
    <row r="234" spans="1:21" x14ac:dyDescent="0.35">
      <c r="A234" s="4">
        <v>233</v>
      </c>
      <c r="B234" s="4">
        <v>3</v>
      </c>
      <c r="C234" s="8">
        <v>1.7501</v>
      </c>
      <c r="D234" s="16">
        <f t="shared" si="23"/>
        <v>5.2503000000000002</v>
      </c>
      <c r="Q234">
        <f t="shared" ca="1" si="24"/>
        <v>0.76868366876084759</v>
      </c>
      <c r="R234">
        <f t="shared" ca="1" si="25"/>
        <v>11.236369999999999</v>
      </c>
      <c r="S234">
        <f t="shared" ca="1" si="26"/>
        <v>0.22444276532139562</v>
      </c>
      <c r="T234">
        <f t="shared" ca="1" si="27"/>
        <v>13.726353749469133</v>
      </c>
      <c r="U234">
        <v>233</v>
      </c>
    </row>
    <row r="235" spans="1:21" x14ac:dyDescent="0.35">
      <c r="A235" s="4">
        <v>234</v>
      </c>
      <c r="B235" s="4">
        <v>3</v>
      </c>
      <c r="C235" s="8">
        <v>0.66010000000000002</v>
      </c>
      <c r="D235" s="16">
        <f t="shared" si="23"/>
        <v>1.9803000000000002</v>
      </c>
      <c r="Q235">
        <f t="shared" ca="1" si="24"/>
        <v>0.13944730022105534</v>
      </c>
      <c r="R235">
        <f t="shared" ca="1" si="25"/>
        <v>0.14230000000000001</v>
      </c>
      <c r="S235">
        <f t="shared" ca="1" si="26"/>
        <v>0.32209762454247881</v>
      </c>
      <c r="T235">
        <f t="shared" ca="1" si="27"/>
        <v>3.7156735935079777</v>
      </c>
      <c r="U235">
        <v>234</v>
      </c>
    </row>
    <row r="236" spans="1:21" x14ac:dyDescent="0.35">
      <c r="A236" s="4">
        <v>235</v>
      </c>
      <c r="B236" s="4">
        <v>1</v>
      </c>
      <c r="C236" s="8">
        <v>1.9823</v>
      </c>
      <c r="D236" s="16">
        <f t="shared" si="23"/>
        <v>1.9823</v>
      </c>
      <c r="Q236">
        <f t="shared" ca="1" si="24"/>
        <v>0.75848585148682135</v>
      </c>
      <c r="R236">
        <f t="shared" ca="1" si="25"/>
        <v>0.14230000000000001</v>
      </c>
      <c r="S236">
        <f t="shared" ca="1" si="26"/>
        <v>0.68489439796638019</v>
      </c>
      <c r="T236">
        <f t="shared" ca="1" si="27"/>
        <v>7.740566393646878</v>
      </c>
      <c r="U236">
        <v>235</v>
      </c>
    </row>
    <row r="237" spans="1:21" x14ac:dyDescent="0.35">
      <c r="A237" s="4">
        <v>236</v>
      </c>
      <c r="B237" s="4">
        <v>10</v>
      </c>
      <c r="C237" s="8">
        <v>2.2858000000000001</v>
      </c>
      <c r="D237" s="16">
        <f t="shared" si="23"/>
        <v>22.858000000000001</v>
      </c>
      <c r="Q237">
        <f t="shared" ca="1" si="24"/>
        <v>0.67578546364368419</v>
      </c>
      <c r="R237">
        <f t="shared" ca="1" si="25"/>
        <v>0.14230000000000001</v>
      </c>
      <c r="S237">
        <f t="shared" ca="1" si="26"/>
        <v>0.51643100695029542</v>
      </c>
      <c r="T237">
        <f t="shared" ca="1" si="27"/>
        <v>5.871621741277063</v>
      </c>
      <c r="U237">
        <v>236</v>
      </c>
    </row>
    <row r="238" spans="1:21" x14ac:dyDescent="0.35">
      <c r="A238" s="4">
        <v>237</v>
      </c>
      <c r="B238" s="4">
        <v>4</v>
      </c>
      <c r="C238" s="8">
        <v>0.76380000000000003</v>
      </c>
      <c r="D238" s="16">
        <f t="shared" si="23"/>
        <v>3.0552000000000001</v>
      </c>
      <c r="Q238">
        <f t="shared" ca="1" si="24"/>
        <v>0.93758226952844792</v>
      </c>
      <c r="R238">
        <f t="shared" ca="1" si="25"/>
        <v>22.330439999999996</v>
      </c>
      <c r="S238">
        <f t="shared" ca="1" si="26"/>
        <v>0.24947022268402619</v>
      </c>
      <c r="T238">
        <f t="shared" ca="1" si="27"/>
        <v>25.09808011337217</v>
      </c>
      <c r="U238">
        <v>237</v>
      </c>
    </row>
    <row r="239" spans="1:21" x14ac:dyDescent="0.35">
      <c r="A239" s="4">
        <v>238</v>
      </c>
      <c r="B239" s="4">
        <v>3</v>
      </c>
      <c r="C239" s="8">
        <v>0.98089999999999999</v>
      </c>
      <c r="D239" s="16">
        <f t="shared" si="23"/>
        <v>2.9426999999999999</v>
      </c>
      <c r="Q239">
        <f t="shared" ca="1" si="24"/>
        <v>0.26189245693672025</v>
      </c>
      <c r="R239">
        <f t="shared" ca="1" si="25"/>
        <v>0.14230000000000001</v>
      </c>
      <c r="S239">
        <f t="shared" ca="1" si="26"/>
        <v>0.94939378268303631</v>
      </c>
      <c r="T239">
        <f t="shared" ca="1" si="27"/>
        <v>10.674941082650392</v>
      </c>
      <c r="U239">
        <v>238</v>
      </c>
    </row>
    <row r="240" spans="1:21" x14ac:dyDescent="0.35">
      <c r="A240" s="4">
        <v>239</v>
      </c>
      <c r="B240" s="4">
        <v>6</v>
      </c>
      <c r="C240" s="8">
        <v>5.4230999999999998</v>
      </c>
      <c r="D240" s="16">
        <f t="shared" si="23"/>
        <v>32.538600000000002</v>
      </c>
      <c r="Q240">
        <f t="shared" ca="1" si="24"/>
        <v>0.90860189398570212</v>
      </c>
      <c r="R240">
        <f t="shared" ca="1" si="25"/>
        <v>22.330439999999996</v>
      </c>
      <c r="S240">
        <f t="shared" ca="1" si="26"/>
        <v>0.97735543341291242</v>
      </c>
      <c r="T240">
        <f t="shared" ca="1" si="27"/>
        <v>33.173289593163183</v>
      </c>
      <c r="U240">
        <v>239</v>
      </c>
    </row>
    <row r="241" spans="1:21" x14ac:dyDescent="0.35">
      <c r="A241" s="4">
        <v>240</v>
      </c>
      <c r="B241" s="4">
        <v>1</v>
      </c>
      <c r="C241" s="8">
        <v>0.73750000000000004</v>
      </c>
      <c r="D241" s="16">
        <f t="shared" si="23"/>
        <v>0.73750000000000004</v>
      </c>
      <c r="Q241">
        <f t="shared" ca="1" si="24"/>
        <v>0.58487250082422571</v>
      </c>
      <c r="R241">
        <f t="shared" ca="1" si="25"/>
        <v>0.14230000000000001</v>
      </c>
      <c r="S241">
        <f t="shared" ca="1" si="26"/>
        <v>0.32288115258076266</v>
      </c>
      <c r="T241">
        <f t="shared" ca="1" si="27"/>
        <v>3.7243661084116613</v>
      </c>
      <c r="U241">
        <v>240</v>
      </c>
    </row>
    <row r="242" spans="1:21" x14ac:dyDescent="0.35">
      <c r="A242" s="4">
        <v>241</v>
      </c>
      <c r="B242" s="4">
        <v>5</v>
      </c>
      <c r="C242" s="8">
        <v>0.75939999999999996</v>
      </c>
      <c r="D242" s="16">
        <f t="shared" si="23"/>
        <v>3.7969999999999997</v>
      </c>
      <c r="Q242">
        <f t="shared" ca="1" si="24"/>
        <v>0.90082376629628713</v>
      </c>
      <c r="R242">
        <f t="shared" ca="1" si="25"/>
        <v>22.330439999999996</v>
      </c>
      <c r="S242">
        <f t="shared" ca="1" si="26"/>
        <v>0.15380395191757956</v>
      </c>
      <c r="T242">
        <f t="shared" ca="1" si="27"/>
        <v>24.036751808850259</v>
      </c>
      <c r="U242">
        <v>241</v>
      </c>
    </row>
    <row r="243" spans="1:21" x14ac:dyDescent="0.35">
      <c r="A243" s="4">
        <v>242</v>
      </c>
      <c r="B243" s="4">
        <v>3</v>
      </c>
      <c r="C243" s="8">
        <v>0.51980000000000004</v>
      </c>
      <c r="D243" s="16">
        <f t="shared" si="23"/>
        <v>1.5594000000000001</v>
      </c>
      <c r="Q243">
        <f t="shared" ca="1" si="24"/>
        <v>0.47511970263531778</v>
      </c>
      <c r="R243">
        <f t="shared" ca="1" si="25"/>
        <v>0.14230000000000001</v>
      </c>
      <c r="S243">
        <f t="shared" ca="1" si="26"/>
        <v>0.75167228175022427</v>
      </c>
      <c r="T243">
        <f t="shared" ca="1" si="27"/>
        <v>8.4814049107967104</v>
      </c>
      <c r="U243">
        <v>242</v>
      </c>
    </row>
    <row r="244" spans="1:21" x14ac:dyDescent="0.35">
      <c r="A244" s="4">
        <v>243</v>
      </c>
      <c r="B244" s="4">
        <v>1</v>
      </c>
      <c r="C244" s="8">
        <v>0.52780000000000005</v>
      </c>
      <c r="D244" s="16">
        <f t="shared" si="23"/>
        <v>0.52780000000000005</v>
      </c>
      <c r="Q244">
        <f t="shared" ca="1" si="24"/>
        <v>0.92963719783096765</v>
      </c>
      <c r="R244">
        <f t="shared" ca="1" si="25"/>
        <v>22.330439999999996</v>
      </c>
      <c r="S244">
        <f t="shared" ca="1" si="26"/>
        <v>0.23465668768045211</v>
      </c>
      <c r="T244">
        <f t="shared" ca="1" si="27"/>
        <v>24.93373771909507</v>
      </c>
      <c r="U244">
        <v>243</v>
      </c>
    </row>
    <row r="245" spans="1:21" x14ac:dyDescent="0.35">
      <c r="A245" s="4">
        <v>244</v>
      </c>
      <c r="B245" s="4">
        <v>2</v>
      </c>
      <c r="C245" s="8">
        <v>1.8935999999999999</v>
      </c>
      <c r="D245" s="16">
        <f t="shared" si="23"/>
        <v>3.7871999999999999</v>
      </c>
      <c r="Q245">
        <f t="shared" ca="1" si="24"/>
        <v>0.13989397971828343</v>
      </c>
      <c r="R245">
        <f t="shared" ca="1" si="25"/>
        <v>0.14230000000000001</v>
      </c>
      <c r="S245">
        <f t="shared" ca="1" si="26"/>
        <v>0.25092893867687227</v>
      </c>
      <c r="T245">
        <f t="shared" ca="1" si="27"/>
        <v>2.9261232107069279</v>
      </c>
      <c r="U245">
        <v>244</v>
      </c>
    </row>
    <row r="246" spans="1:21" x14ac:dyDescent="0.35">
      <c r="A246" s="4">
        <v>245</v>
      </c>
      <c r="B246" s="4">
        <v>4</v>
      </c>
      <c r="C246" s="8">
        <v>1.0666</v>
      </c>
      <c r="D246" s="16">
        <f t="shared" si="23"/>
        <v>4.2664</v>
      </c>
      <c r="Q246">
        <f t="shared" ca="1" si="24"/>
        <v>0.49845032736018491</v>
      </c>
      <c r="R246">
        <f t="shared" ca="1" si="25"/>
        <v>0.14230000000000001</v>
      </c>
      <c r="S246">
        <f t="shared" ca="1" si="26"/>
        <v>0.4791993234040004</v>
      </c>
      <c r="T246">
        <f t="shared" ca="1" si="27"/>
        <v>5.4585708377966178</v>
      </c>
      <c r="U246">
        <v>245</v>
      </c>
    </row>
    <row r="247" spans="1:21" x14ac:dyDescent="0.35">
      <c r="A247" s="4">
        <v>246</v>
      </c>
      <c r="B247" s="4">
        <v>8</v>
      </c>
      <c r="C247" s="8">
        <v>1.5212000000000001</v>
      </c>
      <c r="D247" s="16">
        <f t="shared" si="23"/>
        <v>12.169600000000001</v>
      </c>
      <c r="Q247">
        <f t="shared" ca="1" si="24"/>
        <v>0.83888559953339015</v>
      </c>
      <c r="R247">
        <f t="shared" ca="1" si="25"/>
        <v>11.236369999999999</v>
      </c>
      <c r="S247">
        <f t="shared" ca="1" si="26"/>
        <v>0.90337221654678912</v>
      </c>
      <c r="T247">
        <f t="shared" ca="1" si="27"/>
        <v>21.258444606425236</v>
      </c>
      <c r="U247">
        <v>246</v>
      </c>
    </row>
    <row r="248" spans="1:21" x14ac:dyDescent="0.35">
      <c r="A248" s="4">
        <v>247</v>
      </c>
      <c r="B248" s="4">
        <v>9</v>
      </c>
      <c r="C248" s="8">
        <v>4.5547000000000004</v>
      </c>
      <c r="D248" s="16">
        <f t="shared" si="23"/>
        <v>40.9923</v>
      </c>
      <c r="Q248">
        <f t="shared" ca="1" si="24"/>
        <v>0.69827542203372805</v>
      </c>
      <c r="R248">
        <f t="shared" ca="1" si="25"/>
        <v>0.14230000000000001</v>
      </c>
      <c r="S248">
        <f t="shared" ca="1" si="26"/>
        <v>0.41779581794756515</v>
      </c>
      <c r="T248">
        <f t="shared" ca="1" si="27"/>
        <v>4.7773560500175432</v>
      </c>
      <c r="U248">
        <v>247</v>
      </c>
    </row>
    <row r="249" spans="1:21" x14ac:dyDescent="0.35">
      <c r="A249" s="4">
        <v>248</v>
      </c>
      <c r="B249" s="4">
        <v>3</v>
      </c>
      <c r="C249" s="8">
        <v>8.8345000000000002</v>
      </c>
      <c r="D249" s="16">
        <f t="shared" si="23"/>
        <v>26.503500000000003</v>
      </c>
      <c r="Q249">
        <f t="shared" ca="1" si="24"/>
        <v>0.60532679895073382</v>
      </c>
      <c r="R249">
        <f t="shared" ca="1" si="25"/>
        <v>0.14230000000000001</v>
      </c>
      <c r="S249">
        <f t="shared" ca="1" si="26"/>
        <v>0.51779799740318244</v>
      </c>
      <c r="T249">
        <f t="shared" ca="1" si="27"/>
        <v>5.8867872290507233</v>
      </c>
      <c r="U249">
        <v>248</v>
      </c>
    </row>
    <row r="250" spans="1:21" x14ac:dyDescent="0.35">
      <c r="A250" s="4">
        <v>249</v>
      </c>
      <c r="B250" s="4">
        <v>5</v>
      </c>
      <c r="C250" s="8">
        <v>3.7633000000000001</v>
      </c>
      <c r="D250" s="16">
        <f t="shared" si="23"/>
        <v>18.816500000000001</v>
      </c>
      <c r="Q250">
        <f t="shared" ca="1" si="24"/>
        <v>0.15710195969324625</v>
      </c>
      <c r="R250">
        <f t="shared" ca="1" si="25"/>
        <v>0.14230000000000001</v>
      </c>
      <c r="S250">
        <f t="shared" ca="1" si="26"/>
        <v>0.15386622311545761</v>
      </c>
      <c r="T250">
        <f t="shared" ca="1" si="27"/>
        <v>1.8493026498785048</v>
      </c>
      <c r="U250">
        <v>249</v>
      </c>
    </row>
    <row r="251" spans="1:21" x14ac:dyDescent="0.35">
      <c r="A251" s="4">
        <v>250</v>
      </c>
      <c r="B251" s="4">
        <v>14</v>
      </c>
      <c r="C251" s="8">
        <v>2.3412999999999999</v>
      </c>
      <c r="D251" s="16">
        <f t="shared" si="23"/>
        <v>32.778199999999998</v>
      </c>
      <c r="Q251">
        <f t="shared" ca="1" si="24"/>
        <v>0.60826408610256977</v>
      </c>
      <c r="R251">
        <f t="shared" ca="1" si="25"/>
        <v>0.14230000000000001</v>
      </c>
      <c r="S251">
        <f t="shared" ca="1" si="26"/>
        <v>0.28263385516923412</v>
      </c>
      <c r="T251">
        <f t="shared" ca="1" si="27"/>
        <v>3.2778597736173447</v>
      </c>
      <c r="U251">
        <v>250</v>
      </c>
    </row>
    <row r="252" spans="1:21" x14ac:dyDescent="0.35">
      <c r="A252" s="4">
        <v>251</v>
      </c>
      <c r="B252" s="4">
        <v>9</v>
      </c>
      <c r="C252" s="8">
        <v>7.2126999999999999</v>
      </c>
      <c r="D252" s="16">
        <f t="shared" si="23"/>
        <v>64.914299999999997</v>
      </c>
      <c r="Q252">
        <f t="shared" ca="1" si="24"/>
        <v>0.9550991848209136</v>
      </c>
      <c r="R252">
        <f t="shared" ca="1" si="25"/>
        <v>33.424509999999998</v>
      </c>
      <c r="S252">
        <f t="shared" ca="1" si="26"/>
        <v>0.26971292253668477</v>
      </c>
      <c r="T252">
        <f t="shared" ca="1" si="27"/>
        <v>36.416724042526553</v>
      </c>
      <c r="U252">
        <v>251</v>
      </c>
    </row>
    <row r="253" spans="1:21" x14ac:dyDescent="0.35">
      <c r="A253" s="4">
        <v>252</v>
      </c>
      <c r="B253" s="4">
        <v>5</v>
      </c>
      <c r="C253" s="8">
        <v>2.4929000000000001</v>
      </c>
      <c r="D253" s="16">
        <f t="shared" si="23"/>
        <v>12.464500000000001</v>
      </c>
      <c r="Q253">
        <f t="shared" ca="1" si="24"/>
        <v>0.64100820212177012</v>
      </c>
      <c r="R253">
        <f t="shared" ca="1" si="25"/>
        <v>0.14230000000000001</v>
      </c>
      <c r="S253">
        <f t="shared" ca="1" si="26"/>
        <v>0.59259935517597251</v>
      </c>
      <c r="T253">
        <f t="shared" ca="1" si="27"/>
        <v>6.7166387282771005</v>
      </c>
      <c r="U253">
        <v>252</v>
      </c>
    </row>
    <row r="254" spans="1:21" x14ac:dyDescent="0.35">
      <c r="A254" s="4">
        <v>253</v>
      </c>
      <c r="B254" s="4">
        <v>10</v>
      </c>
      <c r="C254" s="8">
        <v>11.1083</v>
      </c>
      <c r="D254" s="16">
        <f t="shared" si="23"/>
        <v>111.083</v>
      </c>
      <c r="Q254">
        <f t="shared" ca="1" si="24"/>
        <v>0.30715826753001152</v>
      </c>
      <c r="R254">
        <f t="shared" ca="1" si="25"/>
        <v>0.14230000000000001</v>
      </c>
      <c r="S254">
        <f t="shared" ca="1" si="26"/>
        <v>0.28975532367449464</v>
      </c>
      <c r="T254">
        <f t="shared" ca="1" si="27"/>
        <v>3.3568658437175003</v>
      </c>
      <c r="U254">
        <v>253</v>
      </c>
    </row>
    <row r="255" spans="1:21" x14ac:dyDescent="0.35">
      <c r="A255" s="4">
        <v>254</v>
      </c>
      <c r="B255" s="4">
        <v>2</v>
      </c>
      <c r="C255" s="8">
        <v>1.1929000000000001</v>
      </c>
      <c r="D255" s="16">
        <f t="shared" si="23"/>
        <v>2.3858000000000001</v>
      </c>
      <c r="Q255">
        <f t="shared" ca="1" si="24"/>
        <v>0.44580467753142183</v>
      </c>
      <c r="R255">
        <f t="shared" ca="1" si="25"/>
        <v>0.14230000000000001</v>
      </c>
      <c r="S255">
        <f t="shared" ca="1" si="26"/>
        <v>0.20368917753596605</v>
      </c>
      <c r="T255">
        <f t="shared" ca="1" si="27"/>
        <v>2.4020419938264346</v>
      </c>
      <c r="U255">
        <v>254</v>
      </c>
    </row>
    <row r="256" spans="1:21" x14ac:dyDescent="0.35">
      <c r="A256" s="4">
        <v>255</v>
      </c>
      <c r="B256" s="4">
        <v>1</v>
      </c>
      <c r="C256" s="8">
        <v>2.1356000000000002</v>
      </c>
      <c r="D256" s="16">
        <f t="shared" si="23"/>
        <v>2.1356000000000002</v>
      </c>
      <c r="Q256">
        <f t="shared" ca="1" si="24"/>
        <v>0.19634424253455662</v>
      </c>
      <c r="R256">
        <f t="shared" ca="1" si="25"/>
        <v>0.14230000000000001</v>
      </c>
      <c r="S256">
        <f t="shared" ca="1" si="26"/>
        <v>0.59752109444500889</v>
      </c>
      <c r="T256">
        <f t="shared" ca="1" si="27"/>
        <v>6.7712408482495388</v>
      </c>
      <c r="U256">
        <v>255</v>
      </c>
    </row>
    <row r="257" spans="1:21" x14ac:dyDescent="0.35">
      <c r="A257" s="4">
        <v>256</v>
      </c>
      <c r="B257" s="4">
        <v>6</v>
      </c>
      <c r="C257" s="8">
        <v>2.8319999999999999</v>
      </c>
      <c r="D257" s="16">
        <f t="shared" si="23"/>
        <v>16.991999999999997</v>
      </c>
      <c r="Q257">
        <f t="shared" ca="1" si="24"/>
        <v>0.35368854327421873</v>
      </c>
      <c r="R257">
        <f t="shared" ca="1" si="25"/>
        <v>0.14230000000000001</v>
      </c>
      <c r="S257">
        <f t="shared" ca="1" si="26"/>
        <v>0.67851452874207829</v>
      </c>
      <c r="T257">
        <f t="shared" ca="1" si="27"/>
        <v>7.6697876778816276</v>
      </c>
      <c r="U257">
        <v>256</v>
      </c>
    </row>
    <row r="258" spans="1:21" x14ac:dyDescent="0.35">
      <c r="A258" s="4">
        <v>257</v>
      </c>
      <c r="B258" s="4">
        <v>1</v>
      </c>
      <c r="C258" s="8">
        <v>1.0555000000000001</v>
      </c>
      <c r="D258" s="16">
        <f t="shared" si="23"/>
        <v>1.0555000000000001</v>
      </c>
      <c r="Q258">
        <f t="shared" ca="1" si="24"/>
        <v>0.63308582207604502</v>
      </c>
      <c r="R258">
        <f t="shared" ca="1" si="25"/>
        <v>0.14230000000000001</v>
      </c>
      <c r="S258">
        <f t="shared" ca="1" si="26"/>
        <v>0.5915386457045696</v>
      </c>
      <c r="T258">
        <f t="shared" ca="1" si="27"/>
        <v>6.704871143151693</v>
      </c>
      <c r="U258">
        <v>257</v>
      </c>
    </row>
    <row r="259" spans="1:21" x14ac:dyDescent="0.35">
      <c r="A259" s="4">
        <v>258</v>
      </c>
      <c r="B259" s="4">
        <v>5</v>
      </c>
      <c r="C259" s="8">
        <v>0.65390000000000004</v>
      </c>
      <c r="D259" s="16">
        <f t="shared" ref="D259:D322" si="28">+B259*C259</f>
        <v>3.2695000000000003</v>
      </c>
      <c r="Q259">
        <f t="shared" ca="1" si="24"/>
        <v>0.41543957674388454</v>
      </c>
      <c r="R259">
        <f t="shared" ca="1" si="25"/>
        <v>0.14230000000000001</v>
      </c>
      <c r="S259">
        <f t="shared" ca="1" si="26"/>
        <v>0.9297172390946834</v>
      </c>
      <c r="T259">
        <f t="shared" ca="1" si="27"/>
        <v>10.456648130723153</v>
      </c>
      <c r="U259">
        <v>258</v>
      </c>
    </row>
    <row r="260" spans="1:21" x14ac:dyDescent="0.35">
      <c r="A260" s="4">
        <v>259</v>
      </c>
      <c r="B260" s="4">
        <v>10</v>
      </c>
      <c r="C260" s="8">
        <v>3.5493000000000001</v>
      </c>
      <c r="D260" s="16">
        <f t="shared" si="28"/>
        <v>35.493000000000002</v>
      </c>
      <c r="Q260">
        <f t="shared" ca="1" si="24"/>
        <v>0.64887007838544408</v>
      </c>
      <c r="R260">
        <f t="shared" ca="1" si="25"/>
        <v>0.14230000000000001</v>
      </c>
      <c r="S260">
        <f t="shared" ca="1" si="26"/>
        <v>0.35685439053408397</v>
      </c>
      <c r="T260">
        <f t="shared" ca="1" si="27"/>
        <v>4.1012675883924645</v>
      </c>
      <c r="U260">
        <v>259</v>
      </c>
    </row>
    <row r="261" spans="1:21" x14ac:dyDescent="0.35">
      <c r="A261" s="4">
        <v>260</v>
      </c>
      <c r="B261" s="4">
        <v>1</v>
      </c>
      <c r="C261" s="8">
        <v>1.9504999999999999</v>
      </c>
      <c r="D261" s="16">
        <f t="shared" si="28"/>
        <v>1.9504999999999999</v>
      </c>
      <c r="Q261">
        <f t="shared" ref="Q261:Q324" ca="1" si="29">+RAND()</f>
        <v>0.65807265412746274</v>
      </c>
      <c r="R261">
        <f t="shared" ref="R261:R324" ca="1" si="30">+VLOOKUP(Q261,$O$2:$P$11,2)</f>
        <v>0.14230000000000001</v>
      </c>
      <c r="S261">
        <f t="shared" ref="S261:S324" ca="1" si="31">+RAND()</f>
        <v>0.59271567576205186</v>
      </c>
      <c r="T261">
        <f t="shared" ref="T261:T324" ca="1" si="32">+R261+$F$6*S261</f>
        <v>6.7179291970015056</v>
      </c>
      <c r="U261">
        <v>260</v>
      </c>
    </row>
    <row r="262" spans="1:21" x14ac:dyDescent="0.35">
      <c r="A262" s="4">
        <v>261</v>
      </c>
      <c r="B262" s="4">
        <v>4</v>
      </c>
      <c r="C262" s="8">
        <v>0.95389999999999997</v>
      </c>
      <c r="D262" s="16">
        <f t="shared" si="28"/>
        <v>3.8155999999999999</v>
      </c>
      <c r="Q262">
        <f t="shared" ca="1" si="29"/>
        <v>0.17153062471308744</v>
      </c>
      <c r="R262">
        <f t="shared" ca="1" si="30"/>
        <v>0.14230000000000001</v>
      </c>
      <c r="S262">
        <f t="shared" ca="1" si="31"/>
        <v>0.17079072855799238</v>
      </c>
      <c r="T262">
        <f t="shared" ca="1" si="32"/>
        <v>2.0370642979733664</v>
      </c>
      <c r="U262">
        <v>261</v>
      </c>
    </row>
    <row r="263" spans="1:21" x14ac:dyDescent="0.35">
      <c r="A263" s="4">
        <v>262</v>
      </c>
      <c r="B263" s="4">
        <v>2</v>
      </c>
      <c r="C263" s="8">
        <v>0.59989999999999999</v>
      </c>
      <c r="D263" s="16">
        <f t="shared" si="28"/>
        <v>1.1998</v>
      </c>
      <c r="Q263">
        <f t="shared" ca="1" si="29"/>
        <v>7.1867825814154296E-2</v>
      </c>
      <c r="R263">
        <f t="shared" ca="1" si="30"/>
        <v>0.14230000000000001</v>
      </c>
      <c r="S263">
        <f t="shared" ca="1" si="31"/>
        <v>8.0440516653966232E-2</v>
      </c>
      <c r="T263">
        <f t="shared" ca="1" si="32"/>
        <v>1.034712722595267</v>
      </c>
      <c r="U263">
        <v>262</v>
      </c>
    </row>
    <row r="264" spans="1:21" x14ac:dyDescent="0.35">
      <c r="A264" s="4">
        <v>263</v>
      </c>
      <c r="B264" s="4">
        <v>9</v>
      </c>
      <c r="C264" s="8">
        <v>1.6504000000000001</v>
      </c>
      <c r="D264" s="16">
        <f t="shared" si="28"/>
        <v>14.8536</v>
      </c>
      <c r="Q264">
        <f t="shared" ca="1" si="29"/>
        <v>0.47809512369920271</v>
      </c>
      <c r="R264">
        <f t="shared" ca="1" si="30"/>
        <v>0.14230000000000001</v>
      </c>
      <c r="S264">
        <f t="shared" ca="1" si="31"/>
        <v>0.29552941530015653</v>
      </c>
      <c r="T264">
        <f t="shared" ca="1" si="32"/>
        <v>3.4209240203990072</v>
      </c>
      <c r="U264">
        <v>263</v>
      </c>
    </row>
    <row r="265" spans="1:21" x14ac:dyDescent="0.35">
      <c r="A265" s="4">
        <v>264</v>
      </c>
      <c r="B265" s="4">
        <v>3</v>
      </c>
      <c r="C265" s="8">
        <v>0.23860000000000001</v>
      </c>
      <c r="D265" s="16">
        <f t="shared" si="28"/>
        <v>0.71579999999999999</v>
      </c>
      <c r="Q265">
        <f t="shared" ca="1" si="29"/>
        <v>0.59330952350457222</v>
      </c>
      <c r="R265">
        <f t="shared" ca="1" si="30"/>
        <v>0.14230000000000001</v>
      </c>
      <c r="S265">
        <f t="shared" ca="1" si="31"/>
        <v>0.3280339771529408</v>
      </c>
      <c r="T265">
        <f t="shared" ca="1" si="32"/>
        <v>3.7815319049131255</v>
      </c>
      <c r="U265">
        <v>264</v>
      </c>
    </row>
    <row r="266" spans="1:21" x14ac:dyDescent="0.35">
      <c r="A266" s="4">
        <v>265</v>
      </c>
      <c r="B266" s="4">
        <v>4</v>
      </c>
      <c r="C266" s="8">
        <v>1.262</v>
      </c>
      <c r="D266" s="16">
        <f t="shared" si="28"/>
        <v>5.048</v>
      </c>
      <c r="Q266">
        <f t="shared" ca="1" si="29"/>
        <v>0.74009436604485834</v>
      </c>
      <c r="R266">
        <f t="shared" ca="1" si="30"/>
        <v>0.14230000000000001</v>
      </c>
      <c r="S266">
        <f t="shared" ca="1" si="31"/>
        <v>0.76832033519248377</v>
      </c>
      <c r="T266">
        <f t="shared" ca="1" si="32"/>
        <v>8.6660995810488775</v>
      </c>
      <c r="U266">
        <v>265</v>
      </c>
    </row>
    <row r="267" spans="1:21" x14ac:dyDescent="0.35">
      <c r="A267" s="4">
        <v>266</v>
      </c>
      <c r="B267" s="4">
        <v>4</v>
      </c>
      <c r="C267" s="8">
        <v>0.2717</v>
      </c>
      <c r="D267" s="16">
        <f t="shared" si="28"/>
        <v>1.0868</v>
      </c>
      <c r="Q267">
        <f t="shared" ca="1" si="29"/>
        <v>0.11169368060989227</v>
      </c>
      <c r="R267">
        <f t="shared" ca="1" si="30"/>
        <v>0.14230000000000001</v>
      </c>
      <c r="S267">
        <f t="shared" ca="1" si="31"/>
        <v>0.3902235896434576</v>
      </c>
      <c r="T267">
        <f t="shared" ca="1" si="32"/>
        <v>4.4714678191557926</v>
      </c>
      <c r="U267">
        <v>266</v>
      </c>
    </row>
    <row r="268" spans="1:21" x14ac:dyDescent="0.35">
      <c r="A268" s="4">
        <v>267</v>
      </c>
      <c r="B268" s="4">
        <v>3</v>
      </c>
      <c r="C268" s="8">
        <v>0.15790000000000001</v>
      </c>
      <c r="D268" s="16">
        <f t="shared" si="28"/>
        <v>0.47370000000000001</v>
      </c>
      <c r="Q268">
        <f t="shared" ca="1" si="29"/>
        <v>0.83074440520813619</v>
      </c>
      <c r="R268">
        <f t="shared" ca="1" si="30"/>
        <v>11.236369999999999</v>
      </c>
      <c r="S268">
        <f t="shared" ca="1" si="31"/>
        <v>0.21002586636286291</v>
      </c>
      <c r="T268">
        <f t="shared" ca="1" si="32"/>
        <v>13.566411663240245</v>
      </c>
      <c r="U268">
        <v>267</v>
      </c>
    </row>
    <row r="269" spans="1:21" x14ac:dyDescent="0.35">
      <c r="A269" s="4">
        <v>268</v>
      </c>
      <c r="B269" s="4">
        <v>8</v>
      </c>
      <c r="C269" s="8">
        <v>3.6593</v>
      </c>
      <c r="D269" s="16">
        <f t="shared" si="28"/>
        <v>29.2744</v>
      </c>
      <c r="Q269">
        <f t="shared" ca="1" si="29"/>
        <v>0.46996057065164132</v>
      </c>
      <c r="R269">
        <f t="shared" ca="1" si="30"/>
        <v>0.14230000000000001</v>
      </c>
      <c r="S269">
        <f t="shared" ca="1" si="31"/>
        <v>0.24411205612373232</v>
      </c>
      <c r="T269">
        <f t="shared" ca="1" si="32"/>
        <v>2.850496238480615</v>
      </c>
      <c r="U269">
        <v>268</v>
      </c>
    </row>
    <row r="270" spans="1:21" x14ac:dyDescent="0.35">
      <c r="A270" s="4">
        <v>269</v>
      </c>
      <c r="B270" s="4">
        <v>6</v>
      </c>
      <c r="C270" s="8">
        <v>1.7536</v>
      </c>
      <c r="D270" s="16">
        <f t="shared" si="28"/>
        <v>10.521599999999999</v>
      </c>
      <c r="Q270">
        <f t="shared" ca="1" si="29"/>
        <v>0.22392643546091917</v>
      </c>
      <c r="R270">
        <f t="shared" ca="1" si="30"/>
        <v>0.14230000000000001</v>
      </c>
      <c r="S270">
        <f t="shared" ca="1" si="31"/>
        <v>0.69573552996608745</v>
      </c>
      <c r="T270">
        <f t="shared" ca="1" si="32"/>
        <v>7.8608386709308702</v>
      </c>
      <c r="U270">
        <v>269</v>
      </c>
    </row>
    <row r="271" spans="1:21" x14ac:dyDescent="0.35">
      <c r="A271" s="4">
        <v>270</v>
      </c>
      <c r="B271" s="4">
        <v>1</v>
      </c>
      <c r="C271" s="8">
        <v>0.3695</v>
      </c>
      <c r="D271" s="16">
        <f t="shared" si="28"/>
        <v>0.3695</v>
      </c>
      <c r="Q271">
        <f t="shared" ca="1" si="29"/>
        <v>0.3693384928971386</v>
      </c>
      <c r="R271">
        <f t="shared" ca="1" si="30"/>
        <v>0.14230000000000001</v>
      </c>
      <c r="S271">
        <f t="shared" ca="1" si="31"/>
        <v>8.5694531767272597E-2</v>
      </c>
      <c r="T271">
        <f t="shared" ca="1" si="32"/>
        <v>1.0930011340433459</v>
      </c>
      <c r="U271">
        <v>270</v>
      </c>
    </row>
    <row r="272" spans="1:21" x14ac:dyDescent="0.35">
      <c r="A272" s="4">
        <v>271</v>
      </c>
      <c r="B272" s="4">
        <v>8</v>
      </c>
      <c r="C272" s="8">
        <v>2.2155</v>
      </c>
      <c r="D272" s="16">
        <f t="shared" si="28"/>
        <v>17.724</v>
      </c>
      <c r="Q272">
        <f t="shared" ca="1" si="29"/>
        <v>0.84719609564537812</v>
      </c>
      <c r="R272">
        <f t="shared" ca="1" si="30"/>
        <v>11.236369999999999</v>
      </c>
      <c r="S272">
        <f t="shared" ca="1" si="31"/>
        <v>0.42215233088378901</v>
      </c>
      <c r="T272">
        <f t="shared" ca="1" si="32"/>
        <v>15.919757509487916</v>
      </c>
      <c r="U272">
        <v>271</v>
      </c>
    </row>
    <row r="273" spans="1:21" x14ac:dyDescent="0.35">
      <c r="A273" s="4">
        <v>272</v>
      </c>
      <c r="B273" s="4">
        <v>1</v>
      </c>
      <c r="C273" s="8">
        <v>1.099</v>
      </c>
      <c r="D273" s="16">
        <f t="shared" si="28"/>
        <v>1.099</v>
      </c>
      <c r="Q273">
        <f t="shared" ca="1" si="29"/>
        <v>0.92182916422771244</v>
      </c>
      <c r="R273">
        <f t="shared" ca="1" si="30"/>
        <v>22.330439999999996</v>
      </c>
      <c r="S273">
        <f t="shared" ca="1" si="31"/>
        <v>0.86532268483586283</v>
      </c>
      <c r="T273">
        <f t="shared" ca="1" si="32"/>
        <v>31.930390438156998</v>
      </c>
      <c r="U273">
        <v>272</v>
      </c>
    </row>
    <row r="274" spans="1:21" x14ac:dyDescent="0.35">
      <c r="A274" s="4">
        <v>273</v>
      </c>
      <c r="B274" s="4">
        <v>6</v>
      </c>
      <c r="C274" s="8">
        <v>1.3672</v>
      </c>
      <c r="D274" s="16">
        <f t="shared" si="28"/>
        <v>8.2031999999999989</v>
      </c>
      <c r="Q274">
        <f t="shared" ca="1" si="29"/>
        <v>9.6201293353447737E-2</v>
      </c>
      <c r="R274">
        <f t="shared" ca="1" si="30"/>
        <v>0.14230000000000001</v>
      </c>
      <c r="S274">
        <f t="shared" ca="1" si="31"/>
        <v>0.1322078386179687</v>
      </c>
      <c r="T274">
        <f t="shared" ca="1" si="32"/>
        <v>1.6090230161764478</v>
      </c>
      <c r="U274">
        <v>273</v>
      </c>
    </row>
    <row r="275" spans="1:21" x14ac:dyDescent="0.35">
      <c r="A275" s="4">
        <v>274</v>
      </c>
      <c r="B275" s="4">
        <v>5</v>
      </c>
      <c r="C275" s="8">
        <v>2.7294999999999998</v>
      </c>
      <c r="D275" s="16">
        <f t="shared" si="28"/>
        <v>13.647499999999999</v>
      </c>
      <c r="Q275">
        <f t="shared" ca="1" si="29"/>
        <v>0.60440302364151555</v>
      </c>
      <c r="R275">
        <f t="shared" ca="1" si="30"/>
        <v>0.14230000000000001</v>
      </c>
      <c r="S275">
        <f t="shared" ca="1" si="31"/>
        <v>0.59500276030876464</v>
      </c>
      <c r="T275">
        <f t="shared" ca="1" si="32"/>
        <v>6.7433022730586556</v>
      </c>
      <c r="U275">
        <v>274</v>
      </c>
    </row>
    <row r="276" spans="1:21" x14ac:dyDescent="0.35">
      <c r="A276" s="4">
        <v>275</v>
      </c>
      <c r="B276" s="4">
        <v>3</v>
      </c>
      <c r="C276" s="8">
        <v>0.55200000000000005</v>
      </c>
      <c r="D276" s="16">
        <f t="shared" si="28"/>
        <v>1.6560000000000001</v>
      </c>
      <c r="Q276">
        <f t="shared" ca="1" si="29"/>
        <v>0.34859564141897748</v>
      </c>
      <c r="R276">
        <f t="shared" ca="1" si="30"/>
        <v>0.14230000000000001</v>
      </c>
      <c r="S276">
        <f t="shared" ca="1" si="31"/>
        <v>0.21711294225442612</v>
      </c>
      <c r="T276">
        <f t="shared" ca="1" si="32"/>
        <v>2.550966179276561</v>
      </c>
      <c r="U276">
        <v>275</v>
      </c>
    </row>
    <row r="277" spans="1:21" x14ac:dyDescent="0.35">
      <c r="A277" s="4">
        <v>276</v>
      </c>
      <c r="B277" s="4">
        <v>1</v>
      </c>
      <c r="C277" s="8">
        <v>1.4525999999999999</v>
      </c>
      <c r="D277" s="16">
        <f t="shared" si="28"/>
        <v>1.4525999999999999</v>
      </c>
      <c r="Q277">
        <f t="shared" ca="1" si="29"/>
        <v>0.36615682879730016</v>
      </c>
      <c r="R277">
        <f t="shared" ca="1" si="30"/>
        <v>0.14230000000000001</v>
      </c>
      <c r="S277">
        <f t="shared" ca="1" si="31"/>
        <v>0.75592004868547302</v>
      </c>
      <c r="T277">
        <f t="shared" ca="1" si="32"/>
        <v>8.5285299345200443</v>
      </c>
      <c r="U277">
        <v>276</v>
      </c>
    </row>
    <row r="278" spans="1:21" x14ac:dyDescent="0.35">
      <c r="A278" s="4">
        <v>277</v>
      </c>
      <c r="B278" s="4">
        <v>8</v>
      </c>
      <c r="C278" s="8">
        <v>1.6625000000000001</v>
      </c>
      <c r="D278" s="16">
        <f t="shared" si="28"/>
        <v>13.3</v>
      </c>
      <c r="Q278">
        <f t="shared" ca="1" si="29"/>
        <v>0.73755908806901394</v>
      </c>
      <c r="R278">
        <f t="shared" ca="1" si="30"/>
        <v>0.14230000000000001</v>
      </c>
      <c r="S278">
        <f t="shared" ca="1" si="31"/>
        <v>0.6289571829771462</v>
      </c>
      <c r="T278">
        <f t="shared" ca="1" si="32"/>
        <v>7.1199950149512672</v>
      </c>
      <c r="U278">
        <v>277</v>
      </c>
    </row>
    <row r="279" spans="1:21" x14ac:dyDescent="0.35">
      <c r="A279" s="4">
        <v>278</v>
      </c>
      <c r="B279" s="4">
        <v>4</v>
      </c>
      <c r="C279" s="8">
        <v>0.52949999999999997</v>
      </c>
      <c r="D279" s="16">
        <f t="shared" si="28"/>
        <v>2.1179999999999999</v>
      </c>
      <c r="Q279">
        <f t="shared" ca="1" si="29"/>
        <v>0.50116970958715046</v>
      </c>
      <c r="R279">
        <f t="shared" ca="1" si="30"/>
        <v>0.14230000000000001</v>
      </c>
      <c r="S279">
        <f t="shared" ca="1" si="31"/>
        <v>0.81766879050782404</v>
      </c>
      <c r="T279">
        <f t="shared" ca="1" si="32"/>
        <v>9.2135747987091356</v>
      </c>
      <c r="U279">
        <v>278</v>
      </c>
    </row>
    <row r="280" spans="1:21" x14ac:dyDescent="0.35">
      <c r="A280" s="4">
        <v>279</v>
      </c>
      <c r="B280" s="4">
        <v>4</v>
      </c>
      <c r="C280" s="8">
        <v>0.90249999999999997</v>
      </c>
      <c r="D280" s="16">
        <f t="shared" si="28"/>
        <v>3.61</v>
      </c>
      <c r="Q280">
        <f t="shared" ca="1" si="29"/>
        <v>0.3134464187280791</v>
      </c>
      <c r="R280">
        <f t="shared" ca="1" si="30"/>
        <v>0.14230000000000001</v>
      </c>
      <c r="S280">
        <f t="shared" ca="1" si="31"/>
        <v>0.57001317473279522</v>
      </c>
      <c r="T280">
        <f t="shared" ca="1" si="32"/>
        <v>6.4660660614078607</v>
      </c>
      <c r="U280">
        <v>279</v>
      </c>
    </row>
    <row r="281" spans="1:21" x14ac:dyDescent="0.35">
      <c r="A281" s="4">
        <v>280</v>
      </c>
      <c r="B281" s="4">
        <v>3</v>
      </c>
      <c r="C281" s="8">
        <v>3.4979</v>
      </c>
      <c r="D281" s="16">
        <f t="shared" si="28"/>
        <v>10.4937</v>
      </c>
      <c r="Q281">
        <f t="shared" ca="1" si="29"/>
        <v>0.39739795203067674</v>
      </c>
      <c r="R281">
        <f t="shared" ca="1" si="30"/>
        <v>0.14230000000000001</v>
      </c>
      <c r="S281">
        <f t="shared" ca="1" si="31"/>
        <v>0.25821999305628363</v>
      </c>
      <c r="T281">
        <f t="shared" ca="1" si="32"/>
        <v>3.0070106783659241</v>
      </c>
      <c r="U281">
        <v>280</v>
      </c>
    </row>
    <row r="282" spans="1:21" x14ac:dyDescent="0.35">
      <c r="A282" s="4">
        <v>281</v>
      </c>
      <c r="B282" s="4">
        <v>3</v>
      </c>
      <c r="C282" s="8">
        <v>1.0988</v>
      </c>
      <c r="D282" s="16">
        <f t="shared" si="28"/>
        <v>3.2964000000000002</v>
      </c>
      <c r="Q282">
        <f t="shared" ca="1" si="29"/>
        <v>0.96228673750016103</v>
      </c>
      <c r="R282">
        <f t="shared" ca="1" si="30"/>
        <v>33.424509999999998</v>
      </c>
      <c r="S282">
        <f t="shared" ca="1" si="31"/>
        <v>0.96121204647894209</v>
      </c>
      <c r="T282">
        <f t="shared" ca="1" si="32"/>
        <v>44.088263728480634</v>
      </c>
      <c r="U282">
        <v>281</v>
      </c>
    </row>
    <row r="283" spans="1:21" x14ac:dyDescent="0.35">
      <c r="A283" s="4">
        <v>282</v>
      </c>
      <c r="B283" s="4">
        <v>4</v>
      </c>
      <c r="C283" s="8">
        <v>1.0349999999999999</v>
      </c>
      <c r="D283" s="16">
        <f t="shared" si="28"/>
        <v>4.1399999999999997</v>
      </c>
      <c r="Q283">
        <f t="shared" ca="1" si="29"/>
        <v>0.94536910023581833</v>
      </c>
      <c r="R283">
        <f t="shared" ca="1" si="30"/>
        <v>22.330439999999996</v>
      </c>
      <c r="S283">
        <f t="shared" ca="1" si="31"/>
        <v>0.88693311609449665</v>
      </c>
      <c r="T283">
        <f t="shared" ca="1" si="32"/>
        <v>32.170138075270465</v>
      </c>
      <c r="U283">
        <v>282</v>
      </c>
    </row>
    <row r="284" spans="1:21" x14ac:dyDescent="0.35">
      <c r="A284" s="4">
        <v>283</v>
      </c>
      <c r="B284" s="4">
        <v>6</v>
      </c>
      <c r="C284" s="8">
        <v>3.6743999999999999</v>
      </c>
      <c r="D284" s="16">
        <f t="shared" si="28"/>
        <v>22.046399999999998</v>
      </c>
      <c r="Q284">
        <f t="shared" ca="1" si="29"/>
        <v>0.63324277994353861</v>
      </c>
      <c r="R284">
        <f t="shared" ca="1" si="30"/>
        <v>0.14230000000000001</v>
      </c>
      <c r="S284">
        <f t="shared" ca="1" si="31"/>
        <v>0.82568221047319923</v>
      </c>
      <c r="T284">
        <f t="shared" ca="1" si="32"/>
        <v>9.3024762407444044</v>
      </c>
      <c r="U284">
        <v>283</v>
      </c>
    </row>
    <row r="285" spans="1:21" x14ac:dyDescent="0.35">
      <c r="A285" s="4">
        <v>284</v>
      </c>
      <c r="B285" s="4">
        <v>4</v>
      </c>
      <c r="C285" s="8">
        <v>1.4825999999999999</v>
      </c>
      <c r="D285" s="16">
        <f t="shared" si="28"/>
        <v>5.9303999999999997</v>
      </c>
      <c r="Q285">
        <f t="shared" ca="1" si="29"/>
        <v>0.56522948485805646</v>
      </c>
      <c r="R285">
        <f t="shared" ca="1" si="30"/>
        <v>0.14230000000000001</v>
      </c>
      <c r="S285">
        <f t="shared" ca="1" si="31"/>
        <v>0.29076453428062454</v>
      </c>
      <c r="T285">
        <f t="shared" ca="1" si="32"/>
        <v>3.3680620968266481</v>
      </c>
      <c r="U285">
        <v>284</v>
      </c>
    </row>
    <row r="286" spans="1:21" x14ac:dyDescent="0.35">
      <c r="A286" s="4">
        <v>285</v>
      </c>
      <c r="B286" s="4">
        <v>10</v>
      </c>
      <c r="C286" s="8">
        <v>0.54949999999999999</v>
      </c>
      <c r="D286" s="16">
        <f t="shared" si="28"/>
        <v>5.4950000000000001</v>
      </c>
      <c r="Q286">
        <f t="shared" ca="1" si="29"/>
        <v>0.1993635535067636</v>
      </c>
      <c r="R286">
        <f t="shared" ca="1" si="30"/>
        <v>0.14230000000000001</v>
      </c>
      <c r="S286">
        <f t="shared" ca="1" si="31"/>
        <v>0.24338820202761657</v>
      </c>
      <c r="T286">
        <f t="shared" ca="1" si="32"/>
        <v>2.84246575046852</v>
      </c>
      <c r="U286">
        <v>285</v>
      </c>
    </row>
    <row r="287" spans="1:21" x14ac:dyDescent="0.35">
      <c r="A287" s="4">
        <v>286</v>
      </c>
      <c r="B287" s="4">
        <v>1</v>
      </c>
      <c r="C287" s="8">
        <v>1.4205000000000001</v>
      </c>
      <c r="D287" s="16">
        <f t="shared" si="28"/>
        <v>1.4205000000000001</v>
      </c>
      <c r="Q287">
        <f t="shared" ca="1" si="29"/>
        <v>0.41469377186971157</v>
      </c>
      <c r="R287">
        <f t="shared" ca="1" si="30"/>
        <v>0.14230000000000001</v>
      </c>
      <c r="S287">
        <f t="shared" ca="1" si="31"/>
        <v>0.15589913524625043</v>
      </c>
      <c r="T287">
        <f t="shared" ca="1" si="32"/>
        <v>1.8718559193613693</v>
      </c>
      <c r="U287">
        <v>286</v>
      </c>
    </row>
    <row r="288" spans="1:21" x14ac:dyDescent="0.35">
      <c r="A288" s="4">
        <v>287</v>
      </c>
      <c r="B288" s="4">
        <v>1</v>
      </c>
      <c r="C288" s="8">
        <v>4.9444999999999997</v>
      </c>
      <c r="D288" s="16">
        <f t="shared" si="28"/>
        <v>4.9444999999999997</v>
      </c>
      <c r="Q288">
        <f t="shared" ca="1" si="29"/>
        <v>0.38970272274435469</v>
      </c>
      <c r="R288">
        <f t="shared" ca="1" si="30"/>
        <v>0.14230000000000001</v>
      </c>
      <c r="S288">
        <f t="shared" ca="1" si="31"/>
        <v>0.52706296861622115</v>
      </c>
      <c r="T288">
        <f t="shared" ca="1" si="32"/>
        <v>5.9895734682361592</v>
      </c>
      <c r="U288">
        <v>287</v>
      </c>
    </row>
    <row r="289" spans="1:21" x14ac:dyDescent="0.35">
      <c r="A289" s="4">
        <v>288</v>
      </c>
      <c r="B289" s="4">
        <v>2</v>
      </c>
      <c r="C289" s="8">
        <v>0.94</v>
      </c>
      <c r="D289" s="16">
        <f t="shared" si="28"/>
        <v>1.88</v>
      </c>
      <c r="Q289">
        <f t="shared" ca="1" si="29"/>
        <v>0.83665282396157414</v>
      </c>
      <c r="R289">
        <f t="shared" ca="1" si="30"/>
        <v>11.236369999999999</v>
      </c>
      <c r="S289">
        <f t="shared" ca="1" si="31"/>
        <v>0.67869971226558545</v>
      </c>
      <c r="T289">
        <f t="shared" ca="1" si="32"/>
        <v>18.76591211685426</v>
      </c>
      <c r="U289">
        <v>288</v>
      </c>
    </row>
    <row r="290" spans="1:21" x14ac:dyDescent="0.35">
      <c r="A290" s="4">
        <v>289</v>
      </c>
      <c r="B290" s="4">
        <v>8</v>
      </c>
      <c r="C290" s="8">
        <v>0.88449999999999995</v>
      </c>
      <c r="D290" s="16">
        <f t="shared" si="28"/>
        <v>7.0759999999999996</v>
      </c>
      <c r="Q290">
        <f t="shared" ca="1" si="29"/>
        <v>0.87677956186574091</v>
      </c>
      <c r="R290">
        <f t="shared" ca="1" si="30"/>
        <v>11.236369999999999</v>
      </c>
      <c r="S290">
        <f t="shared" ca="1" si="31"/>
        <v>0.87071831864563998</v>
      </c>
      <c r="T290">
        <f t="shared" ca="1" si="32"/>
        <v>20.896179977337034</v>
      </c>
      <c r="U290">
        <v>289</v>
      </c>
    </row>
    <row r="291" spans="1:21" x14ac:dyDescent="0.35">
      <c r="A291" s="4">
        <v>290</v>
      </c>
      <c r="B291" s="4">
        <v>7</v>
      </c>
      <c r="C291" s="8">
        <v>0.83630000000000004</v>
      </c>
      <c r="D291" s="16">
        <f t="shared" si="28"/>
        <v>5.8541000000000007</v>
      </c>
      <c r="Q291">
        <f t="shared" ca="1" si="29"/>
        <v>6.180988022040923E-3</v>
      </c>
      <c r="R291">
        <f t="shared" ca="1" si="30"/>
        <v>0.14230000000000001</v>
      </c>
      <c r="S291">
        <f t="shared" ca="1" si="31"/>
        <v>3.5451775632626692E-3</v>
      </c>
      <c r="T291">
        <f t="shared" ca="1" si="32"/>
        <v>0.18163044804926548</v>
      </c>
      <c r="U291">
        <v>290</v>
      </c>
    </row>
    <row r="292" spans="1:21" x14ac:dyDescent="0.35">
      <c r="A292" s="4">
        <v>291</v>
      </c>
      <c r="B292" s="4">
        <v>1</v>
      </c>
      <c r="C292" s="8">
        <v>2.8441000000000001</v>
      </c>
      <c r="D292" s="16">
        <f t="shared" si="28"/>
        <v>2.8441000000000001</v>
      </c>
      <c r="Q292">
        <f t="shared" ca="1" si="29"/>
        <v>0.2094706552977097</v>
      </c>
      <c r="R292">
        <f t="shared" ca="1" si="30"/>
        <v>0.14230000000000001</v>
      </c>
      <c r="S292">
        <f t="shared" ca="1" si="31"/>
        <v>0.61069153036810753</v>
      </c>
      <c r="T292">
        <f t="shared" ca="1" si="32"/>
        <v>6.9173545863109096</v>
      </c>
      <c r="U292">
        <v>291</v>
      </c>
    </row>
    <row r="293" spans="1:21" x14ac:dyDescent="0.35">
      <c r="A293" s="4">
        <v>292</v>
      </c>
      <c r="B293" s="4">
        <v>7</v>
      </c>
      <c r="C293" s="8">
        <v>0.21579999999999999</v>
      </c>
      <c r="D293" s="16">
        <f t="shared" si="28"/>
        <v>1.5105999999999999</v>
      </c>
      <c r="Q293">
        <f t="shared" ca="1" si="29"/>
        <v>0.90645624680201242</v>
      </c>
      <c r="R293">
        <f t="shared" ca="1" si="30"/>
        <v>22.330439999999996</v>
      </c>
      <c r="S293">
        <f t="shared" ca="1" si="31"/>
        <v>0.35755436052211842</v>
      </c>
      <c r="T293">
        <f t="shared" ca="1" si="32"/>
        <v>26.297173104437615</v>
      </c>
      <c r="U293">
        <v>292</v>
      </c>
    </row>
    <row r="294" spans="1:21" x14ac:dyDescent="0.35">
      <c r="A294" s="4">
        <v>293</v>
      </c>
      <c r="B294" s="4">
        <v>5</v>
      </c>
      <c r="C294" s="8">
        <v>4.3712999999999997</v>
      </c>
      <c r="D294" s="16">
        <f t="shared" si="28"/>
        <v>21.856499999999997</v>
      </c>
      <c r="Q294">
        <f t="shared" ca="1" si="29"/>
        <v>0.73040361538718235</v>
      </c>
      <c r="R294">
        <f t="shared" ca="1" si="30"/>
        <v>0.14230000000000001</v>
      </c>
      <c r="S294">
        <f t="shared" ca="1" si="31"/>
        <v>0.65546524284845464</v>
      </c>
      <c r="T294">
        <f t="shared" ca="1" si="32"/>
        <v>7.4140772867277542</v>
      </c>
      <c r="U294">
        <v>293</v>
      </c>
    </row>
    <row r="295" spans="1:21" x14ac:dyDescent="0.35">
      <c r="A295" s="4">
        <v>294</v>
      </c>
      <c r="B295" s="4">
        <v>5</v>
      </c>
      <c r="C295" s="8">
        <v>3.3976999999999999</v>
      </c>
      <c r="D295" s="16">
        <f t="shared" si="28"/>
        <v>16.988499999999998</v>
      </c>
      <c r="Q295">
        <f t="shared" ca="1" si="29"/>
        <v>0.84513525711898618</v>
      </c>
      <c r="R295">
        <f t="shared" ca="1" si="30"/>
        <v>11.236369999999999</v>
      </c>
      <c r="S295">
        <f t="shared" ca="1" si="31"/>
        <v>0.1095520796775632</v>
      </c>
      <c r="T295">
        <f t="shared" ca="1" si="32"/>
        <v>12.451748440588462</v>
      </c>
      <c r="U295">
        <v>294</v>
      </c>
    </row>
    <row r="296" spans="1:21" x14ac:dyDescent="0.35">
      <c r="A296" s="4">
        <v>295</v>
      </c>
      <c r="B296" s="4">
        <v>1</v>
      </c>
      <c r="C296" s="8">
        <v>1.4252</v>
      </c>
      <c r="D296" s="16">
        <f t="shared" si="28"/>
        <v>1.4252</v>
      </c>
      <c r="Q296">
        <f t="shared" ca="1" si="29"/>
        <v>0.59966704438273022</v>
      </c>
      <c r="R296">
        <f t="shared" ca="1" si="30"/>
        <v>0.14230000000000001</v>
      </c>
      <c r="S296">
        <f t="shared" ca="1" si="31"/>
        <v>0.34061615798102918</v>
      </c>
      <c r="T296">
        <f t="shared" ca="1" si="32"/>
        <v>3.9211194997725958</v>
      </c>
      <c r="U296">
        <v>295</v>
      </c>
    </row>
    <row r="297" spans="1:21" x14ac:dyDescent="0.35">
      <c r="A297" s="4">
        <v>296</v>
      </c>
      <c r="B297" s="4">
        <v>8</v>
      </c>
      <c r="C297" s="8">
        <v>1.0282</v>
      </c>
      <c r="D297" s="16">
        <f t="shared" si="28"/>
        <v>8.2256</v>
      </c>
      <c r="Q297">
        <f t="shared" ca="1" si="29"/>
        <v>0.95253641595747895</v>
      </c>
      <c r="R297">
        <f t="shared" ca="1" si="30"/>
        <v>33.424509999999998</v>
      </c>
      <c r="S297">
        <f t="shared" ca="1" si="31"/>
        <v>0.17987340324803847</v>
      </c>
      <c r="T297">
        <f t="shared" ca="1" si="32"/>
        <v>35.420038126771964</v>
      </c>
      <c r="U297">
        <v>296</v>
      </c>
    </row>
    <row r="298" spans="1:21" x14ac:dyDescent="0.35">
      <c r="A298" s="4">
        <v>297</v>
      </c>
      <c r="B298" s="4">
        <v>8</v>
      </c>
      <c r="C298" s="8">
        <v>1.2807999999999999</v>
      </c>
      <c r="D298" s="16">
        <f t="shared" si="28"/>
        <v>10.2464</v>
      </c>
      <c r="Q298">
        <f t="shared" ca="1" si="29"/>
        <v>0.46230428134574963</v>
      </c>
      <c r="R298">
        <f t="shared" ca="1" si="30"/>
        <v>0.14230000000000001</v>
      </c>
      <c r="S298">
        <f t="shared" ca="1" si="31"/>
        <v>0.69874888366763233</v>
      </c>
      <c r="T298">
        <f t="shared" ca="1" si="32"/>
        <v>7.8942690278305685</v>
      </c>
      <c r="U298">
        <v>297</v>
      </c>
    </row>
    <row r="299" spans="1:21" x14ac:dyDescent="0.35">
      <c r="A299" s="4">
        <v>298</v>
      </c>
      <c r="B299" s="4">
        <v>7</v>
      </c>
      <c r="C299" s="8">
        <v>0.52969999999999995</v>
      </c>
      <c r="D299" s="16">
        <f t="shared" si="28"/>
        <v>3.7078999999999995</v>
      </c>
      <c r="Q299">
        <f t="shared" ca="1" si="29"/>
        <v>0.66205989437315338</v>
      </c>
      <c r="R299">
        <f t="shared" ca="1" si="30"/>
        <v>0.14230000000000001</v>
      </c>
      <c r="S299">
        <f t="shared" ca="1" si="31"/>
        <v>0.46398501621021226</v>
      </c>
      <c r="T299">
        <f t="shared" ca="1" si="32"/>
        <v>5.2897822487872288</v>
      </c>
      <c r="U299">
        <v>298</v>
      </c>
    </row>
    <row r="300" spans="1:21" x14ac:dyDescent="0.35">
      <c r="A300" s="4">
        <v>299</v>
      </c>
      <c r="B300" s="4">
        <v>8</v>
      </c>
      <c r="C300" s="8">
        <v>10.457000000000001</v>
      </c>
      <c r="D300" s="16">
        <f t="shared" si="28"/>
        <v>83.656000000000006</v>
      </c>
      <c r="Q300">
        <f t="shared" ca="1" si="29"/>
        <v>0.99931220005387755</v>
      </c>
      <c r="R300">
        <f t="shared" ca="1" si="30"/>
        <v>99.988930000000011</v>
      </c>
      <c r="S300">
        <f t="shared" ca="1" si="31"/>
        <v>0.57233208176721684</v>
      </c>
      <c r="T300">
        <f t="shared" ca="1" si="32"/>
        <v>106.33842217837123</v>
      </c>
      <c r="U300">
        <v>299</v>
      </c>
    </row>
    <row r="301" spans="1:21" x14ac:dyDescent="0.35">
      <c r="A301" s="4">
        <v>300</v>
      </c>
      <c r="B301" s="4">
        <v>11</v>
      </c>
      <c r="C301" s="8">
        <v>0.71599999999999997</v>
      </c>
      <c r="D301" s="16">
        <f t="shared" si="28"/>
        <v>7.8759999999999994</v>
      </c>
      <c r="Q301">
        <f t="shared" ca="1" si="29"/>
        <v>0.84118450525903954</v>
      </c>
      <c r="R301">
        <f t="shared" ca="1" si="30"/>
        <v>11.236369999999999</v>
      </c>
      <c r="S301">
        <f t="shared" ca="1" si="31"/>
        <v>0.57152509085470515</v>
      </c>
      <c r="T301">
        <f t="shared" ca="1" si="32"/>
        <v>17.576909364698459</v>
      </c>
      <c r="U301">
        <v>300</v>
      </c>
    </row>
    <row r="302" spans="1:21" x14ac:dyDescent="0.35">
      <c r="A302" s="4">
        <v>301</v>
      </c>
      <c r="B302" s="4">
        <v>3</v>
      </c>
      <c r="C302" s="8">
        <v>1.3015000000000001</v>
      </c>
      <c r="D302" s="16">
        <f t="shared" si="28"/>
        <v>3.9045000000000005</v>
      </c>
      <c r="Q302">
        <f t="shared" ca="1" si="29"/>
        <v>0.18461862253309569</v>
      </c>
      <c r="R302">
        <f t="shared" ca="1" si="30"/>
        <v>0.14230000000000001</v>
      </c>
      <c r="S302">
        <f t="shared" ca="1" si="31"/>
        <v>0.27049949499842074</v>
      </c>
      <c r="T302">
        <f t="shared" ca="1" si="32"/>
        <v>3.1432403324771294</v>
      </c>
      <c r="U302">
        <v>301</v>
      </c>
    </row>
    <row r="303" spans="1:21" x14ac:dyDescent="0.35">
      <c r="A303" s="4">
        <v>302</v>
      </c>
      <c r="B303" s="4">
        <v>6</v>
      </c>
      <c r="C303" s="8">
        <v>1.1785000000000001</v>
      </c>
      <c r="D303" s="16">
        <f t="shared" si="28"/>
        <v>7.0710000000000006</v>
      </c>
      <c r="Q303">
        <f t="shared" ca="1" si="29"/>
        <v>0.71277186860028929</v>
      </c>
      <c r="R303">
        <f t="shared" ca="1" si="30"/>
        <v>0.14230000000000001</v>
      </c>
      <c r="S303">
        <f t="shared" ca="1" si="31"/>
        <v>0.71840710077030667</v>
      </c>
      <c r="T303">
        <f t="shared" ca="1" si="32"/>
        <v>8.1123586644428354</v>
      </c>
      <c r="U303">
        <v>302</v>
      </c>
    </row>
    <row r="304" spans="1:21" x14ac:dyDescent="0.35">
      <c r="A304" s="4">
        <v>303</v>
      </c>
      <c r="B304" s="4">
        <v>6</v>
      </c>
      <c r="C304" s="8">
        <v>0.53849999999999998</v>
      </c>
      <c r="D304" s="16">
        <f t="shared" si="28"/>
        <v>3.2309999999999999</v>
      </c>
      <c r="Q304">
        <f t="shared" ca="1" si="29"/>
        <v>0.82588639698318156</v>
      </c>
      <c r="R304">
        <f t="shared" ca="1" si="30"/>
        <v>11.236369999999999</v>
      </c>
      <c r="S304">
        <f t="shared" ca="1" si="31"/>
        <v>0.24809253896910433</v>
      </c>
      <c r="T304">
        <f t="shared" ca="1" si="32"/>
        <v>13.988725993800969</v>
      </c>
      <c r="U304">
        <v>303</v>
      </c>
    </row>
    <row r="305" spans="1:21" x14ac:dyDescent="0.35">
      <c r="A305" s="4">
        <v>304</v>
      </c>
      <c r="B305" s="4">
        <v>3</v>
      </c>
      <c r="C305" s="8">
        <v>1.3592</v>
      </c>
      <c r="D305" s="16">
        <f t="shared" si="28"/>
        <v>4.0776000000000003</v>
      </c>
      <c r="Q305">
        <f t="shared" ca="1" si="29"/>
        <v>0.59426438686240834</v>
      </c>
      <c r="R305">
        <f t="shared" ca="1" si="30"/>
        <v>0.14230000000000001</v>
      </c>
      <c r="S305">
        <f t="shared" ca="1" si="31"/>
        <v>0.81997051546519217</v>
      </c>
      <c r="T305">
        <f t="shared" ca="1" si="32"/>
        <v>9.2391102965069241</v>
      </c>
      <c r="U305">
        <v>304</v>
      </c>
    </row>
    <row r="306" spans="1:21" x14ac:dyDescent="0.35">
      <c r="A306" s="4">
        <v>305</v>
      </c>
      <c r="B306" s="4">
        <v>6</v>
      </c>
      <c r="C306" s="8">
        <v>0.5575</v>
      </c>
      <c r="D306" s="16">
        <f t="shared" si="28"/>
        <v>3.3449999999999998</v>
      </c>
      <c r="Q306">
        <f t="shared" ca="1" si="29"/>
        <v>0.62443895673926098</v>
      </c>
      <c r="R306">
        <f t="shared" ca="1" si="30"/>
        <v>0.14230000000000001</v>
      </c>
      <c r="S306">
        <f t="shared" ca="1" si="31"/>
        <v>8.6078804339623338E-2</v>
      </c>
      <c r="T306">
        <f t="shared" ca="1" si="32"/>
        <v>1.097264280860085</v>
      </c>
      <c r="U306">
        <v>305</v>
      </c>
    </row>
    <row r="307" spans="1:21" x14ac:dyDescent="0.35">
      <c r="A307" s="4">
        <v>306</v>
      </c>
      <c r="B307" s="4">
        <v>2</v>
      </c>
      <c r="C307" s="8">
        <v>1.8737999999999999</v>
      </c>
      <c r="D307" s="16">
        <f t="shared" si="28"/>
        <v>3.7475999999999998</v>
      </c>
      <c r="Q307">
        <f t="shared" ca="1" si="29"/>
        <v>0.829029575663078</v>
      </c>
      <c r="R307">
        <f t="shared" ca="1" si="30"/>
        <v>11.236369999999999</v>
      </c>
      <c r="S307">
        <f t="shared" ca="1" si="31"/>
        <v>0.80569349099858656</v>
      </c>
      <c r="T307">
        <f t="shared" ca="1" si="32"/>
        <v>20.174789987682686</v>
      </c>
      <c r="U307">
        <v>306</v>
      </c>
    </row>
    <row r="308" spans="1:21" x14ac:dyDescent="0.35">
      <c r="A308" s="4">
        <v>307</v>
      </c>
      <c r="B308" s="4">
        <v>4</v>
      </c>
      <c r="C308" s="8">
        <v>9.1468000000000007</v>
      </c>
      <c r="D308" s="16">
        <f t="shared" si="28"/>
        <v>36.587200000000003</v>
      </c>
      <c r="Q308">
        <f t="shared" ca="1" si="29"/>
        <v>0.66441928985757159</v>
      </c>
      <c r="R308">
        <f t="shared" ca="1" si="30"/>
        <v>0.14230000000000001</v>
      </c>
      <c r="S308">
        <f t="shared" ca="1" si="31"/>
        <v>0.81739609839212801</v>
      </c>
      <c r="T308">
        <f t="shared" ca="1" si="32"/>
        <v>9.2105495332891554</v>
      </c>
      <c r="U308">
        <v>307</v>
      </c>
    </row>
    <row r="309" spans="1:21" x14ac:dyDescent="0.35">
      <c r="A309" s="4">
        <v>308</v>
      </c>
      <c r="B309" s="4">
        <v>3</v>
      </c>
      <c r="C309" s="8">
        <v>0.52690000000000003</v>
      </c>
      <c r="D309" s="16">
        <f t="shared" si="28"/>
        <v>1.5807000000000002</v>
      </c>
      <c r="Q309">
        <f t="shared" ca="1" si="29"/>
        <v>0.6636438345360175</v>
      </c>
      <c r="R309">
        <f t="shared" ca="1" si="30"/>
        <v>0.14230000000000001</v>
      </c>
      <c r="S309">
        <f t="shared" ca="1" si="31"/>
        <v>0.20091479286816483</v>
      </c>
      <c r="T309">
        <f t="shared" ca="1" si="32"/>
        <v>2.371262776114921</v>
      </c>
      <c r="U309">
        <v>308</v>
      </c>
    </row>
    <row r="310" spans="1:21" x14ac:dyDescent="0.35">
      <c r="A310" s="4">
        <v>309</v>
      </c>
      <c r="B310" s="4">
        <v>1</v>
      </c>
      <c r="C310" s="8">
        <v>0.20180000000000001</v>
      </c>
      <c r="D310" s="16">
        <f t="shared" si="28"/>
        <v>0.20180000000000001</v>
      </c>
      <c r="Q310">
        <f t="shared" ca="1" si="29"/>
        <v>3.6521154830830738E-2</v>
      </c>
      <c r="R310">
        <f t="shared" ca="1" si="30"/>
        <v>0.14230000000000001</v>
      </c>
      <c r="S310">
        <f t="shared" ca="1" si="31"/>
        <v>0.51997947657111354</v>
      </c>
      <c r="T310">
        <f t="shared" ca="1" si="32"/>
        <v>5.9109887116432924</v>
      </c>
      <c r="U310">
        <v>309</v>
      </c>
    </row>
    <row r="311" spans="1:21" x14ac:dyDescent="0.35">
      <c r="A311" s="4">
        <v>310</v>
      </c>
      <c r="B311" s="4">
        <v>1</v>
      </c>
      <c r="C311" s="8">
        <v>0.45250000000000001</v>
      </c>
      <c r="D311" s="16">
        <f t="shared" si="28"/>
        <v>0.45250000000000001</v>
      </c>
      <c r="Q311">
        <f t="shared" ca="1" si="29"/>
        <v>0.39278437860413562</v>
      </c>
      <c r="R311">
        <f t="shared" ca="1" si="30"/>
        <v>0.14230000000000001</v>
      </c>
      <c r="S311">
        <f t="shared" ca="1" si="31"/>
        <v>2.8549533834245744E-2</v>
      </c>
      <c r="T311">
        <f t="shared" ca="1" si="32"/>
        <v>0.45903052682449064</v>
      </c>
      <c r="U311">
        <v>310</v>
      </c>
    </row>
    <row r="312" spans="1:21" x14ac:dyDescent="0.35">
      <c r="A312" s="4">
        <v>311</v>
      </c>
      <c r="B312" s="4">
        <v>1</v>
      </c>
      <c r="C312" s="8">
        <v>0.41220000000000001</v>
      </c>
      <c r="D312" s="16">
        <f t="shared" si="28"/>
        <v>0.41220000000000001</v>
      </c>
      <c r="Q312">
        <f t="shared" ca="1" si="29"/>
        <v>0.68152281011933169</v>
      </c>
      <c r="R312">
        <f t="shared" ca="1" si="30"/>
        <v>0.14230000000000001</v>
      </c>
      <c r="S312">
        <f t="shared" ca="1" si="31"/>
        <v>0.83733753536179323</v>
      </c>
      <c r="T312">
        <f t="shared" ca="1" si="32"/>
        <v>9.4317812309312092</v>
      </c>
      <c r="U312">
        <v>311</v>
      </c>
    </row>
    <row r="313" spans="1:21" x14ac:dyDescent="0.35">
      <c r="A313" s="4">
        <v>312</v>
      </c>
      <c r="B313" s="4">
        <v>10</v>
      </c>
      <c r="C313" s="8">
        <v>0.77429999999999999</v>
      </c>
      <c r="D313" s="16">
        <f t="shared" si="28"/>
        <v>7.7430000000000003</v>
      </c>
      <c r="Q313">
        <f t="shared" ca="1" si="29"/>
        <v>0.58547548481714318</v>
      </c>
      <c r="R313">
        <f t="shared" ca="1" si="30"/>
        <v>0.14230000000000001</v>
      </c>
      <c r="S313">
        <f t="shared" ca="1" si="31"/>
        <v>0.19892437731912582</v>
      </c>
      <c r="T313">
        <f t="shared" ca="1" si="32"/>
        <v>2.349180966684794</v>
      </c>
      <c r="U313">
        <v>312</v>
      </c>
    </row>
    <row r="314" spans="1:21" x14ac:dyDescent="0.35">
      <c r="A314" s="4">
        <v>313</v>
      </c>
      <c r="B314" s="4">
        <v>2</v>
      </c>
      <c r="C314" s="8">
        <v>1.4119999999999999</v>
      </c>
      <c r="D314" s="16">
        <f t="shared" si="28"/>
        <v>2.8239999999999998</v>
      </c>
      <c r="Q314">
        <f t="shared" ca="1" si="29"/>
        <v>0.42432498781352834</v>
      </c>
      <c r="R314">
        <f t="shared" ca="1" si="30"/>
        <v>0.14230000000000001</v>
      </c>
      <c r="S314">
        <f t="shared" ca="1" si="31"/>
        <v>0.70518776640565695</v>
      </c>
      <c r="T314">
        <f t="shared" ca="1" si="32"/>
        <v>7.9657024436480048</v>
      </c>
      <c r="U314">
        <v>313</v>
      </c>
    </row>
    <row r="315" spans="1:21" x14ac:dyDescent="0.35">
      <c r="A315" s="4">
        <v>314</v>
      </c>
      <c r="B315" s="4">
        <v>5</v>
      </c>
      <c r="C315" s="8">
        <v>2.6009000000000002</v>
      </c>
      <c r="D315" s="16">
        <f t="shared" si="28"/>
        <v>13.0045</v>
      </c>
      <c r="Q315">
        <f t="shared" ca="1" si="29"/>
        <v>0.71148220705036758</v>
      </c>
      <c r="R315">
        <f t="shared" ca="1" si="30"/>
        <v>0.14230000000000001</v>
      </c>
      <c r="S315">
        <f t="shared" ca="1" si="31"/>
        <v>0.19958653754495603</v>
      </c>
      <c r="T315">
        <f t="shared" ca="1" si="32"/>
        <v>2.35652701858137</v>
      </c>
      <c r="U315">
        <v>314</v>
      </c>
    </row>
    <row r="316" spans="1:21" x14ac:dyDescent="0.35">
      <c r="A316" s="4">
        <v>315</v>
      </c>
      <c r="B316" s="4">
        <v>10</v>
      </c>
      <c r="C316" s="8">
        <v>0.54930000000000001</v>
      </c>
      <c r="D316" s="16">
        <f t="shared" si="28"/>
        <v>5.4930000000000003</v>
      </c>
      <c r="Q316">
        <f t="shared" ca="1" si="29"/>
        <v>0.56560344358836412</v>
      </c>
      <c r="R316">
        <f t="shared" ca="1" si="30"/>
        <v>0.14230000000000001</v>
      </c>
      <c r="S316">
        <f t="shared" ca="1" si="31"/>
        <v>9.2793068434613879E-2</v>
      </c>
      <c r="T316">
        <f t="shared" ca="1" si="32"/>
        <v>1.1717527967283967</v>
      </c>
      <c r="U316">
        <v>315</v>
      </c>
    </row>
    <row r="317" spans="1:21" x14ac:dyDescent="0.35">
      <c r="A317" s="4">
        <v>316</v>
      </c>
      <c r="B317" s="4">
        <v>4</v>
      </c>
      <c r="C317" s="8">
        <v>2.9054000000000002</v>
      </c>
      <c r="D317" s="16">
        <f t="shared" si="28"/>
        <v>11.621600000000001</v>
      </c>
      <c r="Q317">
        <f t="shared" ca="1" si="29"/>
        <v>0.62463969558982491</v>
      </c>
      <c r="R317">
        <f t="shared" ca="1" si="30"/>
        <v>0.14230000000000001</v>
      </c>
      <c r="S317">
        <f t="shared" ca="1" si="31"/>
        <v>0.52621907449809846</v>
      </c>
      <c r="T317">
        <f t="shared" ca="1" si="32"/>
        <v>5.9802112478171177</v>
      </c>
      <c r="U317">
        <v>316</v>
      </c>
    </row>
    <row r="318" spans="1:21" x14ac:dyDescent="0.35">
      <c r="A318" s="4">
        <v>317</v>
      </c>
      <c r="B318" s="4">
        <v>8</v>
      </c>
      <c r="C318" s="8">
        <v>0.33700000000000002</v>
      </c>
      <c r="D318" s="16">
        <f t="shared" si="28"/>
        <v>2.6960000000000002</v>
      </c>
      <c r="Q318">
        <f t="shared" ca="1" si="29"/>
        <v>0.71233636047084192</v>
      </c>
      <c r="R318">
        <f t="shared" ca="1" si="30"/>
        <v>0.14230000000000001</v>
      </c>
      <c r="S318">
        <f t="shared" ca="1" si="31"/>
        <v>0.77831169746141982</v>
      </c>
      <c r="T318">
        <f t="shared" ca="1" si="32"/>
        <v>8.7769444534558136</v>
      </c>
      <c r="U318">
        <v>317</v>
      </c>
    </row>
    <row r="319" spans="1:21" x14ac:dyDescent="0.35">
      <c r="A319" s="4">
        <v>318</v>
      </c>
      <c r="B319" s="4">
        <v>1</v>
      </c>
      <c r="C319" s="8">
        <v>1.8954</v>
      </c>
      <c r="D319" s="16">
        <f t="shared" si="28"/>
        <v>1.8954</v>
      </c>
      <c r="Q319">
        <f t="shared" ca="1" si="29"/>
        <v>0.44446433347027081</v>
      </c>
      <c r="R319">
        <f t="shared" ca="1" si="30"/>
        <v>0.14230000000000001</v>
      </c>
      <c r="S319">
        <f t="shared" ca="1" si="31"/>
        <v>0.18397838492547425</v>
      </c>
      <c r="T319">
        <f t="shared" ca="1" si="32"/>
        <v>2.1833690808501558</v>
      </c>
      <c r="U319">
        <v>318</v>
      </c>
    </row>
    <row r="320" spans="1:21" x14ac:dyDescent="0.35">
      <c r="A320" s="4">
        <v>319</v>
      </c>
      <c r="B320" s="4">
        <v>3</v>
      </c>
      <c r="C320" s="8">
        <v>0.152</v>
      </c>
      <c r="D320" s="16">
        <f t="shared" si="28"/>
        <v>0.45599999999999996</v>
      </c>
      <c r="Q320">
        <f t="shared" ca="1" si="29"/>
        <v>0.58924099395221974</v>
      </c>
      <c r="R320">
        <f t="shared" ca="1" si="30"/>
        <v>0.14230000000000001</v>
      </c>
      <c r="S320">
        <f t="shared" ca="1" si="31"/>
        <v>0.33546699213484976</v>
      </c>
      <c r="T320">
        <f t="shared" ca="1" si="32"/>
        <v>3.8639942934334721</v>
      </c>
      <c r="U320">
        <v>319</v>
      </c>
    </row>
    <row r="321" spans="1:21" x14ac:dyDescent="0.35">
      <c r="A321" s="4">
        <v>320</v>
      </c>
      <c r="B321" s="4">
        <v>2</v>
      </c>
      <c r="C321" s="8">
        <v>0.79879999999999995</v>
      </c>
      <c r="D321" s="16">
        <f t="shared" si="28"/>
        <v>1.5975999999999999</v>
      </c>
      <c r="Q321">
        <f t="shared" ca="1" si="29"/>
        <v>0.57430674197385079</v>
      </c>
      <c r="R321">
        <f t="shared" ca="1" si="30"/>
        <v>0.14230000000000001</v>
      </c>
      <c r="S321">
        <f t="shared" ca="1" si="31"/>
        <v>0.67569108524491717</v>
      </c>
      <c r="T321">
        <f t="shared" ca="1" si="32"/>
        <v>7.638464198083077</v>
      </c>
      <c r="U321">
        <v>320</v>
      </c>
    </row>
    <row r="322" spans="1:21" x14ac:dyDescent="0.35">
      <c r="A322" s="4">
        <v>321</v>
      </c>
      <c r="B322" s="4">
        <v>1</v>
      </c>
      <c r="C322" s="8">
        <v>1.2924</v>
      </c>
      <c r="D322" s="16">
        <f t="shared" si="28"/>
        <v>1.2924</v>
      </c>
      <c r="Q322">
        <f t="shared" ca="1" si="29"/>
        <v>4.3818020263252433E-2</v>
      </c>
      <c r="R322">
        <f t="shared" ca="1" si="30"/>
        <v>0.14230000000000001</v>
      </c>
      <c r="S322">
        <f t="shared" ca="1" si="31"/>
        <v>0.84303836420987044</v>
      </c>
      <c r="T322">
        <f t="shared" ca="1" si="32"/>
        <v>9.4950266252297961</v>
      </c>
      <c r="U322">
        <v>321</v>
      </c>
    </row>
    <row r="323" spans="1:21" x14ac:dyDescent="0.35">
      <c r="A323" s="4">
        <v>322</v>
      </c>
      <c r="B323" s="4">
        <v>12</v>
      </c>
      <c r="C323" s="8">
        <v>0.40060000000000001</v>
      </c>
      <c r="D323" s="16">
        <f t="shared" ref="D323:D386" si="33">+B323*C323</f>
        <v>4.8071999999999999</v>
      </c>
      <c r="Q323">
        <f t="shared" ca="1" si="29"/>
        <v>0.49289631229570163</v>
      </c>
      <c r="R323">
        <f t="shared" ca="1" si="30"/>
        <v>0.14230000000000001</v>
      </c>
      <c r="S323">
        <f t="shared" ca="1" si="31"/>
        <v>0.62606571943275069</v>
      </c>
      <c r="T323">
        <f t="shared" ca="1" si="32"/>
        <v>7.0879169159872948</v>
      </c>
      <c r="U323">
        <v>322</v>
      </c>
    </row>
    <row r="324" spans="1:21" x14ac:dyDescent="0.35">
      <c r="A324" s="4">
        <v>323</v>
      </c>
      <c r="B324" s="4">
        <v>3</v>
      </c>
      <c r="C324" s="8">
        <v>0.45329999999999998</v>
      </c>
      <c r="D324" s="16">
        <f t="shared" si="33"/>
        <v>1.3598999999999999</v>
      </c>
      <c r="Q324">
        <f t="shared" ca="1" si="29"/>
        <v>8.2809902346152153E-2</v>
      </c>
      <c r="R324">
        <f t="shared" ca="1" si="30"/>
        <v>0.14230000000000001</v>
      </c>
      <c r="S324">
        <f t="shared" ca="1" si="31"/>
        <v>0.70146170551787057</v>
      </c>
      <c r="T324">
        <f t="shared" ca="1" si="32"/>
        <v>7.9243652633346411</v>
      </c>
      <c r="U324">
        <v>323</v>
      </c>
    </row>
    <row r="325" spans="1:21" x14ac:dyDescent="0.35">
      <c r="A325" s="4">
        <v>324</v>
      </c>
      <c r="B325" s="4">
        <v>7</v>
      </c>
      <c r="C325" s="8">
        <v>0.18060000000000001</v>
      </c>
      <c r="D325" s="16">
        <f t="shared" si="33"/>
        <v>1.2642</v>
      </c>
      <c r="Q325">
        <f t="shared" ref="Q325:Q388" ca="1" si="34">+RAND()</f>
        <v>0.60257857905841794</v>
      </c>
      <c r="R325">
        <f t="shared" ref="R325:R388" ca="1" si="35">+VLOOKUP(Q325,$O$2:$P$11,2)</f>
        <v>0.14230000000000001</v>
      </c>
      <c r="S325">
        <f t="shared" ref="S325:S388" ca="1" si="36">+RAND()</f>
        <v>0.52797512620345854</v>
      </c>
      <c r="T325">
        <f t="shared" ref="T325:T388" ca="1" si="37">+R325+$F$6*S325</f>
        <v>5.9996930083600022</v>
      </c>
      <c r="U325">
        <v>324</v>
      </c>
    </row>
    <row r="326" spans="1:21" x14ac:dyDescent="0.35">
      <c r="A326" s="4">
        <v>325</v>
      </c>
      <c r="B326" s="4">
        <v>1</v>
      </c>
      <c r="C326" s="8">
        <v>0.74370000000000003</v>
      </c>
      <c r="D326" s="16">
        <f t="shared" si="33"/>
        <v>0.74370000000000003</v>
      </c>
      <c r="Q326">
        <f t="shared" ca="1" si="34"/>
        <v>0.55789376581943828</v>
      </c>
      <c r="R326">
        <f t="shared" ca="1" si="35"/>
        <v>0.14230000000000001</v>
      </c>
      <c r="S326">
        <f t="shared" ca="1" si="36"/>
        <v>0.86930147803586066</v>
      </c>
      <c r="T326">
        <f t="shared" ca="1" si="37"/>
        <v>9.7863914484332994</v>
      </c>
      <c r="U326">
        <v>325</v>
      </c>
    </row>
    <row r="327" spans="1:21" x14ac:dyDescent="0.35">
      <c r="A327" s="4">
        <v>326</v>
      </c>
      <c r="B327" s="4">
        <v>1</v>
      </c>
      <c r="C327" s="8">
        <v>0.24879999999999999</v>
      </c>
      <c r="D327" s="16">
        <f t="shared" si="33"/>
        <v>0.24879999999999999</v>
      </c>
      <c r="Q327">
        <f t="shared" ca="1" si="34"/>
        <v>0.21071513768190941</v>
      </c>
      <c r="R327">
        <f t="shared" ca="1" si="35"/>
        <v>0.14230000000000001</v>
      </c>
      <c r="S327">
        <f t="shared" ca="1" si="36"/>
        <v>2.2007411320650871E-2</v>
      </c>
      <c r="T327">
        <f t="shared" ca="1" si="37"/>
        <v>0.38645176171009321</v>
      </c>
      <c r="U327">
        <v>326</v>
      </c>
    </row>
    <row r="328" spans="1:21" x14ac:dyDescent="0.35">
      <c r="A328" s="4">
        <v>327</v>
      </c>
      <c r="B328" s="4">
        <v>3</v>
      </c>
      <c r="C328" s="8">
        <v>0.68569999999999998</v>
      </c>
      <c r="D328" s="16">
        <f t="shared" si="33"/>
        <v>2.0571000000000002</v>
      </c>
      <c r="Q328">
        <f t="shared" ca="1" si="34"/>
        <v>0.96563480524114587</v>
      </c>
      <c r="R328">
        <f t="shared" ca="1" si="35"/>
        <v>33.424509999999998</v>
      </c>
      <c r="S328">
        <f t="shared" ca="1" si="36"/>
        <v>0.67570234304650845</v>
      </c>
      <c r="T328">
        <f t="shared" ca="1" si="37"/>
        <v>40.920799092921975</v>
      </c>
      <c r="U328">
        <v>327</v>
      </c>
    </row>
    <row r="329" spans="1:21" x14ac:dyDescent="0.35">
      <c r="A329" s="4">
        <v>328</v>
      </c>
      <c r="B329" s="4">
        <v>1</v>
      </c>
      <c r="C329" s="8">
        <v>0.68320000000000003</v>
      </c>
      <c r="D329" s="16">
        <f t="shared" si="33"/>
        <v>0.68320000000000003</v>
      </c>
      <c r="Q329">
        <f t="shared" ca="1" si="34"/>
        <v>0.26555750765047093</v>
      </c>
      <c r="R329">
        <f t="shared" ca="1" si="35"/>
        <v>0.14230000000000001</v>
      </c>
      <c r="S329">
        <f t="shared" ca="1" si="36"/>
        <v>0.23275436273923378</v>
      </c>
      <c r="T329">
        <f t="shared" ca="1" si="37"/>
        <v>2.7244931930344509</v>
      </c>
      <c r="U329">
        <v>328</v>
      </c>
    </row>
    <row r="330" spans="1:21" x14ac:dyDescent="0.35">
      <c r="A330" s="4">
        <v>329</v>
      </c>
      <c r="B330" s="4">
        <v>9</v>
      </c>
      <c r="C330" s="8">
        <v>3.5129999999999999</v>
      </c>
      <c r="D330" s="16">
        <f t="shared" si="33"/>
        <v>31.616999999999997</v>
      </c>
      <c r="Q330">
        <f t="shared" ca="1" si="34"/>
        <v>0.95084756198471243</v>
      </c>
      <c r="R330">
        <f t="shared" ca="1" si="35"/>
        <v>33.424509999999998</v>
      </c>
      <c r="S330">
        <f t="shared" ca="1" si="36"/>
        <v>0.65864817438143053</v>
      </c>
      <c r="T330">
        <f t="shared" ca="1" si="37"/>
        <v>40.731598951959796</v>
      </c>
      <c r="U330">
        <v>329</v>
      </c>
    </row>
    <row r="331" spans="1:21" x14ac:dyDescent="0.35">
      <c r="A331" s="4">
        <v>330</v>
      </c>
      <c r="B331" s="4">
        <v>7</v>
      </c>
      <c r="C331" s="8">
        <v>10.626899999999999</v>
      </c>
      <c r="D331" s="16">
        <f t="shared" si="33"/>
        <v>74.388299999999987</v>
      </c>
      <c r="Q331">
        <f t="shared" ca="1" si="34"/>
        <v>0.53787786998439768</v>
      </c>
      <c r="R331">
        <f t="shared" ca="1" si="35"/>
        <v>0.14230000000000001</v>
      </c>
      <c r="S331">
        <f t="shared" ca="1" si="36"/>
        <v>0.9620916209834306</v>
      </c>
      <c r="T331">
        <f t="shared" ca="1" si="37"/>
        <v>10.815811789603647</v>
      </c>
      <c r="U331">
        <v>330</v>
      </c>
    </row>
    <row r="332" spans="1:21" x14ac:dyDescent="0.35">
      <c r="A332" s="4">
        <v>331</v>
      </c>
      <c r="B332" s="4">
        <v>8</v>
      </c>
      <c r="C332" s="8">
        <v>0.91390000000000005</v>
      </c>
      <c r="D332" s="16">
        <f t="shared" si="33"/>
        <v>7.3112000000000004</v>
      </c>
      <c r="Q332">
        <f t="shared" ca="1" si="34"/>
        <v>0.18777049843347515</v>
      </c>
      <c r="R332">
        <f t="shared" ca="1" si="35"/>
        <v>0.14230000000000001</v>
      </c>
      <c r="S332">
        <f t="shared" ca="1" si="36"/>
        <v>0.18699503234053505</v>
      </c>
      <c r="T332">
        <f t="shared" ca="1" si="37"/>
        <v>2.2168359784381595</v>
      </c>
      <c r="U332">
        <v>331</v>
      </c>
    </row>
    <row r="333" spans="1:21" x14ac:dyDescent="0.35">
      <c r="A333" s="4">
        <v>332</v>
      </c>
      <c r="B333" s="4">
        <v>5</v>
      </c>
      <c r="C333" s="8">
        <v>2.1332</v>
      </c>
      <c r="D333" s="16">
        <f t="shared" si="33"/>
        <v>10.666</v>
      </c>
      <c r="Q333">
        <f t="shared" ca="1" si="34"/>
        <v>0.71654856943638146</v>
      </c>
      <c r="R333">
        <f t="shared" ca="1" si="35"/>
        <v>0.14230000000000001</v>
      </c>
      <c r="S333">
        <f t="shared" ca="1" si="36"/>
        <v>0.84283470286059203</v>
      </c>
      <c r="T333">
        <f t="shared" ca="1" si="37"/>
        <v>9.4927671919646084</v>
      </c>
      <c r="U333">
        <v>332</v>
      </c>
    </row>
    <row r="334" spans="1:21" x14ac:dyDescent="0.35">
      <c r="A334" s="4">
        <v>333</v>
      </c>
      <c r="B334" s="4">
        <v>8</v>
      </c>
      <c r="C334" s="8">
        <v>0.39029999999999998</v>
      </c>
      <c r="D334" s="16">
        <f t="shared" si="33"/>
        <v>3.1223999999999998</v>
      </c>
      <c r="Q334">
        <f t="shared" ca="1" si="34"/>
        <v>5.4225003988520815E-2</v>
      </c>
      <c r="R334">
        <f t="shared" ca="1" si="35"/>
        <v>0.14230000000000001</v>
      </c>
      <c r="S334">
        <f t="shared" ca="1" si="36"/>
        <v>0.65278397857250958</v>
      </c>
      <c r="T334">
        <f t="shared" ca="1" si="37"/>
        <v>7.38433115316192</v>
      </c>
      <c r="U334">
        <v>333</v>
      </c>
    </row>
    <row r="335" spans="1:21" x14ac:dyDescent="0.35">
      <c r="A335" s="4">
        <v>334</v>
      </c>
      <c r="B335" s="4">
        <v>1</v>
      </c>
      <c r="C335" s="8">
        <v>0.23830000000000001</v>
      </c>
      <c r="D335" s="16">
        <f t="shared" si="33"/>
        <v>0.23830000000000001</v>
      </c>
      <c r="Q335">
        <f t="shared" ca="1" si="34"/>
        <v>0.67346945052832929</v>
      </c>
      <c r="R335">
        <f t="shared" ca="1" si="35"/>
        <v>0.14230000000000001</v>
      </c>
      <c r="S335">
        <f t="shared" ca="1" si="36"/>
        <v>0.65565899244618653</v>
      </c>
      <c r="T335">
        <f t="shared" ca="1" si="37"/>
        <v>7.416226758327463</v>
      </c>
      <c r="U335">
        <v>334</v>
      </c>
    </row>
    <row r="336" spans="1:21" x14ac:dyDescent="0.35">
      <c r="A336" s="4">
        <v>335</v>
      </c>
      <c r="B336" s="4">
        <v>4</v>
      </c>
      <c r="C336" s="8">
        <v>2.0047999999999999</v>
      </c>
      <c r="D336" s="16">
        <f t="shared" si="33"/>
        <v>8.0191999999999997</v>
      </c>
      <c r="Q336">
        <f t="shared" ca="1" si="34"/>
        <v>0.1248657247181354</v>
      </c>
      <c r="R336">
        <f t="shared" ca="1" si="35"/>
        <v>0.14230000000000001</v>
      </c>
      <c r="S336">
        <f t="shared" ca="1" si="36"/>
        <v>0.81681021917591479</v>
      </c>
      <c r="T336">
        <f t="shared" ca="1" si="37"/>
        <v>9.20404974825294</v>
      </c>
      <c r="U336">
        <v>335</v>
      </c>
    </row>
    <row r="337" spans="1:21" x14ac:dyDescent="0.35">
      <c r="A337" s="4">
        <v>336</v>
      </c>
      <c r="B337" s="4">
        <v>3</v>
      </c>
      <c r="C337" s="8">
        <v>8.4199999999999997E-2</v>
      </c>
      <c r="D337" s="16">
        <f t="shared" si="33"/>
        <v>0.25259999999999999</v>
      </c>
      <c r="Q337">
        <f t="shared" ca="1" si="34"/>
        <v>0.28439848853555949</v>
      </c>
      <c r="R337">
        <f t="shared" ca="1" si="35"/>
        <v>0.14230000000000001</v>
      </c>
      <c r="S337">
        <f t="shared" ca="1" si="36"/>
        <v>0.40150823609747732</v>
      </c>
      <c r="T337">
        <f t="shared" ca="1" si="37"/>
        <v>4.5966604768419392</v>
      </c>
      <c r="U337">
        <v>336</v>
      </c>
    </row>
    <row r="338" spans="1:21" x14ac:dyDescent="0.35">
      <c r="A338" s="4">
        <v>337</v>
      </c>
      <c r="B338" s="4">
        <v>6</v>
      </c>
      <c r="C338" s="8">
        <v>2.0804999999999998</v>
      </c>
      <c r="D338" s="16">
        <f t="shared" si="33"/>
        <v>12.482999999999999</v>
      </c>
      <c r="Q338">
        <f t="shared" ca="1" si="34"/>
        <v>0.61946395320719705</v>
      </c>
      <c r="R338">
        <f t="shared" ca="1" si="35"/>
        <v>0.14230000000000001</v>
      </c>
      <c r="S338">
        <f t="shared" ca="1" si="36"/>
        <v>0.21085025054304629</v>
      </c>
      <c r="T338">
        <f t="shared" ca="1" si="37"/>
        <v>2.4814874390420933</v>
      </c>
      <c r="U338">
        <v>337</v>
      </c>
    </row>
    <row r="339" spans="1:21" x14ac:dyDescent="0.35">
      <c r="A339" s="4">
        <v>338</v>
      </c>
      <c r="B339" s="4">
        <v>8</v>
      </c>
      <c r="C339" s="8">
        <v>1.5456000000000001</v>
      </c>
      <c r="D339" s="16">
        <f t="shared" si="33"/>
        <v>12.364800000000001</v>
      </c>
      <c r="Q339">
        <f t="shared" ca="1" si="34"/>
        <v>0.55613636329001448</v>
      </c>
      <c r="R339">
        <f t="shared" ca="1" si="35"/>
        <v>0.14230000000000001</v>
      </c>
      <c r="S339">
        <f t="shared" ca="1" si="36"/>
        <v>0.24408389834019018</v>
      </c>
      <c r="T339">
        <f t="shared" ca="1" si="37"/>
        <v>2.8501838540589532</v>
      </c>
      <c r="U339">
        <v>338</v>
      </c>
    </row>
    <row r="340" spans="1:21" x14ac:dyDescent="0.35">
      <c r="A340" s="4">
        <v>339</v>
      </c>
      <c r="B340" s="4">
        <v>3</v>
      </c>
      <c r="C340" s="8">
        <v>2.2187000000000001</v>
      </c>
      <c r="D340" s="16">
        <f t="shared" si="33"/>
        <v>6.6561000000000003</v>
      </c>
      <c r="Q340">
        <f t="shared" ca="1" si="34"/>
        <v>0.70816228554102023</v>
      </c>
      <c r="R340">
        <f t="shared" ca="1" si="35"/>
        <v>0.14230000000000001</v>
      </c>
      <c r="S340">
        <f t="shared" ca="1" si="36"/>
        <v>0.34398865157944536</v>
      </c>
      <c r="T340">
        <f t="shared" ca="1" si="37"/>
        <v>3.9585341798279772</v>
      </c>
      <c r="U340">
        <v>339</v>
      </c>
    </row>
    <row r="341" spans="1:21" x14ac:dyDescent="0.35">
      <c r="A341" s="4">
        <v>340</v>
      </c>
      <c r="B341" s="4">
        <v>3</v>
      </c>
      <c r="C341" s="8">
        <v>1.4496</v>
      </c>
      <c r="D341" s="16">
        <f t="shared" si="33"/>
        <v>4.3487999999999998</v>
      </c>
      <c r="Q341">
        <f t="shared" ca="1" si="34"/>
        <v>0.31528919651056719</v>
      </c>
      <c r="R341">
        <f t="shared" ca="1" si="35"/>
        <v>0.14230000000000001</v>
      </c>
      <c r="S341">
        <f t="shared" ca="1" si="36"/>
        <v>0.24083538936297155</v>
      </c>
      <c r="T341">
        <f t="shared" ca="1" si="37"/>
        <v>2.8141446680700617</v>
      </c>
      <c r="U341">
        <v>340</v>
      </c>
    </row>
    <row r="342" spans="1:21" x14ac:dyDescent="0.35">
      <c r="A342" s="4">
        <v>341</v>
      </c>
      <c r="B342" s="4">
        <v>1</v>
      </c>
      <c r="C342" s="8">
        <v>0.26569999999999999</v>
      </c>
      <c r="D342" s="16">
        <f t="shared" si="33"/>
        <v>0.26569999999999999</v>
      </c>
      <c r="Q342">
        <f t="shared" ca="1" si="34"/>
        <v>0.95956567959783012</v>
      </c>
      <c r="R342">
        <f t="shared" ca="1" si="35"/>
        <v>33.424509999999998</v>
      </c>
      <c r="S342">
        <f t="shared" ca="1" si="36"/>
        <v>0.65568476027660361</v>
      </c>
      <c r="T342">
        <f t="shared" ca="1" si="37"/>
        <v>40.698722628441857</v>
      </c>
      <c r="U342">
        <v>341</v>
      </c>
    </row>
    <row r="343" spans="1:21" x14ac:dyDescent="0.35">
      <c r="A343" s="4">
        <v>342</v>
      </c>
      <c r="B343" s="4">
        <v>3</v>
      </c>
      <c r="C343" s="8">
        <v>2.1947999999999999</v>
      </c>
      <c r="D343" s="16">
        <f t="shared" si="33"/>
        <v>6.5843999999999996</v>
      </c>
      <c r="Q343">
        <f t="shared" ca="1" si="34"/>
        <v>0.89940417677734397</v>
      </c>
      <c r="R343">
        <f t="shared" ca="1" si="35"/>
        <v>22.330439999999996</v>
      </c>
      <c r="S343">
        <f t="shared" ca="1" si="36"/>
        <v>0.67214188687786913</v>
      </c>
      <c r="T343">
        <f t="shared" ca="1" si="37"/>
        <v>29.787229142955155</v>
      </c>
      <c r="U343">
        <v>342</v>
      </c>
    </row>
    <row r="344" spans="1:21" x14ac:dyDescent="0.35">
      <c r="A344" s="4">
        <v>343</v>
      </c>
      <c r="B344" s="4">
        <v>8</v>
      </c>
      <c r="C344" s="8">
        <v>0.49349999999999999</v>
      </c>
      <c r="D344" s="16">
        <f t="shared" si="33"/>
        <v>3.948</v>
      </c>
      <c r="Q344">
        <f t="shared" ca="1" si="34"/>
        <v>0.13979970714523371</v>
      </c>
      <c r="R344">
        <f t="shared" ca="1" si="35"/>
        <v>0.14230000000000001</v>
      </c>
      <c r="S344">
        <f t="shared" ca="1" si="36"/>
        <v>0.15808289044885326</v>
      </c>
      <c r="T344">
        <f t="shared" ca="1" si="37"/>
        <v>1.8960826524419094</v>
      </c>
      <c r="U344">
        <v>343</v>
      </c>
    </row>
    <row r="345" spans="1:21" x14ac:dyDescent="0.35">
      <c r="A345" s="4">
        <v>344</v>
      </c>
      <c r="B345" s="4">
        <v>2</v>
      </c>
      <c r="C345" s="8">
        <v>0.2334</v>
      </c>
      <c r="D345" s="16">
        <f t="shared" si="33"/>
        <v>0.46679999999999999</v>
      </c>
      <c r="Q345">
        <f t="shared" ca="1" si="34"/>
        <v>0.17283345960467078</v>
      </c>
      <c r="R345">
        <f t="shared" ca="1" si="35"/>
        <v>0.14230000000000001</v>
      </c>
      <c r="S345">
        <f t="shared" ca="1" si="36"/>
        <v>0.6626398481864918</v>
      </c>
      <c r="T345">
        <f t="shared" ca="1" si="37"/>
        <v>7.493672860570312</v>
      </c>
      <c r="U345">
        <v>344</v>
      </c>
    </row>
    <row r="346" spans="1:21" x14ac:dyDescent="0.35">
      <c r="A346" s="4">
        <v>345</v>
      </c>
      <c r="B346" s="4">
        <v>5</v>
      </c>
      <c r="C346" s="8">
        <v>1.5681</v>
      </c>
      <c r="D346" s="16">
        <f t="shared" si="33"/>
        <v>7.8405000000000005</v>
      </c>
      <c r="Q346">
        <f t="shared" ca="1" si="34"/>
        <v>0.83046951380985645</v>
      </c>
      <c r="R346">
        <f t="shared" ca="1" si="35"/>
        <v>11.236369999999999</v>
      </c>
      <c r="S346">
        <f t="shared" ca="1" si="36"/>
        <v>0.27227939389141709</v>
      </c>
      <c r="T346">
        <f t="shared" ca="1" si="37"/>
        <v>14.257056655388952</v>
      </c>
      <c r="U346">
        <v>345</v>
      </c>
    </row>
    <row r="347" spans="1:21" x14ac:dyDescent="0.35">
      <c r="A347" s="4">
        <v>346</v>
      </c>
      <c r="B347" s="4">
        <v>6</v>
      </c>
      <c r="C347" s="8">
        <v>0.74580000000000002</v>
      </c>
      <c r="D347" s="16">
        <f t="shared" si="33"/>
        <v>4.4748000000000001</v>
      </c>
      <c r="Q347">
        <f t="shared" ca="1" si="34"/>
        <v>0.30947467897404946</v>
      </c>
      <c r="R347">
        <f t="shared" ca="1" si="35"/>
        <v>0.14230000000000001</v>
      </c>
      <c r="S347">
        <f t="shared" ca="1" si="36"/>
        <v>0.6924409181984047</v>
      </c>
      <c r="T347">
        <f t="shared" ca="1" si="37"/>
        <v>7.8242880173573743</v>
      </c>
      <c r="U347">
        <v>346</v>
      </c>
    </row>
    <row r="348" spans="1:21" x14ac:dyDescent="0.35">
      <c r="A348" s="4">
        <v>347</v>
      </c>
      <c r="B348" s="4">
        <v>1</v>
      </c>
      <c r="C348" s="8">
        <v>0.6502</v>
      </c>
      <c r="D348" s="16">
        <f t="shared" si="33"/>
        <v>0.6502</v>
      </c>
      <c r="Q348">
        <f t="shared" ca="1" si="34"/>
        <v>4.8071073130457664E-2</v>
      </c>
      <c r="R348">
        <f t="shared" ca="1" si="35"/>
        <v>0.14230000000000001</v>
      </c>
      <c r="S348">
        <f t="shared" ca="1" si="36"/>
        <v>5.2939539255305146E-2</v>
      </c>
      <c r="T348">
        <f t="shared" ca="1" si="37"/>
        <v>0.72961495426610301</v>
      </c>
      <c r="U348">
        <v>347</v>
      </c>
    </row>
    <row r="349" spans="1:21" x14ac:dyDescent="0.35">
      <c r="A349" s="4">
        <v>348</v>
      </c>
      <c r="B349" s="4">
        <v>1</v>
      </c>
      <c r="C349" s="8">
        <v>0.38679999999999998</v>
      </c>
      <c r="D349" s="16">
        <f t="shared" si="33"/>
        <v>0.38679999999999998</v>
      </c>
      <c r="Q349">
        <f t="shared" ca="1" si="34"/>
        <v>0.91063867597102521</v>
      </c>
      <c r="R349">
        <f t="shared" ca="1" si="35"/>
        <v>22.330439999999996</v>
      </c>
      <c r="S349">
        <f t="shared" ca="1" si="36"/>
        <v>0.83781765923918516</v>
      </c>
      <c r="T349">
        <f t="shared" ca="1" si="37"/>
        <v>31.625247758835663</v>
      </c>
      <c r="U349">
        <v>348</v>
      </c>
    </row>
    <row r="350" spans="1:21" x14ac:dyDescent="0.35">
      <c r="A350" s="4">
        <v>349</v>
      </c>
      <c r="B350" s="4">
        <v>1</v>
      </c>
      <c r="C350" s="8">
        <v>1.1759999999999999</v>
      </c>
      <c r="D350" s="16">
        <f t="shared" si="33"/>
        <v>1.1759999999999999</v>
      </c>
      <c r="Q350">
        <f t="shared" ca="1" si="34"/>
        <v>0.41821523181519327</v>
      </c>
      <c r="R350">
        <f t="shared" ca="1" si="35"/>
        <v>0.14230000000000001</v>
      </c>
      <c r="S350">
        <f t="shared" ca="1" si="36"/>
        <v>0.5733505060127958</v>
      </c>
      <c r="T350">
        <f t="shared" ca="1" si="37"/>
        <v>6.5030906482413764</v>
      </c>
      <c r="U350">
        <v>349</v>
      </c>
    </row>
    <row r="351" spans="1:21" x14ac:dyDescent="0.35">
      <c r="A351" s="4">
        <v>350</v>
      </c>
      <c r="B351" s="4">
        <v>4</v>
      </c>
      <c r="C351" s="8">
        <v>0.19650000000000001</v>
      </c>
      <c r="D351" s="16">
        <f t="shared" si="33"/>
        <v>0.78600000000000003</v>
      </c>
      <c r="Q351">
        <f t="shared" ca="1" si="34"/>
        <v>0.92956432259596877</v>
      </c>
      <c r="R351">
        <f t="shared" ca="1" si="35"/>
        <v>22.330439999999996</v>
      </c>
      <c r="S351">
        <f t="shared" ca="1" si="36"/>
        <v>0.24941374625995116</v>
      </c>
      <c r="T351">
        <f t="shared" ca="1" si="37"/>
        <v>25.09745355997013</v>
      </c>
      <c r="U351">
        <v>350</v>
      </c>
    </row>
    <row r="352" spans="1:21" x14ac:dyDescent="0.35">
      <c r="A352" s="4">
        <v>351</v>
      </c>
      <c r="B352" s="4">
        <v>10</v>
      </c>
      <c r="C352" s="8">
        <v>0.59099999999999997</v>
      </c>
      <c r="D352" s="16">
        <f t="shared" si="33"/>
        <v>5.91</v>
      </c>
      <c r="Q352">
        <f t="shared" ca="1" si="34"/>
        <v>0.72811134948784506</v>
      </c>
      <c r="R352">
        <f t="shared" ca="1" si="35"/>
        <v>0.14230000000000001</v>
      </c>
      <c r="S352">
        <f t="shared" ca="1" si="36"/>
        <v>0.16239200813401156</v>
      </c>
      <c r="T352">
        <f t="shared" ca="1" si="37"/>
        <v>1.9438883056792935</v>
      </c>
      <c r="U352">
        <v>351</v>
      </c>
    </row>
    <row r="353" spans="1:21" x14ac:dyDescent="0.35">
      <c r="A353" s="4">
        <v>352</v>
      </c>
      <c r="B353" s="4">
        <v>3</v>
      </c>
      <c r="C353" s="8">
        <v>0.53410000000000002</v>
      </c>
      <c r="D353" s="16">
        <f t="shared" si="33"/>
        <v>1.6023000000000001</v>
      </c>
      <c r="Q353">
        <f t="shared" ca="1" si="34"/>
        <v>0.66584045662548641</v>
      </c>
      <c r="R353">
        <f t="shared" ca="1" si="35"/>
        <v>0.14230000000000001</v>
      </c>
      <c r="S353">
        <f t="shared" ca="1" si="36"/>
        <v>0.87182767561379104</v>
      </c>
      <c r="T353">
        <f t="shared" ca="1" si="37"/>
        <v>9.8144172611966898</v>
      </c>
      <c r="U353">
        <v>352</v>
      </c>
    </row>
    <row r="354" spans="1:21" x14ac:dyDescent="0.35">
      <c r="A354" s="4">
        <v>353</v>
      </c>
      <c r="B354" s="4">
        <v>5</v>
      </c>
      <c r="C354" s="8">
        <v>1.0566</v>
      </c>
      <c r="D354" s="16">
        <f t="shared" si="33"/>
        <v>5.2829999999999995</v>
      </c>
      <c r="Q354">
        <f t="shared" ca="1" si="34"/>
        <v>1.8218798835340833E-2</v>
      </c>
      <c r="R354">
        <f t="shared" ca="1" si="35"/>
        <v>0.14230000000000001</v>
      </c>
      <c r="S354">
        <f t="shared" ca="1" si="36"/>
        <v>0.42475849873359028</v>
      </c>
      <c r="T354">
        <f t="shared" ca="1" si="37"/>
        <v>4.8546005180453609</v>
      </c>
      <c r="U354">
        <v>353</v>
      </c>
    </row>
    <row r="355" spans="1:21" x14ac:dyDescent="0.35">
      <c r="A355" s="4">
        <v>354</v>
      </c>
      <c r="B355" s="4">
        <v>5</v>
      </c>
      <c r="C355" s="8">
        <v>1.9008</v>
      </c>
      <c r="D355" s="16">
        <f t="shared" si="33"/>
        <v>9.5039999999999996</v>
      </c>
      <c r="Q355">
        <f t="shared" ca="1" si="34"/>
        <v>1.0067670459566247E-2</v>
      </c>
      <c r="R355">
        <f t="shared" ca="1" si="35"/>
        <v>0.14230000000000001</v>
      </c>
      <c r="S355">
        <f t="shared" ca="1" si="36"/>
        <v>0.91391534965409471</v>
      </c>
      <c r="T355">
        <f t="shared" ca="1" si="37"/>
        <v>10.281340863137002</v>
      </c>
      <c r="U355">
        <v>354</v>
      </c>
    </row>
    <row r="356" spans="1:21" x14ac:dyDescent="0.35">
      <c r="A356" s="4">
        <v>355</v>
      </c>
      <c r="B356" s="4">
        <v>6</v>
      </c>
      <c r="C356" s="8">
        <v>2.4942000000000002</v>
      </c>
      <c r="D356" s="16">
        <f t="shared" si="33"/>
        <v>14.965200000000001</v>
      </c>
      <c r="Q356">
        <f t="shared" ca="1" si="34"/>
        <v>0.79834054646793262</v>
      </c>
      <c r="R356">
        <f t="shared" ca="1" si="35"/>
        <v>11.236369999999999</v>
      </c>
      <c r="S356">
        <f t="shared" ca="1" si="36"/>
        <v>0.62357193877822137</v>
      </c>
      <c r="T356">
        <f t="shared" ca="1" si="37"/>
        <v>18.154320738841299</v>
      </c>
      <c r="U356">
        <v>355</v>
      </c>
    </row>
    <row r="357" spans="1:21" x14ac:dyDescent="0.35">
      <c r="A357" s="4">
        <v>356</v>
      </c>
      <c r="B357" s="4">
        <v>1</v>
      </c>
      <c r="C357" s="8">
        <v>0.70640000000000003</v>
      </c>
      <c r="D357" s="16">
        <f t="shared" si="33"/>
        <v>0.70640000000000003</v>
      </c>
      <c r="Q357">
        <f t="shared" ca="1" si="34"/>
        <v>0.40399059936417592</v>
      </c>
      <c r="R357">
        <f t="shared" ca="1" si="35"/>
        <v>0.14230000000000001</v>
      </c>
      <c r="S357">
        <f t="shared" ca="1" si="36"/>
        <v>0.21935649382995814</v>
      </c>
      <c r="T357">
        <f t="shared" ca="1" si="37"/>
        <v>2.5758562975041235</v>
      </c>
      <c r="U357">
        <v>356</v>
      </c>
    </row>
    <row r="358" spans="1:21" x14ac:dyDescent="0.35">
      <c r="A358" s="4">
        <v>357</v>
      </c>
      <c r="B358" s="4">
        <v>5</v>
      </c>
      <c r="C358" s="8">
        <v>0.87929999999999997</v>
      </c>
      <c r="D358" s="16">
        <f t="shared" si="33"/>
        <v>4.3964999999999996</v>
      </c>
      <c r="Q358">
        <f t="shared" ca="1" si="34"/>
        <v>5.1722813879105156E-2</v>
      </c>
      <c r="R358">
        <f t="shared" ca="1" si="35"/>
        <v>0.14230000000000001</v>
      </c>
      <c r="S358">
        <f t="shared" ca="1" si="36"/>
        <v>0.13733958371045241</v>
      </c>
      <c r="T358">
        <f t="shared" ca="1" si="37"/>
        <v>1.6659549554546187</v>
      </c>
      <c r="U358">
        <v>357</v>
      </c>
    </row>
    <row r="359" spans="1:21" x14ac:dyDescent="0.35">
      <c r="A359" s="4">
        <v>358</v>
      </c>
      <c r="B359" s="4">
        <v>3</v>
      </c>
      <c r="C359" s="8">
        <v>2.8936999999999999</v>
      </c>
      <c r="D359" s="16">
        <f t="shared" si="33"/>
        <v>8.6811000000000007</v>
      </c>
      <c r="Q359">
        <f t="shared" ca="1" si="34"/>
        <v>0.36191572052294907</v>
      </c>
      <c r="R359">
        <f t="shared" ca="1" si="35"/>
        <v>0.14230000000000001</v>
      </c>
      <c r="S359">
        <f t="shared" ca="1" si="36"/>
        <v>0.26793372653497516</v>
      </c>
      <c r="T359">
        <f t="shared" ca="1" si="37"/>
        <v>3.1147755175398717</v>
      </c>
      <c r="U359">
        <v>358</v>
      </c>
    </row>
    <row r="360" spans="1:21" x14ac:dyDescent="0.35">
      <c r="A360" s="4">
        <v>359</v>
      </c>
      <c r="B360" s="4">
        <v>1</v>
      </c>
      <c r="C360" s="8">
        <v>2.8656999999999999</v>
      </c>
      <c r="D360" s="16">
        <f t="shared" si="33"/>
        <v>2.8656999999999999</v>
      </c>
      <c r="Q360">
        <f t="shared" ca="1" si="34"/>
        <v>0.83905419912857371</v>
      </c>
      <c r="R360">
        <f t="shared" ca="1" si="35"/>
        <v>11.236369999999999</v>
      </c>
      <c r="S360">
        <f t="shared" ca="1" si="36"/>
        <v>0.92439964682675102</v>
      </c>
      <c r="T360">
        <f t="shared" ca="1" si="37"/>
        <v>21.491724389871251</v>
      </c>
      <c r="U360">
        <v>359</v>
      </c>
    </row>
    <row r="361" spans="1:21" x14ac:dyDescent="0.35">
      <c r="A361" s="4">
        <v>360</v>
      </c>
      <c r="B361" s="4">
        <v>3</v>
      </c>
      <c r="C361" s="8">
        <v>0.78180000000000005</v>
      </c>
      <c r="D361" s="16">
        <f t="shared" si="33"/>
        <v>2.3454000000000002</v>
      </c>
      <c r="Q361">
        <f t="shared" ca="1" si="34"/>
        <v>0.1532471780573037</v>
      </c>
      <c r="R361">
        <f t="shared" ca="1" si="35"/>
        <v>0.14230000000000001</v>
      </c>
      <c r="S361">
        <f t="shared" ca="1" si="36"/>
        <v>0.93808061098211237</v>
      </c>
      <c r="T361">
        <f t="shared" ca="1" si="37"/>
        <v>10.549431963878323</v>
      </c>
      <c r="U361">
        <v>360</v>
      </c>
    </row>
    <row r="362" spans="1:21" x14ac:dyDescent="0.35">
      <c r="A362" s="4">
        <v>361</v>
      </c>
      <c r="B362" s="4">
        <v>5</v>
      </c>
      <c r="C362" s="8">
        <v>0.37709999999999999</v>
      </c>
      <c r="D362" s="16">
        <f t="shared" si="33"/>
        <v>1.8855</v>
      </c>
      <c r="Q362">
        <f t="shared" ca="1" si="34"/>
        <v>0.27950091564448099</v>
      </c>
      <c r="R362">
        <f t="shared" ca="1" si="35"/>
        <v>0.14230000000000001</v>
      </c>
      <c r="S362">
        <f t="shared" ca="1" si="36"/>
        <v>6.2464793882999525E-2</v>
      </c>
      <c r="T362">
        <f t="shared" ca="1" si="37"/>
        <v>0.83528879587356841</v>
      </c>
      <c r="U362">
        <v>361</v>
      </c>
    </row>
    <row r="363" spans="1:21" x14ac:dyDescent="0.35">
      <c r="A363" s="4">
        <v>362</v>
      </c>
      <c r="B363" s="4">
        <v>6</v>
      </c>
      <c r="C363" s="8">
        <v>0.39429999999999998</v>
      </c>
      <c r="D363" s="16">
        <f t="shared" si="33"/>
        <v>2.3658000000000001</v>
      </c>
      <c r="Q363">
        <f t="shared" ca="1" si="34"/>
        <v>0.34312062220912931</v>
      </c>
      <c r="R363">
        <f t="shared" ca="1" si="35"/>
        <v>0.14230000000000001</v>
      </c>
      <c r="S363">
        <f t="shared" ca="1" si="36"/>
        <v>0.85177842756402733</v>
      </c>
      <c r="T363">
        <f t="shared" ca="1" si="37"/>
        <v>9.5919894998852477</v>
      </c>
      <c r="U363">
        <v>362</v>
      </c>
    </row>
    <row r="364" spans="1:21" x14ac:dyDescent="0.35">
      <c r="A364" s="4">
        <v>363</v>
      </c>
      <c r="B364" s="4">
        <v>1</v>
      </c>
      <c r="C364" s="8">
        <v>2.1494</v>
      </c>
      <c r="D364" s="16">
        <f t="shared" si="33"/>
        <v>2.1494</v>
      </c>
      <c r="Q364">
        <f t="shared" ca="1" si="34"/>
        <v>0.92381945545929278</v>
      </c>
      <c r="R364">
        <f t="shared" ca="1" si="35"/>
        <v>22.330439999999996</v>
      </c>
      <c r="S364">
        <f t="shared" ca="1" si="36"/>
        <v>0.89641616816425052</v>
      </c>
      <c r="T364">
        <f t="shared" ca="1" si="37"/>
        <v>32.275343718745958</v>
      </c>
      <c r="U364">
        <v>363</v>
      </c>
    </row>
    <row r="365" spans="1:21" x14ac:dyDescent="0.35">
      <c r="A365" s="4">
        <v>364</v>
      </c>
      <c r="B365" s="4">
        <v>6</v>
      </c>
      <c r="C365" s="8">
        <v>1.1741999999999999</v>
      </c>
      <c r="D365" s="16">
        <f t="shared" si="33"/>
        <v>7.0451999999999995</v>
      </c>
      <c r="Q365">
        <f t="shared" ca="1" si="34"/>
        <v>0.1919891286733667</v>
      </c>
      <c r="R365">
        <f t="shared" ca="1" si="35"/>
        <v>0.14230000000000001</v>
      </c>
      <c r="S365">
        <f t="shared" ca="1" si="36"/>
        <v>0.35496633894893881</v>
      </c>
      <c r="T365">
        <f t="shared" ca="1" si="37"/>
        <v>4.0803214119432525</v>
      </c>
      <c r="U365">
        <v>364</v>
      </c>
    </row>
    <row r="366" spans="1:21" x14ac:dyDescent="0.35">
      <c r="A366" s="4">
        <v>365</v>
      </c>
      <c r="B366" s="4">
        <v>4</v>
      </c>
      <c r="C366" s="8">
        <v>2.8130000000000002</v>
      </c>
      <c r="D366" s="16">
        <f t="shared" si="33"/>
        <v>11.252000000000001</v>
      </c>
      <c r="Q366">
        <f t="shared" ca="1" si="34"/>
        <v>0.71748593415293416</v>
      </c>
      <c r="R366">
        <f t="shared" ca="1" si="35"/>
        <v>0.14230000000000001</v>
      </c>
      <c r="S366">
        <f t="shared" ca="1" si="36"/>
        <v>0.38963996911555265</v>
      </c>
      <c r="T366">
        <f t="shared" ca="1" si="37"/>
        <v>4.4649930921657779</v>
      </c>
      <c r="U366">
        <v>365</v>
      </c>
    </row>
    <row r="367" spans="1:21" x14ac:dyDescent="0.35">
      <c r="A367" s="4">
        <v>366</v>
      </c>
      <c r="B367" s="4">
        <v>2</v>
      </c>
      <c r="C367" s="8">
        <v>2.4411</v>
      </c>
      <c r="D367" s="16">
        <f t="shared" si="33"/>
        <v>4.8822000000000001</v>
      </c>
      <c r="Q367">
        <f t="shared" ca="1" si="34"/>
        <v>0.57067179303478288</v>
      </c>
      <c r="R367">
        <f t="shared" ca="1" si="35"/>
        <v>0.14230000000000001</v>
      </c>
      <c r="S367">
        <f t="shared" ca="1" si="36"/>
        <v>2.5667917703561138E-2</v>
      </c>
      <c r="T367">
        <f t="shared" ca="1" si="37"/>
        <v>0.4270616757575465</v>
      </c>
      <c r="U367">
        <v>366</v>
      </c>
    </row>
    <row r="368" spans="1:21" x14ac:dyDescent="0.35">
      <c r="A368" s="4">
        <v>367</v>
      </c>
      <c r="B368" s="4">
        <v>6</v>
      </c>
      <c r="C368" s="8">
        <v>1.0142</v>
      </c>
      <c r="D368" s="16">
        <f t="shared" si="33"/>
        <v>6.0852000000000004</v>
      </c>
      <c r="Q368">
        <f t="shared" ca="1" si="34"/>
        <v>0.10203006543423598</v>
      </c>
      <c r="R368">
        <f t="shared" ca="1" si="35"/>
        <v>0.14230000000000001</v>
      </c>
      <c r="S368">
        <f t="shared" ca="1" si="36"/>
        <v>0.32602234660832463</v>
      </c>
      <c r="T368">
        <f t="shared" ca="1" si="37"/>
        <v>3.7592147348370157</v>
      </c>
      <c r="U368">
        <v>367</v>
      </c>
    </row>
    <row r="369" spans="1:21" x14ac:dyDescent="0.35">
      <c r="A369" s="4">
        <v>368</v>
      </c>
      <c r="B369" s="4">
        <v>12</v>
      </c>
      <c r="C369" s="8">
        <v>3.2134999999999998</v>
      </c>
      <c r="D369" s="16">
        <f t="shared" si="33"/>
        <v>38.561999999999998</v>
      </c>
      <c r="Q369">
        <f t="shared" ca="1" si="34"/>
        <v>0.31718943596757732</v>
      </c>
      <c r="R369">
        <f t="shared" ca="1" si="35"/>
        <v>0.14230000000000001</v>
      </c>
      <c r="S369">
        <f t="shared" ca="1" si="36"/>
        <v>0.91561747739828436</v>
      </c>
      <c r="T369">
        <f t="shared" ca="1" si="37"/>
        <v>10.300224387479984</v>
      </c>
      <c r="U369">
        <v>368</v>
      </c>
    </row>
    <row r="370" spans="1:21" x14ac:dyDescent="0.35">
      <c r="A370" s="4">
        <v>369</v>
      </c>
      <c r="B370" s="4">
        <v>1</v>
      </c>
      <c r="C370" s="8">
        <v>0.89339999999999997</v>
      </c>
      <c r="D370" s="16">
        <f t="shared" si="33"/>
        <v>0.89339999999999997</v>
      </c>
      <c r="Q370">
        <f t="shared" ca="1" si="34"/>
        <v>0.15033288898408903</v>
      </c>
      <c r="R370">
        <f t="shared" ca="1" si="35"/>
        <v>0.14230000000000001</v>
      </c>
      <c r="S370">
        <f t="shared" ca="1" si="36"/>
        <v>0.40679560796715453</v>
      </c>
      <c r="T370">
        <f t="shared" ca="1" si="37"/>
        <v>4.6553189504801686</v>
      </c>
      <c r="U370">
        <v>369</v>
      </c>
    </row>
    <row r="371" spans="1:21" x14ac:dyDescent="0.35">
      <c r="A371" s="4">
        <v>370</v>
      </c>
      <c r="B371" s="4">
        <v>11</v>
      </c>
      <c r="C371" s="8">
        <v>1.4157</v>
      </c>
      <c r="D371" s="16">
        <f t="shared" si="33"/>
        <v>15.572699999999999</v>
      </c>
      <c r="Q371">
        <f t="shared" ca="1" si="34"/>
        <v>0.35681296090936976</v>
      </c>
      <c r="R371">
        <f t="shared" ca="1" si="35"/>
        <v>0.14230000000000001</v>
      </c>
      <c r="S371">
        <f t="shared" ca="1" si="36"/>
        <v>0.1841670138947562</v>
      </c>
      <c r="T371">
        <f t="shared" ca="1" si="37"/>
        <v>2.1854617438393977</v>
      </c>
      <c r="U371">
        <v>370</v>
      </c>
    </row>
    <row r="372" spans="1:21" x14ac:dyDescent="0.35">
      <c r="A372" s="4">
        <v>371</v>
      </c>
      <c r="B372" s="4">
        <v>2</v>
      </c>
      <c r="C372" s="8">
        <v>0.82569999999999999</v>
      </c>
      <c r="D372" s="16">
        <f t="shared" si="33"/>
        <v>1.6514</v>
      </c>
      <c r="Q372">
        <f t="shared" ca="1" si="34"/>
        <v>9.9782242245752606E-2</v>
      </c>
      <c r="R372">
        <f t="shared" ca="1" si="35"/>
        <v>0.14230000000000001</v>
      </c>
      <c r="S372">
        <f t="shared" ca="1" si="36"/>
        <v>0.30511108745778659</v>
      </c>
      <c r="T372">
        <f t="shared" ca="1" si="37"/>
        <v>3.527223762032806</v>
      </c>
      <c r="U372">
        <v>371</v>
      </c>
    </row>
    <row r="373" spans="1:21" x14ac:dyDescent="0.35">
      <c r="A373" s="4">
        <v>372</v>
      </c>
      <c r="B373" s="4">
        <v>4</v>
      </c>
      <c r="C373" s="8">
        <v>0.81599999999999995</v>
      </c>
      <c r="D373" s="16">
        <f t="shared" si="33"/>
        <v>3.2639999999999998</v>
      </c>
      <c r="Q373">
        <f t="shared" ca="1" si="34"/>
        <v>6.7022721641839422E-2</v>
      </c>
      <c r="R373">
        <f t="shared" ca="1" si="35"/>
        <v>0.14230000000000001</v>
      </c>
      <c r="S373">
        <f t="shared" ca="1" si="36"/>
        <v>0.28374767612549601</v>
      </c>
      <c r="T373">
        <f t="shared" ca="1" si="37"/>
        <v>3.2902165812735813</v>
      </c>
      <c r="U373">
        <v>372</v>
      </c>
    </row>
    <row r="374" spans="1:21" x14ac:dyDescent="0.35">
      <c r="A374" s="4">
        <v>373</v>
      </c>
      <c r="B374" s="4">
        <v>3</v>
      </c>
      <c r="C374" s="8">
        <v>1.0336000000000001</v>
      </c>
      <c r="D374" s="16">
        <f t="shared" si="33"/>
        <v>3.1008000000000004</v>
      </c>
      <c r="Q374">
        <f t="shared" ca="1" si="34"/>
        <v>0.85952430073090813</v>
      </c>
      <c r="R374">
        <f t="shared" ca="1" si="35"/>
        <v>11.236369999999999</v>
      </c>
      <c r="S374">
        <f t="shared" ca="1" si="36"/>
        <v>4.5138726842476662E-2</v>
      </c>
      <c r="T374">
        <f t="shared" ca="1" si="37"/>
        <v>11.737142195301313</v>
      </c>
      <c r="U374">
        <v>373</v>
      </c>
    </row>
    <row r="375" spans="1:21" x14ac:dyDescent="0.35">
      <c r="A375" s="4">
        <v>374</v>
      </c>
      <c r="B375" s="4">
        <v>2</v>
      </c>
      <c r="C375" s="8">
        <v>2.7784</v>
      </c>
      <c r="D375" s="16">
        <f t="shared" si="33"/>
        <v>5.5568</v>
      </c>
      <c r="Q375">
        <f t="shared" ca="1" si="34"/>
        <v>7.5386694406104238E-2</v>
      </c>
      <c r="R375">
        <f t="shared" ca="1" si="35"/>
        <v>0.14230000000000001</v>
      </c>
      <c r="S375">
        <f t="shared" ca="1" si="36"/>
        <v>9.6587223297001756E-2</v>
      </c>
      <c r="T375">
        <f t="shared" ca="1" si="37"/>
        <v>1.2138454163625683</v>
      </c>
      <c r="U375">
        <v>374</v>
      </c>
    </row>
    <row r="376" spans="1:21" x14ac:dyDescent="0.35">
      <c r="A376" s="4">
        <v>375</v>
      </c>
      <c r="B376" s="4">
        <v>1</v>
      </c>
      <c r="C376" s="8">
        <v>1.8057000000000001</v>
      </c>
      <c r="D376" s="16">
        <f t="shared" si="33"/>
        <v>1.8057000000000001</v>
      </c>
      <c r="Q376">
        <f t="shared" ca="1" si="34"/>
        <v>0.72168765282974645</v>
      </c>
      <c r="R376">
        <f t="shared" ca="1" si="35"/>
        <v>0.14230000000000001</v>
      </c>
      <c r="S376">
        <f t="shared" ca="1" si="36"/>
        <v>0.42023871437494764</v>
      </c>
      <c r="T376">
        <f t="shared" ca="1" si="37"/>
        <v>4.8044577139856743</v>
      </c>
      <c r="U376">
        <v>375</v>
      </c>
    </row>
    <row r="377" spans="1:21" x14ac:dyDescent="0.35">
      <c r="A377" s="4">
        <v>376</v>
      </c>
      <c r="B377" s="4">
        <v>3</v>
      </c>
      <c r="C377" s="8">
        <v>0.74690000000000001</v>
      </c>
      <c r="D377" s="16">
        <f t="shared" si="33"/>
        <v>2.2406999999999999</v>
      </c>
      <c r="Q377">
        <f t="shared" ca="1" si="34"/>
        <v>0.65920662656155726</v>
      </c>
      <c r="R377">
        <f t="shared" ca="1" si="35"/>
        <v>0.14230000000000001</v>
      </c>
      <c r="S377">
        <f t="shared" ca="1" si="36"/>
        <v>0.79837165372041485</v>
      </c>
      <c r="T377">
        <f t="shared" ca="1" si="37"/>
        <v>8.9994910123900418</v>
      </c>
      <c r="U377">
        <v>376</v>
      </c>
    </row>
    <row r="378" spans="1:21" x14ac:dyDescent="0.35">
      <c r="A378" s="4">
        <v>377</v>
      </c>
      <c r="B378" s="4">
        <v>6</v>
      </c>
      <c r="C378" s="8">
        <v>5.9253</v>
      </c>
      <c r="D378" s="16">
        <f t="shared" si="33"/>
        <v>35.5518</v>
      </c>
      <c r="Q378">
        <f t="shared" ca="1" si="34"/>
        <v>0.37147507164785476</v>
      </c>
      <c r="R378">
        <f t="shared" ca="1" si="35"/>
        <v>0.14230000000000001</v>
      </c>
      <c r="S378">
        <f t="shared" ca="1" si="36"/>
        <v>0.17081170227623022</v>
      </c>
      <c r="T378">
        <f t="shared" ca="1" si="37"/>
        <v>2.0372969818716569</v>
      </c>
      <c r="U378">
        <v>377</v>
      </c>
    </row>
    <row r="379" spans="1:21" x14ac:dyDescent="0.35">
      <c r="A379" s="4">
        <v>378</v>
      </c>
      <c r="B379" s="4">
        <v>5</v>
      </c>
      <c r="C379" s="8">
        <v>1.7896000000000001</v>
      </c>
      <c r="D379" s="16">
        <f t="shared" si="33"/>
        <v>8.9480000000000004</v>
      </c>
      <c r="Q379">
        <f t="shared" ca="1" si="34"/>
        <v>0.22148246210382583</v>
      </c>
      <c r="R379">
        <f t="shared" ca="1" si="35"/>
        <v>0.14230000000000001</v>
      </c>
      <c r="S379">
        <f t="shared" ca="1" si="36"/>
        <v>0.63879201887765757</v>
      </c>
      <c r="T379">
        <f t="shared" ca="1" si="37"/>
        <v>7.2291033728700533</v>
      </c>
      <c r="U379">
        <v>378</v>
      </c>
    </row>
    <row r="380" spans="1:21" x14ac:dyDescent="0.35">
      <c r="A380" s="4">
        <v>379</v>
      </c>
      <c r="B380" s="4">
        <v>4</v>
      </c>
      <c r="C380" s="8">
        <v>0.8246</v>
      </c>
      <c r="D380" s="16">
        <f t="shared" si="33"/>
        <v>3.2984</v>
      </c>
      <c r="Q380">
        <f t="shared" ca="1" si="34"/>
        <v>0.23790671640062799</v>
      </c>
      <c r="R380">
        <f t="shared" ca="1" si="35"/>
        <v>0.14230000000000001</v>
      </c>
      <c r="S380">
        <f t="shared" ca="1" si="36"/>
        <v>0.77952869692946392</v>
      </c>
      <c r="T380">
        <f t="shared" ca="1" si="37"/>
        <v>8.7904459307442568</v>
      </c>
      <c r="U380">
        <v>379</v>
      </c>
    </row>
    <row r="381" spans="1:21" x14ac:dyDescent="0.35">
      <c r="A381" s="4">
        <v>380</v>
      </c>
      <c r="B381" s="4">
        <v>3</v>
      </c>
      <c r="C381" s="8">
        <v>0.82509999999999994</v>
      </c>
      <c r="D381" s="16">
        <f t="shared" si="33"/>
        <v>2.4752999999999998</v>
      </c>
      <c r="Q381">
        <f t="shared" ca="1" si="34"/>
        <v>0.30670560319507356</v>
      </c>
      <c r="R381">
        <f t="shared" ca="1" si="35"/>
        <v>0.14230000000000001</v>
      </c>
      <c r="S381">
        <f t="shared" ca="1" si="36"/>
        <v>0.86203411452678658</v>
      </c>
      <c r="T381">
        <f t="shared" ca="1" si="37"/>
        <v>9.7057668089481872</v>
      </c>
      <c r="U381">
        <v>380</v>
      </c>
    </row>
    <row r="382" spans="1:21" x14ac:dyDescent="0.35">
      <c r="A382" s="4">
        <v>381</v>
      </c>
      <c r="B382" s="4">
        <v>4</v>
      </c>
      <c r="C382" s="8">
        <v>9.5061999999999998</v>
      </c>
      <c r="D382" s="16">
        <f t="shared" si="33"/>
        <v>38.024799999999999</v>
      </c>
      <c r="Q382">
        <f t="shared" ca="1" si="34"/>
        <v>0.52828499737963741</v>
      </c>
      <c r="R382">
        <f t="shared" ca="1" si="35"/>
        <v>0.14230000000000001</v>
      </c>
      <c r="S382">
        <f t="shared" ca="1" si="36"/>
        <v>0.66685483067036033</v>
      </c>
      <c r="T382">
        <f t="shared" ca="1" si="37"/>
        <v>7.5404341712951233</v>
      </c>
      <c r="U382">
        <v>381</v>
      </c>
    </row>
    <row r="383" spans="1:21" x14ac:dyDescent="0.35">
      <c r="A383" s="4">
        <v>382</v>
      </c>
      <c r="B383" s="4">
        <v>3</v>
      </c>
      <c r="C383" s="8">
        <v>2.1417000000000002</v>
      </c>
      <c r="D383" s="16">
        <f t="shared" si="33"/>
        <v>6.4251000000000005</v>
      </c>
      <c r="Q383">
        <f t="shared" ca="1" si="34"/>
        <v>0.83927267313264198</v>
      </c>
      <c r="R383">
        <f t="shared" ca="1" si="35"/>
        <v>11.236369999999999</v>
      </c>
      <c r="S383">
        <f t="shared" ca="1" si="36"/>
        <v>0.86175785706689179</v>
      </c>
      <c r="T383">
        <f t="shared" ca="1" si="37"/>
        <v>20.796771989350091</v>
      </c>
      <c r="U383">
        <v>382</v>
      </c>
    </row>
    <row r="384" spans="1:21" x14ac:dyDescent="0.35">
      <c r="A384" s="4">
        <v>383</v>
      </c>
      <c r="B384" s="4">
        <v>1</v>
      </c>
      <c r="C384" s="8">
        <v>0.63129999999999997</v>
      </c>
      <c r="D384" s="16">
        <f t="shared" si="33"/>
        <v>0.63129999999999997</v>
      </c>
      <c r="Q384">
        <f t="shared" ca="1" si="34"/>
        <v>0.89453325393520611</v>
      </c>
      <c r="R384">
        <f t="shared" ca="1" si="35"/>
        <v>22.330439999999996</v>
      </c>
      <c r="S384">
        <f t="shared" ca="1" si="36"/>
        <v>0.83318759544816778</v>
      </c>
      <c r="T384">
        <f t="shared" ca="1" si="37"/>
        <v>31.573881507033647</v>
      </c>
      <c r="U384">
        <v>383</v>
      </c>
    </row>
    <row r="385" spans="1:21" x14ac:dyDescent="0.35">
      <c r="A385" s="4">
        <v>384</v>
      </c>
      <c r="B385" s="4">
        <v>9</v>
      </c>
      <c r="C385" s="8">
        <v>9.0823999999999998</v>
      </c>
      <c r="D385" s="16">
        <f t="shared" si="33"/>
        <v>81.741600000000005</v>
      </c>
      <c r="Q385">
        <f t="shared" ca="1" si="34"/>
        <v>0.36842895292647004</v>
      </c>
      <c r="R385">
        <f t="shared" ca="1" si="35"/>
        <v>0.14230000000000001</v>
      </c>
      <c r="S385">
        <f t="shared" ca="1" si="36"/>
        <v>0.74767178503048437</v>
      </c>
      <c r="T385">
        <f t="shared" ca="1" si="37"/>
        <v>8.437023120153146</v>
      </c>
      <c r="U385">
        <v>384</v>
      </c>
    </row>
    <row r="386" spans="1:21" x14ac:dyDescent="0.35">
      <c r="A386" s="4">
        <v>385</v>
      </c>
      <c r="B386" s="4">
        <v>4</v>
      </c>
      <c r="C386" s="8">
        <v>1.6005</v>
      </c>
      <c r="D386" s="16">
        <f t="shared" si="33"/>
        <v>6.4020000000000001</v>
      </c>
      <c r="Q386">
        <f t="shared" ca="1" si="34"/>
        <v>0.45044553555230316</v>
      </c>
      <c r="R386">
        <f t="shared" ca="1" si="35"/>
        <v>0.14230000000000001</v>
      </c>
      <c r="S386">
        <f t="shared" ca="1" si="36"/>
        <v>0.74861874933296346</v>
      </c>
      <c r="T386">
        <f t="shared" ca="1" si="37"/>
        <v>8.4475288084123488</v>
      </c>
      <c r="U386">
        <v>385</v>
      </c>
    </row>
    <row r="387" spans="1:21" x14ac:dyDescent="0.35">
      <c r="A387" s="4">
        <v>386</v>
      </c>
      <c r="B387" s="4">
        <v>6</v>
      </c>
      <c r="C387" s="8">
        <v>1.1025</v>
      </c>
      <c r="D387" s="16">
        <f t="shared" ref="D387:D450" si="38">+B387*C387</f>
        <v>6.6150000000000002</v>
      </c>
      <c r="Q387">
        <f t="shared" ca="1" si="34"/>
        <v>0.43687160893832611</v>
      </c>
      <c r="R387">
        <f t="shared" ca="1" si="35"/>
        <v>0.14230000000000001</v>
      </c>
      <c r="S387">
        <f t="shared" ca="1" si="36"/>
        <v>0.3230676754583135</v>
      </c>
      <c r="T387">
        <f t="shared" ca="1" si="37"/>
        <v>3.7264354062718117</v>
      </c>
      <c r="U387">
        <v>386</v>
      </c>
    </row>
    <row r="388" spans="1:21" x14ac:dyDescent="0.35">
      <c r="A388" s="4">
        <v>387</v>
      </c>
      <c r="B388" s="4">
        <v>5</v>
      </c>
      <c r="C388" s="8">
        <v>1.3161</v>
      </c>
      <c r="D388" s="16">
        <f t="shared" si="38"/>
        <v>6.5805000000000007</v>
      </c>
      <c r="Q388">
        <f t="shared" ca="1" si="34"/>
        <v>0.92249178524659203</v>
      </c>
      <c r="R388">
        <f t="shared" ca="1" si="35"/>
        <v>22.330439999999996</v>
      </c>
      <c r="S388">
        <f t="shared" ca="1" si="36"/>
        <v>0.31453751203317137</v>
      </c>
      <c r="T388">
        <f t="shared" ca="1" si="37"/>
        <v>25.819941176121841</v>
      </c>
      <c r="U388">
        <v>387</v>
      </c>
    </row>
    <row r="389" spans="1:21" x14ac:dyDescent="0.35">
      <c r="A389" s="4">
        <v>388</v>
      </c>
      <c r="B389" s="4">
        <v>4</v>
      </c>
      <c r="C389" s="8">
        <v>2.6328999999999998</v>
      </c>
      <c r="D389" s="16">
        <f t="shared" si="38"/>
        <v>10.531599999999999</v>
      </c>
      <c r="Q389">
        <f t="shared" ref="Q389:Q452" ca="1" si="39">+RAND()</f>
        <v>0.85223468990802087</v>
      </c>
      <c r="R389">
        <f t="shared" ref="R389:R452" ca="1" si="40">+VLOOKUP(Q389,$O$2:$P$11,2)</f>
        <v>11.236369999999999</v>
      </c>
      <c r="S389">
        <f t="shared" ref="S389:S452" ca="1" si="41">+RAND()</f>
        <v>0.68851854579944227</v>
      </c>
      <c r="T389">
        <f t="shared" ref="T389:T452" ca="1" si="42">+R389+$F$6*S389</f>
        <v>18.874842943397216</v>
      </c>
      <c r="U389">
        <v>388</v>
      </c>
    </row>
    <row r="390" spans="1:21" x14ac:dyDescent="0.35">
      <c r="A390" s="4">
        <v>389</v>
      </c>
      <c r="B390" s="4">
        <v>7</v>
      </c>
      <c r="C390" s="8">
        <v>3.5891000000000002</v>
      </c>
      <c r="D390" s="16">
        <f t="shared" si="38"/>
        <v>25.123699999999999</v>
      </c>
      <c r="Q390">
        <f t="shared" ca="1" si="39"/>
        <v>0.57221503397510021</v>
      </c>
      <c r="R390">
        <f t="shared" ca="1" si="40"/>
        <v>0.14230000000000001</v>
      </c>
      <c r="S390">
        <f t="shared" ca="1" si="41"/>
        <v>0.26883761408208628</v>
      </c>
      <c r="T390">
        <f t="shared" ca="1" si="42"/>
        <v>3.1248033092596508</v>
      </c>
      <c r="U390">
        <v>389</v>
      </c>
    </row>
    <row r="391" spans="1:21" x14ac:dyDescent="0.35">
      <c r="A391" s="4">
        <v>390</v>
      </c>
      <c r="B391" s="4">
        <v>9</v>
      </c>
      <c r="C391" s="8">
        <v>1.7527999999999999</v>
      </c>
      <c r="D391" s="16">
        <f t="shared" si="38"/>
        <v>15.7752</v>
      </c>
      <c r="Q391">
        <f t="shared" ca="1" si="39"/>
        <v>0.5587034991671761</v>
      </c>
      <c r="R391">
        <f t="shared" ca="1" si="40"/>
        <v>0.14230000000000001</v>
      </c>
      <c r="S391">
        <f t="shared" ca="1" si="41"/>
        <v>0.36931465319580137</v>
      </c>
      <c r="T391">
        <f t="shared" ca="1" si="42"/>
        <v>4.2395026145799433</v>
      </c>
      <c r="U391">
        <v>390</v>
      </c>
    </row>
    <row r="392" spans="1:21" x14ac:dyDescent="0.35">
      <c r="A392" s="4">
        <v>391</v>
      </c>
      <c r="B392" s="4">
        <v>1</v>
      </c>
      <c r="C392" s="8">
        <v>4.6551</v>
      </c>
      <c r="D392" s="16">
        <f t="shared" si="38"/>
        <v>4.6551</v>
      </c>
      <c r="Q392">
        <f t="shared" ca="1" si="39"/>
        <v>0.61009539915507316</v>
      </c>
      <c r="R392">
        <f t="shared" ca="1" si="40"/>
        <v>0.14230000000000001</v>
      </c>
      <c r="S392">
        <f t="shared" ca="1" si="41"/>
        <v>4.1394682977872521E-2</v>
      </c>
      <c r="T392">
        <f t="shared" ca="1" si="42"/>
        <v>0.60153551058432619</v>
      </c>
      <c r="U392">
        <v>391</v>
      </c>
    </row>
    <row r="393" spans="1:21" x14ac:dyDescent="0.35">
      <c r="A393" s="4">
        <v>392</v>
      </c>
      <c r="B393" s="4">
        <v>12</v>
      </c>
      <c r="C393" s="8">
        <v>1.5762</v>
      </c>
      <c r="D393" s="16">
        <f t="shared" si="38"/>
        <v>18.914400000000001</v>
      </c>
      <c r="Q393">
        <f t="shared" ca="1" si="39"/>
        <v>0.82846840062467098</v>
      </c>
      <c r="R393">
        <f t="shared" ca="1" si="40"/>
        <v>11.236369999999999</v>
      </c>
      <c r="S393">
        <f t="shared" ca="1" si="41"/>
        <v>0.51388524926674539</v>
      </c>
      <c r="T393">
        <f t="shared" ca="1" si="42"/>
        <v>16.937448927332721</v>
      </c>
      <c r="U393">
        <v>392</v>
      </c>
    </row>
    <row r="394" spans="1:21" x14ac:dyDescent="0.35">
      <c r="A394" s="4">
        <v>393</v>
      </c>
      <c r="B394" s="4">
        <v>3</v>
      </c>
      <c r="C394" s="8">
        <v>0.86519999999999997</v>
      </c>
      <c r="D394" s="16">
        <f t="shared" si="38"/>
        <v>2.5956000000000001</v>
      </c>
      <c r="Q394">
        <f t="shared" ca="1" si="39"/>
        <v>0.52219850401074142</v>
      </c>
      <c r="R394">
        <f t="shared" ca="1" si="40"/>
        <v>0.14230000000000001</v>
      </c>
      <c r="S394">
        <f t="shared" ca="1" si="41"/>
        <v>0.12339305427794345</v>
      </c>
      <c r="T394">
        <f t="shared" ca="1" si="42"/>
        <v>1.5112311816733039</v>
      </c>
      <c r="U394">
        <v>393</v>
      </c>
    </row>
    <row r="395" spans="1:21" x14ac:dyDescent="0.35">
      <c r="A395" s="4">
        <v>394</v>
      </c>
      <c r="B395" s="4">
        <v>3</v>
      </c>
      <c r="C395" s="8">
        <v>0.42920000000000003</v>
      </c>
      <c r="D395" s="16">
        <f t="shared" si="38"/>
        <v>1.2876000000000001</v>
      </c>
      <c r="Q395">
        <f t="shared" ca="1" si="39"/>
        <v>0.35733041350480987</v>
      </c>
      <c r="R395">
        <f t="shared" ca="1" si="40"/>
        <v>0.14230000000000001</v>
      </c>
      <c r="S395">
        <f t="shared" ca="1" si="41"/>
        <v>0.77363047782123806</v>
      </c>
      <c r="T395">
        <f t="shared" ca="1" si="42"/>
        <v>8.7250106750822614</v>
      </c>
      <c r="U395">
        <v>394</v>
      </c>
    </row>
    <row r="396" spans="1:21" x14ac:dyDescent="0.35">
      <c r="A396" s="4">
        <v>395</v>
      </c>
      <c r="B396" s="4">
        <v>2</v>
      </c>
      <c r="C396" s="8">
        <v>0.87560000000000004</v>
      </c>
      <c r="D396" s="16">
        <f t="shared" si="38"/>
        <v>1.7512000000000001</v>
      </c>
      <c r="Q396">
        <f t="shared" ca="1" si="39"/>
        <v>0.46909462888456555</v>
      </c>
      <c r="R396">
        <f t="shared" ca="1" si="40"/>
        <v>0.14230000000000001</v>
      </c>
      <c r="S396">
        <f t="shared" ca="1" si="41"/>
        <v>0.70809389946407209</v>
      </c>
      <c r="T396">
        <f t="shared" ca="1" si="42"/>
        <v>7.9979432872273772</v>
      </c>
      <c r="U396">
        <v>395</v>
      </c>
    </row>
    <row r="397" spans="1:21" x14ac:dyDescent="0.35">
      <c r="A397" s="4">
        <v>396</v>
      </c>
      <c r="B397" s="4">
        <v>6</v>
      </c>
      <c r="C397" s="8">
        <v>0.89039999999999997</v>
      </c>
      <c r="D397" s="16">
        <f t="shared" si="38"/>
        <v>5.3423999999999996</v>
      </c>
      <c r="Q397">
        <f t="shared" ca="1" si="39"/>
        <v>0.93658952231865755</v>
      </c>
      <c r="R397">
        <f t="shared" ca="1" si="40"/>
        <v>22.330439999999996</v>
      </c>
      <c r="S397">
        <f t="shared" ca="1" si="41"/>
        <v>0.32389747556367687</v>
      </c>
      <c r="T397">
        <f t="shared" ca="1" si="42"/>
        <v>25.923781266726717</v>
      </c>
      <c r="U397">
        <v>396</v>
      </c>
    </row>
    <row r="398" spans="1:21" x14ac:dyDescent="0.35">
      <c r="A398" s="4">
        <v>397</v>
      </c>
      <c r="B398" s="4">
        <v>10</v>
      </c>
      <c r="C398" s="8">
        <v>1.8532</v>
      </c>
      <c r="D398" s="16">
        <f t="shared" si="38"/>
        <v>18.532</v>
      </c>
      <c r="Q398">
        <f t="shared" ca="1" si="39"/>
        <v>0.13501621511295359</v>
      </c>
      <c r="R398">
        <f t="shared" ca="1" si="40"/>
        <v>0.14230000000000001</v>
      </c>
      <c r="S398">
        <f t="shared" ca="1" si="41"/>
        <v>0.24243067392824136</v>
      </c>
      <c r="T398">
        <f t="shared" ca="1" si="42"/>
        <v>2.8318428667070843</v>
      </c>
      <c r="U398">
        <v>397</v>
      </c>
    </row>
    <row r="399" spans="1:21" x14ac:dyDescent="0.35">
      <c r="A399" s="4">
        <v>398</v>
      </c>
      <c r="B399" s="4">
        <v>5</v>
      </c>
      <c r="C399" s="8">
        <v>1.6732</v>
      </c>
      <c r="D399" s="16">
        <f t="shared" si="38"/>
        <v>8.3659999999999997</v>
      </c>
      <c r="Q399">
        <f t="shared" ca="1" si="39"/>
        <v>0.49096026049183583</v>
      </c>
      <c r="R399">
        <f t="shared" ca="1" si="40"/>
        <v>0.14230000000000001</v>
      </c>
      <c r="S399">
        <f t="shared" ca="1" si="41"/>
        <v>0.19228488417415401</v>
      </c>
      <c r="T399">
        <f t="shared" ca="1" si="42"/>
        <v>2.2755219649699567</v>
      </c>
      <c r="U399">
        <v>398</v>
      </c>
    </row>
    <row r="400" spans="1:21" x14ac:dyDescent="0.35">
      <c r="A400" s="4">
        <v>399</v>
      </c>
      <c r="B400" s="4">
        <v>6</v>
      </c>
      <c r="C400" s="8">
        <v>3.0695999999999999</v>
      </c>
      <c r="D400" s="16">
        <f t="shared" si="38"/>
        <v>18.4176</v>
      </c>
      <c r="Q400">
        <f t="shared" ca="1" si="39"/>
        <v>0.3498709881448534</v>
      </c>
      <c r="R400">
        <f t="shared" ca="1" si="40"/>
        <v>0.14230000000000001</v>
      </c>
      <c r="S400">
        <f t="shared" ca="1" si="41"/>
        <v>0.78506090815993812</v>
      </c>
      <c r="T400">
        <f t="shared" ca="1" si="42"/>
        <v>8.8518206693899248</v>
      </c>
      <c r="U400">
        <v>399</v>
      </c>
    </row>
    <row r="401" spans="1:21" x14ac:dyDescent="0.35">
      <c r="A401" s="4">
        <v>400</v>
      </c>
      <c r="B401" s="4">
        <v>1</v>
      </c>
      <c r="C401" s="8">
        <v>1.0657000000000001</v>
      </c>
      <c r="D401" s="16">
        <f t="shared" si="38"/>
        <v>1.0657000000000001</v>
      </c>
      <c r="Q401">
        <f t="shared" ca="1" si="39"/>
        <v>0.18806467989370967</v>
      </c>
      <c r="R401">
        <f t="shared" ca="1" si="40"/>
        <v>0.14230000000000001</v>
      </c>
      <c r="S401">
        <f t="shared" ca="1" si="41"/>
        <v>0.67548715699726514</v>
      </c>
      <c r="T401">
        <f t="shared" ca="1" si="42"/>
        <v>7.6362018038286479</v>
      </c>
      <c r="U401">
        <v>400</v>
      </c>
    </row>
    <row r="402" spans="1:21" x14ac:dyDescent="0.35">
      <c r="A402" s="4">
        <v>401</v>
      </c>
      <c r="B402" s="4">
        <v>1</v>
      </c>
      <c r="C402" s="8">
        <v>1.8380000000000001</v>
      </c>
      <c r="D402" s="16">
        <f t="shared" si="38"/>
        <v>1.8380000000000001</v>
      </c>
      <c r="Q402">
        <f t="shared" ca="1" si="39"/>
        <v>0.71599260239183371</v>
      </c>
      <c r="R402">
        <f t="shared" ca="1" si="40"/>
        <v>0.14230000000000001</v>
      </c>
      <c r="S402">
        <f t="shared" ca="1" si="41"/>
        <v>0.82683855995670241</v>
      </c>
      <c r="T402">
        <f t="shared" ca="1" si="42"/>
        <v>9.3153048628588522</v>
      </c>
      <c r="U402">
        <v>401</v>
      </c>
    </row>
    <row r="403" spans="1:21" x14ac:dyDescent="0.35">
      <c r="A403" s="4">
        <v>402</v>
      </c>
      <c r="B403" s="4">
        <v>5</v>
      </c>
      <c r="C403" s="8">
        <v>1.5105</v>
      </c>
      <c r="D403" s="16">
        <f t="shared" si="38"/>
        <v>7.5525000000000002</v>
      </c>
      <c r="Q403">
        <f t="shared" ca="1" si="39"/>
        <v>0.70904002542499756</v>
      </c>
      <c r="R403">
        <f t="shared" ca="1" si="40"/>
        <v>0.14230000000000001</v>
      </c>
      <c r="S403">
        <f t="shared" ca="1" si="41"/>
        <v>0.63677349025215546</v>
      </c>
      <c r="T403">
        <f t="shared" ca="1" si="42"/>
        <v>7.2067096750017292</v>
      </c>
      <c r="U403">
        <v>402</v>
      </c>
    </row>
    <row r="404" spans="1:21" x14ac:dyDescent="0.35">
      <c r="A404" s="4">
        <v>403</v>
      </c>
      <c r="B404" s="4">
        <v>5</v>
      </c>
      <c r="C404" s="8">
        <v>1.6335</v>
      </c>
      <c r="D404" s="16">
        <f t="shared" si="38"/>
        <v>8.1675000000000004</v>
      </c>
      <c r="Q404">
        <f t="shared" ca="1" si="39"/>
        <v>0.66292418474718828</v>
      </c>
      <c r="R404">
        <f t="shared" ca="1" si="40"/>
        <v>0.14230000000000001</v>
      </c>
      <c r="S404">
        <f t="shared" ca="1" si="41"/>
        <v>0.14952930357085181</v>
      </c>
      <c r="T404">
        <f t="shared" ca="1" si="42"/>
        <v>1.8011885608662799</v>
      </c>
      <c r="U404">
        <v>403</v>
      </c>
    </row>
    <row r="405" spans="1:21" x14ac:dyDescent="0.35">
      <c r="A405" s="4">
        <v>404</v>
      </c>
      <c r="B405" s="4">
        <v>1</v>
      </c>
      <c r="C405" s="8">
        <v>2.6173999999999999</v>
      </c>
      <c r="D405" s="16">
        <f t="shared" si="38"/>
        <v>2.6173999999999999</v>
      </c>
      <c r="Q405">
        <f t="shared" ca="1" si="39"/>
        <v>9.0667826616655844E-2</v>
      </c>
      <c r="R405">
        <f t="shared" ca="1" si="40"/>
        <v>0.14230000000000001</v>
      </c>
      <c r="S405">
        <f t="shared" ca="1" si="41"/>
        <v>0.88963873596361864</v>
      </c>
      <c r="T405">
        <f t="shared" ca="1" si="42"/>
        <v>10.012014411491903</v>
      </c>
      <c r="U405">
        <v>404</v>
      </c>
    </row>
    <row r="406" spans="1:21" x14ac:dyDescent="0.35">
      <c r="A406" s="4">
        <v>405</v>
      </c>
      <c r="B406" s="4">
        <v>9</v>
      </c>
      <c r="C406" s="8">
        <v>2.1417000000000002</v>
      </c>
      <c r="D406" s="16">
        <f t="shared" si="38"/>
        <v>19.275300000000001</v>
      </c>
      <c r="Q406">
        <f t="shared" ca="1" si="39"/>
        <v>0.8729201668279124</v>
      </c>
      <c r="R406">
        <f t="shared" ca="1" si="40"/>
        <v>11.236369999999999</v>
      </c>
      <c r="S406">
        <f t="shared" ca="1" si="41"/>
        <v>3.9961994304462678E-2</v>
      </c>
      <c r="T406">
        <f t="shared" ca="1" si="42"/>
        <v>11.679711162153309</v>
      </c>
      <c r="U406">
        <v>405</v>
      </c>
    </row>
    <row r="407" spans="1:21" x14ac:dyDescent="0.35">
      <c r="A407" s="4">
        <v>406</v>
      </c>
      <c r="B407" s="4">
        <v>7</v>
      </c>
      <c r="C407" s="8">
        <v>7.3845000000000001</v>
      </c>
      <c r="D407" s="16">
        <f t="shared" si="38"/>
        <v>51.691499999999998</v>
      </c>
      <c r="Q407">
        <f t="shared" ca="1" si="39"/>
        <v>0.92854882968844066</v>
      </c>
      <c r="R407">
        <f t="shared" ca="1" si="40"/>
        <v>22.330439999999996</v>
      </c>
      <c r="S407">
        <f t="shared" ca="1" si="41"/>
        <v>2.5226343844424459E-2</v>
      </c>
      <c r="T407">
        <f t="shared" ca="1" si="42"/>
        <v>22.610302824454109</v>
      </c>
      <c r="U407">
        <v>406</v>
      </c>
    </row>
    <row r="408" spans="1:21" x14ac:dyDescent="0.35">
      <c r="A408" s="4">
        <v>407</v>
      </c>
      <c r="B408" s="4">
        <v>3</v>
      </c>
      <c r="C408" s="8">
        <v>0.90539999999999998</v>
      </c>
      <c r="D408" s="16">
        <f t="shared" si="38"/>
        <v>2.7161999999999997</v>
      </c>
      <c r="Q408">
        <f t="shared" ca="1" si="39"/>
        <v>0.58917190061530511</v>
      </c>
      <c r="R408">
        <f t="shared" ca="1" si="40"/>
        <v>0.14230000000000001</v>
      </c>
      <c r="S408">
        <f t="shared" ca="1" si="41"/>
        <v>0.88350771570423248</v>
      </c>
      <c r="T408">
        <f t="shared" ca="1" si="42"/>
        <v>9.9439964435628543</v>
      </c>
      <c r="U408">
        <v>407</v>
      </c>
    </row>
    <row r="409" spans="1:21" x14ac:dyDescent="0.35">
      <c r="A409" s="4">
        <v>408</v>
      </c>
      <c r="B409" s="4">
        <v>1</v>
      </c>
      <c r="C409" s="8">
        <v>1.2436</v>
      </c>
      <c r="D409" s="16">
        <f t="shared" si="38"/>
        <v>1.2436</v>
      </c>
      <c r="Q409">
        <f t="shared" ca="1" si="39"/>
        <v>0.73549719163444915</v>
      </c>
      <c r="R409">
        <f t="shared" ca="1" si="40"/>
        <v>0.14230000000000001</v>
      </c>
      <c r="S409">
        <f t="shared" ca="1" si="41"/>
        <v>0.97312647756000259</v>
      </c>
      <c r="T409">
        <f t="shared" ca="1" si="42"/>
        <v>10.938233260904097</v>
      </c>
      <c r="U409">
        <v>408</v>
      </c>
    </row>
    <row r="410" spans="1:21" x14ac:dyDescent="0.35">
      <c r="A410" s="4">
        <v>409</v>
      </c>
      <c r="B410" s="4">
        <v>1</v>
      </c>
      <c r="C410" s="8">
        <v>0.14230000000000001</v>
      </c>
      <c r="D410" s="16">
        <f t="shared" si="38"/>
        <v>0.14230000000000001</v>
      </c>
      <c r="Q410">
        <f t="shared" ca="1" si="39"/>
        <v>0.77641950055206643</v>
      </c>
      <c r="R410">
        <f t="shared" ca="1" si="40"/>
        <v>11.236369999999999</v>
      </c>
      <c r="S410">
        <f t="shared" ca="1" si="41"/>
        <v>0.81851052815991954</v>
      </c>
      <c r="T410">
        <f t="shared" ca="1" si="42"/>
        <v>20.316983095143115</v>
      </c>
      <c r="U410">
        <v>409</v>
      </c>
    </row>
    <row r="411" spans="1:21" x14ac:dyDescent="0.35">
      <c r="A411" s="4">
        <v>410</v>
      </c>
      <c r="B411" s="4">
        <v>5</v>
      </c>
      <c r="C411" s="8">
        <v>0.65069999999999995</v>
      </c>
      <c r="D411" s="16">
        <f t="shared" si="38"/>
        <v>3.2534999999999998</v>
      </c>
      <c r="Q411">
        <f t="shared" ca="1" si="39"/>
        <v>0.48347921239941494</v>
      </c>
      <c r="R411">
        <f t="shared" ca="1" si="40"/>
        <v>0.14230000000000001</v>
      </c>
      <c r="S411">
        <f t="shared" ca="1" si="41"/>
        <v>0.96264255970265777</v>
      </c>
      <c r="T411">
        <f t="shared" ca="1" si="42"/>
        <v>10.821923942320463</v>
      </c>
      <c r="U411">
        <v>410</v>
      </c>
    </row>
    <row r="412" spans="1:21" x14ac:dyDescent="0.35">
      <c r="A412" s="4">
        <v>411</v>
      </c>
      <c r="B412" s="4">
        <v>8</v>
      </c>
      <c r="C412" s="8">
        <v>9.8842999999999996</v>
      </c>
      <c r="D412" s="16">
        <f t="shared" si="38"/>
        <v>79.074399999999997</v>
      </c>
      <c r="Q412">
        <f t="shared" ca="1" si="39"/>
        <v>0.22519374866848996</v>
      </c>
      <c r="R412">
        <f t="shared" ca="1" si="40"/>
        <v>0.14230000000000001</v>
      </c>
      <c r="S412">
        <f t="shared" ca="1" si="41"/>
        <v>0.35171628361545904</v>
      </c>
      <c r="T412">
        <f t="shared" ca="1" si="42"/>
        <v>4.0442650705697547</v>
      </c>
      <c r="U412">
        <v>411</v>
      </c>
    </row>
    <row r="413" spans="1:21" x14ac:dyDescent="0.35">
      <c r="A413" s="4">
        <v>412</v>
      </c>
      <c r="B413" s="4">
        <v>4</v>
      </c>
      <c r="C413" s="8">
        <v>2.9426000000000001</v>
      </c>
      <c r="D413" s="16">
        <f t="shared" si="38"/>
        <v>11.7704</v>
      </c>
      <c r="Q413">
        <f t="shared" ca="1" si="39"/>
        <v>0.1803072798246621</v>
      </c>
      <c r="R413">
        <f t="shared" ca="1" si="40"/>
        <v>0.14230000000000001</v>
      </c>
      <c r="S413">
        <f t="shared" ca="1" si="41"/>
        <v>0.95740364893560814</v>
      </c>
      <c r="T413">
        <f t="shared" ca="1" si="42"/>
        <v>10.763803099547061</v>
      </c>
      <c r="U413">
        <v>412</v>
      </c>
    </row>
    <row r="414" spans="1:21" x14ac:dyDescent="0.35">
      <c r="A414" s="4">
        <v>413</v>
      </c>
      <c r="B414" s="4">
        <v>9</v>
      </c>
      <c r="C414" s="8">
        <v>8.1529000000000007</v>
      </c>
      <c r="D414" s="16">
        <f t="shared" si="38"/>
        <v>73.376100000000008</v>
      </c>
      <c r="Q414">
        <f t="shared" ca="1" si="39"/>
        <v>0.9280414997549371</v>
      </c>
      <c r="R414">
        <f t="shared" ca="1" si="40"/>
        <v>22.330439999999996</v>
      </c>
      <c r="S414">
        <f t="shared" ca="1" si="41"/>
        <v>0.42228649956929487</v>
      </c>
      <c r="T414">
        <f t="shared" ca="1" si="42"/>
        <v>27.015315986276722</v>
      </c>
      <c r="U414">
        <v>413</v>
      </c>
    </row>
    <row r="415" spans="1:21" x14ac:dyDescent="0.35">
      <c r="A415" s="4">
        <v>414</v>
      </c>
      <c r="B415" s="4">
        <v>3</v>
      </c>
      <c r="C415" s="8">
        <v>0.64039999999999997</v>
      </c>
      <c r="D415" s="16">
        <f t="shared" si="38"/>
        <v>1.9211999999999998</v>
      </c>
      <c r="Q415">
        <f t="shared" ca="1" si="39"/>
        <v>0.19100212781290626</v>
      </c>
      <c r="R415">
        <f t="shared" ca="1" si="40"/>
        <v>0.14230000000000001</v>
      </c>
      <c r="S415">
        <f t="shared" ca="1" si="41"/>
        <v>0.3267827233415791</v>
      </c>
      <c r="T415">
        <f t="shared" ca="1" si="42"/>
        <v>3.7676504075421122</v>
      </c>
      <c r="U415">
        <v>414</v>
      </c>
    </row>
    <row r="416" spans="1:21" x14ac:dyDescent="0.35">
      <c r="A416" s="4">
        <v>415</v>
      </c>
      <c r="B416" s="4">
        <v>9</v>
      </c>
      <c r="C416" s="8">
        <v>0.58750000000000002</v>
      </c>
      <c r="D416" s="16">
        <f t="shared" si="38"/>
        <v>5.2875000000000005</v>
      </c>
      <c r="Q416">
        <f t="shared" ca="1" si="39"/>
        <v>0.48315831229620088</v>
      </c>
      <c r="R416">
        <f t="shared" ca="1" si="40"/>
        <v>0.14230000000000001</v>
      </c>
      <c r="S416">
        <f t="shared" ca="1" si="41"/>
        <v>0.47948953040006903</v>
      </c>
      <c r="T416">
        <f t="shared" ca="1" si="42"/>
        <v>5.4617904145254927</v>
      </c>
      <c r="U416">
        <v>415</v>
      </c>
    </row>
    <row r="417" spans="1:21" x14ac:dyDescent="0.35">
      <c r="A417" s="4">
        <v>416</v>
      </c>
      <c r="B417" s="4">
        <v>5</v>
      </c>
      <c r="C417" s="8">
        <v>0.89400000000000002</v>
      </c>
      <c r="D417" s="16">
        <f t="shared" si="38"/>
        <v>4.47</v>
      </c>
      <c r="Q417">
        <f t="shared" ca="1" si="39"/>
        <v>0.94888360457466259</v>
      </c>
      <c r="R417">
        <f t="shared" ca="1" si="40"/>
        <v>33.424509999999998</v>
      </c>
      <c r="S417">
        <f t="shared" ca="1" si="41"/>
        <v>0.38857368150312765</v>
      </c>
      <c r="T417">
        <f t="shared" ca="1" si="42"/>
        <v>37.7353736227534</v>
      </c>
      <c r="U417">
        <v>416</v>
      </c>
    </row>
    <row r="418" spans="1:21" x14ac:dyDescent="0.35">
      <c r="A418" s="4">
        <v>417</v>
      </c>
      <c r="B418" s="4">
        <v>1</v>
      </c>
      <c r="C418" s="8">
        <v>17.312899999999999</v>
      </c>
      <c r="D418" s="16">
        <f t="shared" si="38"/>
        <v>17.312899999999999</v>
      </c>
      <c r="Q418">
        <f t="shared" ca="1" si="39"/>
        <v>0.79324505673892853</v>
      </c>
      <c r="R418">
        <f t="shared" ca="1" si="40"/>
        <v>11.236369999999999</v>
      </c>
      <c r="S418">
        <f t="shared" ca="1" si="41"/>
        <v>0.7137892936645287</v>
      </c>
      <c r="T418">
        <f t="shared" ca="1" si="42"/>
        <v>19.155198389164838</v>
      </c>
      <c r="U418">
        <v>417</v>
      </c>
    </row>
    <row r="419" spans="1:21" x14ac:dyDescent="0.35">
      <c r="A419" s="4">
        <v>418</v>
      </c>
      <c r="B419" s="4">
        <v>4</v>
      </c>
      <c r="C419" s="8">
        <v>7.992</v>
      </c>
      <c r="D419" s="16">
        <f t="shared" si="38"/>
        <v>31.968</v>
      </c>
      <c r="Q419">
        <f t="shared" ca="1" si="39"/>
        <v>0.67585013802374549</v>
      </c>
      <c r="R419">
        <f t="shared" ca="1" si="40"/>
        <v>0.14230000000000001</v>
      </c>
      <c r="S419">
        <f t="shared" ca="1" si="41"/>
        <v>0.22655414793424034</v>
      </c>
      <c r="T419">
        <f t="shared" ca="1" si="42"/>
        <v>2.6557075759728175</v>
      </c>
      <c r="U419">
        <v>418</v>
      </c>
    </row>
    <row r="420" spans="1:21" x14ac:dyDescent="0.35">
      <c r="A420" s="4">
        <v>419</v>
      </c>
      <c r="B420" s="4">
        <v>1</v>
      </c>
      <c r="C420" s="8">
        <v>0.77039999999999997</v>
      </c>
      <c r="D420" s="16">
        <f t="shared" si="38"/>
        <v>0.77039999999999997</v>
      </c>
      <c r="Q420">
        <f t="shared" ca="1" si="39"/>
        <v>0.98327814910079725</v>
      </c>
      <c r="R420">
        <f t="shared" ca="1" si="40"/>
        <v>55.612650000000002</v>
      </c>
      <c r="S420">
        <f t="shared" ca="1" si="41"/>
        <v>0.70864890386461066</v>
      </c>
      <c r="T420">
        <f t="shared" ca="1" si="42"/>
        <v>63.474450544897266</v>
      </c>
      <c r="U420">
        <v>419</v>
      </c>
    </row>
    <row r="421" spans="1:21" x14ac:dyDescent="0.35">
      <c r="A421" s="4">
        <v>420</v>
      </c>
      <c r="B421" s="4">
        <v>2</v>
      </c>
      <c r="C421" s="8">
        <v>0.54400000000000004</v>
      </c>
      <c r="D421" s="16">
        <f t="shared" si="38"/>
        <v>1.0880000000000001</v>
      </c>
      <c r="Q421">
        <f t="shared" ca="1" si="39"/>
        <v>0.41887307919146233</v>
      </c>
      <c r="R421">
        <f t="shared" ca="1" si="40"/>
        <v>0.14230000000000001</v>
      </c>
      <c r="S421">
        <f t="shared" ca="1" si="41"/>
        <v>0.39448147220495344</v>
      </c>
      <c r="T421">
        <f t="shared" ca="1" si="42"/>
        <v>4.5187050663448067</v>
      </c>
      <c r="U421">
        <v>420</v>
      </c>
    </row>
    <row r="422" spans="1:21" x14ac:dyDescent="0.35">
      <c r="A422" s="4">
        <v>421</v>
      </c>
      <c r="B422" s="4">
        <v>6</v>
      </c>
      <c r="C422" s="8">
        <v>3</v>
      </c>
      <c r="D422" s="16">
        <f t="shared" si="38"/>
        <v>18</v>
      </c>
      <c r="Q422">
        <f t="shared" ca="1" si="39"/>
        <v>0.19893897052318299</v>
      </c>
      <c r="R422">
        <f t="shared" ca="1" si="40"/>
        <v>0.14230000000000001</v>
      </c>
      <c r="S422">
        <f t="shared" ca="1" si="41"/>
        <v>0.60352827147171106</v>
      </c>
      <c r="T422">
        <f t="shared" ca="1" si="42"/>
        <v>6.8378848906861647</v>
      </c>
      <c r="U422">
        <v>421</v>
      </c>
    </row>
    <row r="423" spans="1:21" x14ac:dyDescent="0.35">
      <c r="A423" s="4">
        <v>422</v>
      </c>
      <c r="B423" s="4">
        <v>6</v>
      </c>
      <c r="C423" s="8">
        <v>0.91879999999999995</v>
      </c>
      <c r="D423" s="16">
        <f t="shared" si="38"/>
        <v>5.5127999999999995</v>
      </c>
      <c r="Q423">
        <f t="shared" ca="1" si="39"/>
        <v>0.47942693742989395</v>
      </c>
      <c r="R423">
        <f t="shared" ca="1" si="40"/>
        <v>0.14230000000000001</v>
      </c>
      <c r="S423">
        <f t="shared" ca="1" si="41"/>
        <v>0.89237759186446708</v>
      </c>
      <c r="T423">
        <f t="shared" ca="1" si="42"/>
        <v>10.042399470575827</v>
      </c>
      <c r="U423">
        <v>422</v>
      </c>
    </row>
    <row r="424" spans="1:21" x14ac:dyDescent="0.35">
      <c r="A424" s="4">
        <v>423</v>
      </c>
      <c r="B424" s="4">
        <v>8</v>
      </c>
      <c r="C424" s="8">
        <v>0.71779999999999999</v>
      </c>
      <c r="D424" s="16">
        <f t="shared" si="38"/>
        <v>5.7423999999999999</v>
      </c>
      <c r="Q424">
        <f t="shared" ca="1" si="39"/>
        <v>0.13162897986609479</v>
      </c>
      <c r="R424">
        <f t="shared" ca="1" si="40"/>
        <v>0.14230000000000001</v>
      </c>
      <c r="S424">
        <f t="shared" ca="1" si="41"/>
        <v>6.6466201695349003E-2</v>
      </c>
      <c r="T424">
        <f t="shared" ca="1" si="42"/>
        <v>0.87968069424232043</v>
      </c>
      <c r="U424">
        <v>423</v>
      </c>
    </row>
    <row r="425" spans="1:21" x14ac:dyDescent="0.35">
      <c r="A425" s="4">
        <v>424</v>
      </c>
      <c r="B425" s="4">
        <v>3</v>
      </c>
      <c r="C425" s="8">
        <v>1.0494000000000001</v>
      </c>
      <c r="D425" s="16">
        <f t="shared" si="38"/>
        <v>3.1482000000000001</v>
      </c>
      <c r="Q425">
        <f t="shared" ca="1" si="39"/>
        <v>0.18533883639957882</v>
      </c>
      <c r="R425">
        <f t="shared" ca="1" si="40"/>
        <v>0.14230000000000001</v>
      </c>
      <c r="S425">
        <f t="shared" ca="1" si="41"/>
        <v>0.32442852541213418</v>
      </c>
      <c r="T425">
        <f t="shared" ca="1" si="42"/>
        <v>3.7415327709189952</v>
      </c>
      <c r="U425">
        <v>424</v>
      </c>
    </row>
    <row r="426" spans="1:21" x14ac:dyDescent="0.35">
      <c r="A426" s="4">
        <v>425</v>
      </c>
      <c r="B426" s="4">
        <v>6</v>
      </c>
      <c r="C426" s="8">
        <v>1.3980999999999999</v>
      </c>
      <c r="D426" s="16">
        <f t="shared" si="38"/>
        <v>8.3886000000000003</v>
      </c>
      <c r="Q426">
        <f t="shared" ca="1" si="39"/>
        <v>0.97934586964637571</v>
      </c>
      <c r="R426">
        <f t="shared" ca="1" si="40"/>
        <v>55.612650000000002</v>
      </c>
      <c r="S426">
        <f t="shared" ca="1" si="41"/>
        <v>0.4298472898710185</v>
      </c>
      <c r="T426">
        <f t="shared" ca="1" si="42"/>
        <v>60.381405923139368</v>
      </c>
      <c r="U426">
        <v>425</v>
      </c>
    </row>
    <row r="427" spans="1:21" x14ac:dyDescent="0.35">
      <c r="A427" s="4">
        <v>426</v>
      </c>
      <c r="B427" s="4">
        <v>4</v>
      </c>
      <c r="C427" s="8">
        <v>0.378</v>
      </c>
      <c r="D427" s="16">
        <f t="shared" si="38"/>
        <v>1.512</v>
      </c>
      <c r="Q427">
        <f t="shared" ca="1" si="39"/>
        <v>0.12286452954726212</v>
      </c>
      <c r="R427">
        <f t="shared" ca="1" si="40"/>
        <v>0.14230000000000001</v>
      </c>
      <c r="S427">
        <f t="shared" ca="1" si="41"/>
        <v>0.44763220869134468</v>
      </c>
      <c r="T427">
        <f t="shared" ca="1" si="42"/>
        <v>5.1083630574763852</v>
      </c>
      <c r="U427">
        <v>426</v>
      </c>
    </row>
    <row r="428" spans="1:21" x14ac:dyDescent="0.35">
      <c r="A428" s="4">
        <v>427</v>
      </c>
      <c r="B428" s="4">
        <v>6</v>
      </c>
      <c r="C428" s="8">
        <v>0.37240000000000001</v>
      </c>
      <c r="D428" s="16">
        <f t="shared" si="38"/>
        <v>2.2343999999999999</v>
      </c>
      <c r="Q428">
        <f t="shared" ca="1" si="39"/>
        <v>0.87453861286995371</v>
      </c>
      <c r="R428">
        <f t="shared" ca="1" si="40"/>
        <v>11.236369999999999</v>
      </c>
      <c r="S428">
        <f t="shared" ca="1" si="41"/>
        <v>0.12889701626185746</v>
      </c>
      <c r="T428">
        <f t="shared" ca="1" si="42"/>
        <v>12.666362521200185</v>
      </c>
      <c r="U428">
        <v>427</v>
      </c>
    </row>
    <row r="429" spans="1:21" x14ac:dyDescent="0.35">
      <c r="A429" s="4">
        <v>428</v>
      </c>
      <c r="B429" s="4">
        <v>6</v>
      </c>
      <c r="C429" s="8">
        <v>0.36330000000000001</v>
      </c>
      <c r="D429" s="16">
        <f t="shared" si="38"/>
        <v>2.1798000000000002</v>
      </c>
      <c r="Q429">
        <f t="shared" ca="1" si="39"/>
        <v>0.28244758721507801</v>
      </c>
      <c r="R429">
        <f t="shared" ca="1" si="40"/>
        <v>0.14230000000000001</v>
      </c>
      <c r="S429">
        <f t="shared" ca="1" si="41"/>
        <v>0.83127927890173214</v>
      </c>
      <c r="T429">
        <f t="shared" ca="1" si="42"/>
        <v>9.364570509685338</v>
      </c>
      <c r="U429">
        <v>428</v>
      </c>
    </row>
    <row r="430" spans="1:21" x14ac:dyDescent="0.35">
      <c r="A430" s="4">
        <v>429</v>
      </c>
      <c r="B430" s="4">
        <v>7</v>
      </c>
      <c r="C430" s="8">
        <v>0.53700000000000003</v>
      </c>
      <c r="D430" s="16">
        <f t="shared" si="38"/>
        <v>3.7590000000000003</v>
      </c>
      <c r="Q430">
        <f t="shared" ca="1" si="39"/>
        <v>0.5668068143202768</v>
      </c>
      <c r="R430">
        <f t="shared" ca="1" si="40"/>
        <v>0.14230000000000001</v>
      </c>
      <c r="S430">
        <f t="shared" ca="1" si="41"/>
        <v>0.43887020328852289</v>
      </c>
      <c r="T430">
        <f t="shared" ca="1" si="42"/>
        <v>5.011156756197102</v>
      </c>
      <c r="U430">
        <v>429</v>
      </c>
    </row>
    <row r="431" spans="1:21" x14ac:dyDescent="0.35">
      <c r="A431" s="4">
        <v>430</v>
      </c>
      <c r="B431" s="4">
        <v>5</v>
      </c>
      <c r="C431" s="8">
        <v>0.57199999999999995</v>
      </c>
      <c r="D431" s="16">
        <f t="shared" si="38"/>
        <v>2.86</v>
      </c>
      <c r="Q431">
        <f t="shared" ca="1" si="39"/>
        <v>0.12977882592716805</v>
      </c>
      <c r="R431">
        <f t="shared" ca="1" si="40"/>
        <v>0.14230000000000001</v>
      </c>
      <c r="S431">
        <f t="shared" ca="1" si="41"/>
        <v>2.8673987289949077E-2</v>
      </c>
      <c r="T431">
        <f t="shared" ca="1" si="42"/>
        <v>0.46041122217380537</v>
      </c>
      <c r="U431">
        <v>430</v>
      </c>
    </row>
    <row r="432" spans="1:21" x14ac:dyDescent="0.35">
      <c r="A432" s="4">
        <v>431</v>
      </c>
      <c r="B432" s="4">
        <v>7</v>
      </c>
      <c r="C432" s="8">
        <v>1.5581</v>
      </c>
      <c r="D432" s="16">
        <f t="shared" si="38"/>
        <v>10.906700000000001</v>
      </c>
      <c r="Q432">
        <f t="shared" ca="1" si="39"/>
        <v>0.66678401143147092</v>
      </c>
      <c r="R432">
        <f t="shared" ca="1" si="40"/>
        <v>0.14230000000000001</v>
      </c>
      <c r="S432">
        <f t="shared" ca="1" si="41"/>
        <v>0.30931310938703593</v>
      </c>
      <c r="T432">
        <f t="shared" ca="1" si="42"/>
        <v>3.5738412874574332</v>
      </c>
      <c r="U432">
        <v>431</v>
      </c>
    </row>
    <row r="433" spans="1:21" x14ac:dyDescent="0.35">
      <c r="A433" s="4">
        <v>432</v>
      </c>
      <c r="B433" s="4">
        <v>4</v>
      </c>
      <c r="C433" s="8">
        <v>0.4264</v>
      </c>
      <c r="D433" s="16">
        <f t="shared" si="38"/>
        <v>1.7056</v>
      </c>
      <c r="Q433">
        <f t="shared" ca="1" si="39"/>
        <v>0.49742681002015199</v>
      </c>
      <c r="R433">
        <f t="shared" ca="1" si="40"/>
        <v>0.14230000000000001</v>
      </c>
      <c r="S433">
        <f t="shared" ca="1" si="41"/>
        <v>0.97224985299259614</v>
      </c>
      <c r="T433">
        <f t="shared" ca="1" si="42"/>
        <v>10.928507926589571</v>
      </c>
      <c r="U433">
        <v>432</v>
      </c>
    </row>
    <row r="434" spans="1:21" x14ac:dyDescent="0.35">
      <c r="A434" s="4">
        <v>433</v>
      </c>
      <c r="B434" s="4">
        <v>6</v>
      </c>
      <c r="C434" s="8">
        <v>1.0874999999999999</v>
      </c>
      <c r="D434" s="16">
        <f t="shared" si="38"/>
        <v>6.5249999999999995</v>
      </c>
      <c r="Q434">
        <f t="shared" ca="1" si="39"/>
        <v>0.81075758135162912</v>
      </c>
      <c r="R434">
        <f t="shared" ca="1" si="40"/>
        <v>11.236369999999999</v>
      </c>
      <c r="S434">
        <f t="shared" ca="1" si="41"/>
        <v>5.1094907576909598E-3</v>
      </c>
      <c r="T434">
        <f t="shared" ca="1" si="42"/>
        <v>11.293055048130176</v>
      </c>
      <c r="U434">
        <v>433</v>
      </c>
    </row>
    <row r="435" spans="1:21" x14ac:dyDescent="0.35">
      <c r="A435" s="4">
        <v>434</v>
      </c>
      <c r="B435" s="4">
        <v>5</v>
      </c>
      <c r="C435" s="8">
        <v>1.2604</v>
      </c>
      <c r="D435" s="16">
        <f t="shared" si="38"/>
        <v>6.3019999999999996</v>
      </c>
      <c r="Q435">
        <f t="shared" ca="1" si="39"/>
        <v>0.67688115126322856</v>
      </c>
      <c r="R435">
        <f t="shared" ca="1" si="40"/>
        <v>0.14230000000000001</v>
      </c>
      <c r="S435">
        <f t="shared" ca="1" si="41"/>
        <v>0.89486624733912523</v>
      </c>
      <c r="T435">
        <f t="shared" ca="1" si="42"/>
        <v>10.070008788617569</v>
      </c>
      <c r="U435">
        <v>434</v>
      </c>
    </row>
    <row r="436" spans="1:21" x14ac:dyDescent="0.35">
      <c r="A436" s="4">
        <v>435</v>
      </c>
      <c r="B436" s="4">
        <v>3</v>
      </c>
      <c r="C436" s="8">
        <v>0.71289999999999998</v>
      </c>
      <c r="D436" s="16">
        <f t="shared" si="38"/>
        <v>2.1387</v>
      </c>
      <c r="Q436">
        <f t="shared" ca="1" si="39"/>
        <v>0.12222892434587329</v>
      </c>
      <c r="R436">
        <f t="shared" ca="1" si="40"/>
        <v>0.14230000000000001</v>
      </c>
      <c r="S436">
        <f t="shared" ca="1" si="41"/>
        <v>9.3777813250002895E-2</v>
      </c>
      <c r="T436">
        <f t="shared" ca="1" si="42"/>
        <v>1.1826776246424595</v>
      </c>
      <c r="U436">
        <v>435</v>
      </c>
    </row>
    <row r="437" spans="1:21" x14ac:dyDescent="0.35">
      <c r="A437" s="4">
        <v>436</v>
      </c>
      <c r="B437" s="4">
        <v>3</v>
      </c>
      <c r="C437" s="8">
        <v>1.1116999999999999</v>
      </c>
      <c r="D437" s="16">
        <f t="shared" si="38"/>
        <v>3.3350999999999997</v>
      </c>
      <c r="Q437">
        <f t="shared" ca="1" si="39"/>
        <v>0.29180634558502361</v>
      </c>
      <c r="R437">
        <f t="shared" ca="1" si="40"/>
        <v>0.14230000000000001</v>
      </c>
      <c r="S437">
        <f t="shared" ca="1" si="41"/>
        <v>0.39645578962027728</v>
      </c>
      <c r="T437">
        <f t="shared" ca="1" si="42"/>
        <v>4.540608281952629</v>
      </c>
      <c r="U437">
        <v>436</v>
      </c>
    </row>
    <row r="438" spans="1:21" x14ac:dyDescent="0.35">
      <c r="A438" s="4">
        <v>437</v>
      </c>
      <c r="B438" s="4">
        <v>2</v>
      </c>
      <c r="C438" s="8">
        <v>0.57420000000000004</v>
      </c>
      <c r="D438" s="16">
        <f t="shared" si="38"/>
        <v>1.1484000000000001</v>
      </c>
      <c r="Q438">
        <f t="shared" ca="1" si="39"/>
        <v>0.44296871312514496</v>
      </c>
      <c r="R438">
        <f t="shared" ca="1" si="40"/>
        <v>0.14230000000000001</v>
      </c>
      <c r="S438">
        <f t="shared" ca="1" si="41"/>
        <v>0.13710956909464656</v>
      </c>
      <c r="T438">
        <f t="shared" ca="1" si="42"/>
        <v>1.6634031572058454</v>
      </c>
      <c r="U438">
        <v>437</v>
      </c>
    </row>
    <row r="439" spans="1:21" x14ac:dyDescent="0.35">
      <c r="A439" s="4">
        <v>438</v>
      </c>
      <c r="B439" s="4">
        <v>1</v>
      </c>
      <c r="C439" s="8">
        <v>0.54120000000000001</v>
      </c>
      <c r="D439" s="16">
        <f t="shared" si="38"/>
        <v>0.54120000000000001</v>
      </c>
      <c r="Q439">
        <f t="shared" ca="1" si="39"/>
        <v>3.7903886282236732E-2</v>
      </c>
      <c r="R439">
        <f t="shared" ca="1" si="40"/>
        <v>0.14230000000000001</v>
      </c>
      <c r="S439">
        <f t="shared" ca="1" si="41"/>
        <v>0.39517794218565228</v>
      </c>
      <c r="T439">
        <f t="shared" ca="1" si="42"/>
        <v>4.5264317530635783</v>
      </c>
      <c r="U439">
        <v>438</v>
      </c>
    </row>
    <row r="440" spans="1:21" x14ac:dyDescent="0.35">
      <c r="A440" s="4">
        <v>439</v>
      </c>
      <c r="B440" s="4">
        <v>10</v>
      </c>
      <c r="C440" s="8">
        <v>2.4863</v>
      </c>
      <c r="D440" s="16">
        <f t="shared" si="38"/>
        <v>24.863</v>
      </c>
      <c r="Q440">
        <f t="shared" ca="1" si="39"/>
        <v>2.4704879775647726E-2</v>
      </c>
      <c r="R440">
        <f t="shared" ca="1" si="40"/>
        <v>0.14230000000000001</v>
      </c>
      <c r="S440">
        <f t="shared" ca="1" si="41"/>
        <v>0.30229197531908225</v>
      </c>
      <c r="T440">
        <f t="shared" ca="1" si="42"/>
        <v>3.4959483346281703</v>
      </c>
      <c r="U440">
        <v>439</v>
      </c>
    </row>
    <row r="441" spans="1:21" x14ac:dyDescent="0.35">
      <c r="A441" s="4">
        <v>440</v>
      </c>
      <c r="B441" s="4">
        <v>2</v>
      </c>
      <c r="C441" s="8">
        <v>1.4291</v>
      </c>
      <c r="D441" s="16">
        <f t="shared" si="38"/>
        <v>2.8582000000000001</v>
      </c>
      <c r="Q441">
        <f t="shared" ca="1" si="39"/>
        <v>0.92045406364485938</v>
      </c>
      <c r="R441">
        <f t="shared" ca="1" si="40"/>
        <v>22.330439999999996</v>
      </c>
      <c r="S441">
        <f t="shared" ca="1" si="41"/>
        <v>0.3534684264073944</v>
      </c>
      <c r="T441">
        <f t="shared" ca="1" si="42"/>
        <v>26.251843465353478</v>
      </c>
      <c r="U441">
        <v>440</v>
      </c>
    </row>
    <row r="442" spans="1:21" x14ac:dyDescent="0.35">
      <c r="A442" s="4">
        <v>441</v>
      </c>
      <c r="B442" s="4">
        <v>4</v>
      </c>
      <c r="C442" s="8">
        <v>0.52639999999999998</v>
      </c>
      <c r="D442" s="16">
        <f t="shared" si="38"/>
        <v>2.1055999999999999</v>
      </c>
      <c r="Q442">
        <f t="shared" ca="1" si="39"/>
        <v>0.52760921043218001</v>
      </c>
      <c r="R442">
        <f t="shared" ca="1" si="40"/>
        <v>0.14230000000000001</v>
      </c>
      <c r="S442">
        <f t="shared" ca="1" si="41"/>
        <v>1.8344989488178753E-2</v>
      </c>
      <c r="T442">
        <f t="shared" ca="1" si="42"/>
        <v>0.34582059753111927</v>
      </c>
      <c r="U442">
        <v>441</v>
      </c>
    </row>
    <row r="443" spans="1:21" x14ac:dyDescent="0.35">
      <c r="A443" s="4">
        <v>442</v>
      </c>
      <c r="B443" s="4">
        <v>1</v>
      </c>
      <c r="C443" s="8">
        <v>1.1908000000000001</v>
      </c>
      <c r="D443" s="16">
        <f t="shared" si="38"/>
        <v>1.1908000000000001</v>
      </c>
      <c r="Q443">
        <f t="shared" ca="1" si="39"/>
        <v>0.66534957542535622</v>
      </c>
      <c r="R443">
        <f t="shared" ca="1" si="40"/>
        <v>0.14230000000000001</v>
      </c>
      <c r="S443">
        <f t="shared" ca="1" si="41"/>
        <v>0.68411961963952095</v>
      </c>
      <c r="T443">
        <f t="shared" ca="1" si="42"/>
        <v>7.7319709486542187</v>
      </c>
      <c r="U443">
        <v>442</v>
      </c>
    </row>
    <row r="444" spans="1:21" x14ac:dyDescent="0.35">
      <c r="A444" s="4">
        <v>443</v>
      </c>
      <c r="B444" s="4">
        <v>9</v>
      </c>
      <c r="C444" s="8">
        <v>0.62929999999999997</v>
      </c>
      <c r="D444" s="16">
        <f t="shared" si="38"/>
        <v>5.6636999999999995</v>
      </c>
      <c r="Q444">
        <f t="shared" ca="1" si="39"/>
        <v>0.3286143772544432</v>
      </c>
      <c r="R444">
        <f t="shared" ca="1" si="40"/>
        <v>0.14230000000000001</v>
      </c>
      <c r="S444">
        <f t="shared" ca="1" si="41"/>
        <v>0.49080040049741813</v>
      </c>
      <c r="T444">
        <f t="shared" ca="1" si="42"/>
        <v>5.5872739991463902</v>
      </c>
      <c r="U444">
        <v>443</v>
      </c>
    </row>
    <row r="445" spans="1:21" x14ac:dyDescent="0.35">
      <c r="A445" s="4">
        <v>444</v>
      </c>
      <c r="B445" s="4">
        <v>5</v>
      </c>
      <c r="C445" s="8">
        <v>0.5484</v>
      </c>
      <c r="D445" s="16">
        <f t="shared" si="38"/>
        <v>2.742</v>
      </c>
      <c r="Q445">
        <f t="shared" ca="1" si="39"/>
        <v>0.52313057966930376</v>
      </c>
      <c r="R445">
        <f t="shared" ca="1" si="40"/>
        <v>0.14230000000000001</v>
      </c>
      <c r="S445">
        <f t="shared" ca="1" si="41"/>
        <v>3.8466630942003421E-3</v>
      </c>
      <c r="T445">
        <f t="shared" ca="1" si="42"/>
        <v>0.18497514963347519</v>
      </c>
      <c r="U445">
        <v>444</v>
      </c>
    </row>
    <row r="446" spans="1:21" x14ac:dyDescent="0.35">
      <c r="A446" s="4">
        <v>445</v>
      </c>
      <c r="B446" s="4">
        <v>4</v>
      </c>
      <c r="C446" s="8">
        <v>3.6737000000000002</v>
      </c>
      <c r="D446" s="16">
        <f t="shared" si="38"/>
        <v>14.694800000000001</v>
      </c>
      <c r="Q446">
        <f t="shared" ca="1" si="39"/>
        <v>0.68386140499149517</v>
      </c>
      <c r="R446">
        <f t="shared" ca="1" si="40"/>
        <v>0.14230000000000001</v>
      </c>
      <c r="S446">
        <f t="shared" ca="1" si="41"/>
        <v>0.57109979918895259</v>
      </c>
      <c r="T446">
        <f t="shared" ca="1" si="42"/>
        <v>6.4781211491881825</v>
      </c>
      <c r="U446">
        <v>445</v>
      </c>
    </row>
    <row r="447" spans="1:21" x14ac:dyDescent="0.35">
      <c r="A447" s="4">
        <v>446</v>
      </c>
      <c r="B447" s="4">
        <v>5</v>
      </c>
      <c r="C447" s="8">
        <v>4.4690000000000003</v>
      </c>
      <c r="D447" s="16">
        <f t="shared" si="38"/>
        <v>22.345000000000002</v>
      </c>
      <c r="Q447">
        <f t="shared" ca="1" si="39"/>
        <v>4.4864106565986273E-2</v>
      </c>
      <c r="R447">
        <f t="shared" ca="1" si="40"/>
        <v>0.14230000000000001</v>
      </c>
      <c r="S447">
        <f t="shared" ca="1" si="41"/>
        <v>0.15097083664874666</v>
      </c>
      <c r="T447">
        <f t="shared" ca="1" si="42"/>
        <v>1.8171810297397608</v>
      </c>
      <c r="U447">
        <v>446</v>
      </c>
    </row>
    <row r="448" spans="1:21" x14ac:dyDescent="0.35">
      <c r="A448" s="4">
        <v>447</v>
      </c>
      <c r="B448" s="4">
        <v>3</v>
      </c>
      <c r="C448" s="8">
        <v>1.2082999999999999</v>
      </c>
      <c r="D448" s="16">
        <f t="shared" si="38"/>
        <v>3.6248999999999998</v>
      </c>
      <c r="Q448">
        <f t="shared" ca="1" si="39"/>
        <v>0.70239070226984501</v>
      </c>
      <c r="R448">
        <f t="shared" ca="1" si="40"/>
        <v>0.14230000000000001</v>
      </c>
      <c r="S448">
        <f t="shared" ca="1" si="41"/>
        <v>0.90067241515387986</v>
      </c>
      <c r="T448">
        <f t="shared" ca="1" si="42"/>
        <v>10.134422820786202</v>
      </c>
      <c r="U448">
        <v>447</v>
      </c>
    </row>
    <row r="449" spans="1:21" x14ac:dyDescent="0.35">
      <c r="A449" s="4">
        <v>448</v>
      </c>
      <c r="B449" s="4">
        <v>6</v>
      </c>
      <c r="C449" s="8">
        <v>0.34749999999999998</v>
      </c>
      <c r="D449" s="16">
        <f t="shared" si="38"/>
        <v>2.085</v>
      </c>
      <c r="Q449">
        <f t="shared" ca="1" si="39"/>
        <v>0.75921895973544129</v>
      </c>
      <c r="R449">
        <f t="shared" ca="1" si="40"/>
        <v>0.14230000000000001</v>
      </c>
      <c r="S449">
        <f t="shared" ca="1" si="41"/>
        <v>0.827110864121121</v>
      </c>
      <c r="T449">
        <f t="shared" ca="1" si="42"/>
        <v>9.3183258243202047</v>
      </c>
      <c r="U449">
        <v>448</v>
      </c>
    </row>
    <row r="450" spans="1:21" x14ac:dyDescent="0.35">
      <c r="A450" s="4">
        <v>449</v>
      </c>
      <c r="B450" s="4">
        <v>4</v>
      </c>
      <c r="C450" s="8">
        <v>3.6858</v>
      </c>
      <c r="D450" s="16">
        <f t="shared" si="38"/>
        <v>14.7432</v>
      </c>
      <c r="Q450">
        <f t="shared" ca="1" si="39"/>
        <v>0.26281443281047057</v>
      </c>
      <c r="R450">
        <f t="shared" ca="1" si="40"/>
        <v>0.14230000000000001</v>
      </c>
      <c r="S450">
        <f t="shared" ca="1" si="41"/>
        <v>2.0623361163275566E-3</v>
      </c>
      <c r="T450">
        <f t="shared" ca="1" si="42"/>
        <v>0.16517970123806605</v>
      </c>
      <c r="U450">
        <v>449</v>
      </c>
    </row>
    <row r="451" spans="1:21" x14ac:dyDescent="0.35">
      <c r="A451" s="4">
        <v>450</v>
      </c>
      <c r="B451" s="4">
        <v>2</v>
      </c>
      <c r="C451" s="8">
        <v>2.9775</v>
      </c>
      <c r="D451" s="16">
        <f t="shared" ref="D451:D514" si="43">+B451*C451</f>
        <v>5.9550000000000001</v>
      </c>
      <c r="Q451">
        <f t="shared" ca="1" si="39"/>
        <v>3.6872181180382491E-2</v>
      </c>
      <c r="R451">
        <f t="shared" ca="1" si="40"/>
        <v>0.14230000000000001</v>
      </c>
      <c r="S451">
        <f t="shared" ca="1" si="41"/>
        <v>0.8231972127425603</v>
      </c>
      <c r="T451">
        <f t="shared" ca="1" si="42"/>
        <v>9.2749075019708549</v>
      </c>
      <c r="U451">
        <v>450</v>
      </c>
    </row>
    <row r="452" spans="1:21" x14ac:dyDescent="0.35">
      <c r="A452" s="4">
        <v>451</v>
      </c>
      <c r="B452" s="4">
        <v>5</v>
      </c>
      <c r="C452" s="8">
        <v>8.8099999999999998E-2</v>
      </c>
      <c r="D452" s="16">
        <f t="shared" si="43"/>
        <v>0.4405</v>
      </c>
      <c r="Q452">
        <f t="shared" ca="1" si="39"/>
        <v>0.81983813829444441</v>
      </c>
      <c r="R452">
        <f t="shared" ca="1" si="40"/>
        <v>11.236369999999999</v>
      </c>
      <c r="S452">
        <f t="shared" ca="1" si="41"/>
        <v>0.41861530479353848</v>
      </c>
      <c r="T452">
        <f t="shared" ca="1" si="42"/>
        <v>15.880517494450849</v>
      </c>
      <c r="U452">
        <v>451</v>
      </c>
    </row>
    <row r="453" spans="1:21" x14ac:dyDescent="0.35">
      <c r="A453" s="4">
        <v>452</v>
      </c>
      <c r="B453" s="4">
        <v>7</v>
      </c>
      <c r="C453" s="8">
        <v>3.9512999999999998</v>
      </c>
      <c r="D453" s="16">
        <f t="shared" si="43"/>
        <v>27.659099999999999</v>
      </c>
      <c r="Q453">
        <f t="shared" ref="Q453:Q516" ca="1" si="44">+RAND()</f>
        <v>0.84889823537072062</v>
      </c>
      <c r="R453">
        <f t="shared" ref="R453:R516" ca="1" si="45">+VLOOKUP(Q453,$O$2:$P$11,2)</f>
        <v>11.236369999999999</v>
      </c>
      <c r="S453">
        <f t="shared" ref="S453:S516" ca="1" si="46">+RAND()</f>
        <v>0.24320039403351479</v>
      </c>
      <c r="T453">
        <f t="shared" ref="T453:T516" ca="1" si="47">+R453+$F$6*S453</f>
        <v>13.934452195435394</v>
      </c>
      <c r="U453">
        <v>452</v>
      </c>
    </row>
    <row r="454" spans="1:21" x14ac:dyDescent="0.35">
      <c r="A454" s="4">
        <v>453</v>
      </c>
      <c r="B454" s="4">
        <v>5</v>
      </c>
      <c r="C454" s="8">
        <v>0.66590000000000005</v>
      </c>
      <c r="D454" s="16">
        <f t="shared" si="43"/>
        <v>3.3295000000000003</v>
      </c>
      <c r="Q454">
        <f t="shared" ca="1" si="44"/>
        <v>0.28680786044212569</v>
      </c>
      <c r="R454">
        <f t="shared" ca="1" si="45"/>
        <v>0.14230000000000001</v>
      </c>
      <c r="S454">
        <f t="shared" ca="1" si="46"/>
        <v>0.72547371310471298</v>
      </c>
      <c r="T454">
        <f t="shared" ca="1" si="47"/>
        <v>8.1907561563436033</v>
      </c>
      <c r="U454">
        <v>453</v>
      </c>
    </row>
    <row r="455" spans="1:21" x14ac:dyDescent="0.35">
      <c r="A455" s="4">
        <v>454</v>
      </c>
      <c r="B455" s="4">
        <v>10</v>
      </c>
      <c r="C455" s="8">
        <v>2.4394</v>
      </c>
      <c r="D455" s="16">
        <f t="shared" si="43"/>
        <v>24.393999999999998</v>
      </c>
      <c r="Q455">
        <f t="shared" ca="1" si="44"/>
        <v>0.25447428004454709</v>
      </c>
      <c r="R455">
        <f t="shared" ca="1" si="45"/>
        <v>0.14230000000000001</v>
      </c>
      <c r="S455">
        <f t="shared" ca="1" si="46"/>
        <v>0.67113793699061974</v>
      </c>
      <c r="T455">
        <f t="shared" ca="1" si="47"/>
        <v>7.5879512526295239</v>
      </c>
      <c r="U455">
        <v>454</v>
      </c>
    </row>
    <row r="456" spans="1:21" x14ac:dyDescent="0.35">
      <c r="A456" s="4">
        <v>455</v>
      </c>
      <c r="B456" s="4">
        <v>9</v>
      </c>
      <c r="C456" s="8">
        <v>5.0552999999999999</v>
      </c>
      <c r="D456" s="16">
        <f t="shared" si="43"/>
        <v>45.497700000000002</v>
      </c>
      <c r="Q456">
        <f t="shared" ca="1" si="44"/>
        <v>0.87028104167950759</v>
      </c>
      <c r="R456">
        <f t="shared" ca="1" si="45"/>
        <v>11.236369999999999</v>
      </c>
      <c r="S456">
        <f t="shared" ca="1" si="46"/>
        <v>0.47349989483464572</v>
      </c>
      <c r="T456">
        <f t="shared" ca="1" si="47"/>
        <v>16.489410978288198</v>
      </c>
      <c r="U456">
        <v>455</v>
      </c>
    </row>
    <row r="457" spans="1:21" x14ac:dyDescent="0.35">
      <c r="A457" s="4">
        <v>456</v>
      </c>
      <c r="B457" s="4">
        <v>1</v>
      </c>
      <c r="C457" s="8">
        <v>0.9133</v>
      </c>
      <c r="D457" s="16">
        <f t="shared" si="43"/>
        <v>0.9133</v>
      </c>
      <c r="Q457">
        <f t="shared" ca="1" si="44"/>
        <v>0.57838906058203532</v>
      </c>
      <c r="R457">
        <f t="shared" ca="1" si="45"/>
        <v>0.14230000000000001</v>
      </c>
      <c r="S457">
        <f t="shared" ca="1" si="46"/>
        <v>0.3788910313197752</v>
      </c>
      <c r="T457">
        <f t="shared" ca="1" si="47"/>
        <v>4.3457436238337772</v>
      </c>
      <c r="U457">
        <v>456</v>
      </c>
    </row>
    <row r="458" spans="1:21" x14ac:dyDescent="0.35">
      <c r="A458" s="4">
        <v>457</v>
      </c>
      <c r="B458" s="4">
        <v>1</v>
      </c>
      <c r="C458" s="8">
        <v>1.1836</v>
      </c>
      <c r="D458" s="16">
        <f t="shared" si="43"/>
        <v>1.1836</v>
      </c>
      <c r="Q458">
        <f t="shared" ca="1" si="44"/>
        <v>0.32437438403832164</v>
      </c>
      <c r="R458">
        <f t="shared" ca="1" si="45"/>
        <v>0.14230000000000001</v>
      </c>
      <c r="S458">
        <f t="shared" ca="1" si="46"/>
        <v>0.2014302874852324</v>
      </c>
      <c r="T458">
        <f t="shared" ca="1" si="47"/>
        <v>2.3769817094812922</v>
      </c>
      <c r="U458">
        <v>457</v>
      </c>
    </row>
    <row r="459" spans="1:21" x14ac:dyDescent="0.35">
      <c r="A459" s="4">
        <v>458</v>
      </c>
      <c r="B459" s="4">
        <v>4</v>
      </c>
      <c r="C459" s="8">
        <v>0.43719999999999998</v>
      </c>
      <c r="D459" s="16">
        <f t="shared" si="43"/>
        <v>1.7487999999999999</v>
      </c>
      <c r="Q459">
        <f t="shared" ca="1" si="44"/>
        <v>0.69533300356557537</v>
      </c>
      <c r="R459">
        <f t="shared" ca="1" si="45"/>
        <v>0.14230000000000001</v>
      </c>
      <c r="S459">
        <f t="shared" ca="1" si="46"/>
        <v>1.2958433068471664E-2</v>
      </c>
      <c r="T459">
        <f t="shared" ca="1" si="47"/>
        <v>0.28606176355193946</v>
      </c>
      <c r="U459">
        <v>458</v>
      </c>
    </row>
    <row r="460" spans="1:21" x14ac:dyDescent="0.35">
      <c r="A460" s="4">
        <v>459</v>
      </c>
      <c r="B460" s="4">
        <v>4</v>
      </c>
      <c r="C460" s="8">
        <v>0.41320000000000001</v>
      </c>
      <c r="D460" s="16">
        <f t="shared" si="43"/>
        <v>1.6528</v>
      </c>
      <c r="Q460">
        <f t="shared" ca="1" si="44"/>
        <v>0.29141004583121832</v>
      </c>
      <c r="R460">
        <f t="shared" ca="1" si="45"/>
        <v>0.14230000000000001</v>
      </c>
      <c r="S460">
        <f t="shared" ca="1" si="46"/>
        <v>0.78188577825544048</v>
      </c>
      <c r="T460">
        <f t="shared" ca="1" si="47"/>
        <v>8.8165955559703342</v>
      </c>
      <c r="U460">
        <v>459</v>
      </c>
    </row>
    <row r="461" spans="1:21" x14ac:dyDescent="0.35">
      <c r="A461" s="4">
        <v>460</v>
      </c>
      <c r="B461" s="4">
        <v>2</v>
      </c>
      <c r="C461" s="8">
        <v>1.1386000000000001</v>
      </c>
      <c r="D461" s="16">
        <f t="shared" si="43"/>
        <v>2.2772000000000001</v>
      </c>
      <c r="Q461">
        <f t="shared" ca="1" si="44"/>
        <v>0.25181924598650762</v>
      </c>
      <c r="R461">
        <f t="shared" ca="1" si="45"/>
        <v>0.14230000000000001</v>
      </c>
      <c r="S461">
        <f t="shared" ca="1" si="46"/>
        <v>0.13735969426985062</v>
      </c>
      <c r="T461">
        <f t="shared" ca="1" si="47"/>
        <v>1.6661780634083216</v>
      </c>
      <c r="U461">
        <v>460</v>
      </c>
    </row>
    <row r="462" spans="1:21" x14ac:dyDescent="0.35">
      <c r="A462" s="4">
        <v>461</v>
      </c>
      <c r="B462" s="4">
        <v>5</v>
      </c>
      <c r="C462" s="8">
        <v>0.80689999999999995</v>
      </c>
      <c r="D462" s="16">
        <f t="shared" si="43"/>
        <v>4.0344999999999995</v>
      </c>
      <c r="Q462">
        <f t="shared" ca="1" si="44"/>
        <v>0.28369296894489715</v>
      </c>
      <c r="R462">
        <f t="shared" ca="1" si="45"/>
        <v>0.14230000000000001</v>
      </c>
      <c r="S462">
        <f t="shared" ca="1" si="46"/>
        <v>0.3891215839435993</v>
      </c>
      <c r="T462">
        <f t="shared" ca="1" si="47"/>
        <v>4.4592420907811654</v>
      </c>
      <c r="U462">
        <v>461</v>
      </c>
    </row>
    <row r="463" spans="1:21" x14ac:dyDescent="0.35">
      <c r="A463" s="4">
        <v>462</v>
      </c>
      <c r="B463" s="4">
        <v>8</v>
      </c>
      <c r="C463" s="8">
        <v>1.1969000000000001</v>
      </c>
      <c r="D463" s="16">
        <f t="shared" si="43"/>
        <v>9.5752000000000006</v>
      </c>
      <c r="Q463">
        <f t="shared" ca="1" si="44"/>
        <v>0.63559482256085531</v>
      </c>
      <c r="R463">
        <f t="shared" ca="1" si="45"/>
        <v>0.14230000000000001</v>
      </c>
      <c r="S463">
        <f t="shared" ca="1" si="46"/>
        <v>0.1691246746512205</v>
      </c>
      <c r="T463">
        <f t="shared" ca="1" si="47"/>
        <v>2.0185809793078655</v>
      </c>
      <c r="U463">
        <v>462</v>
      </c>
    </row>
    <row r="464" spans="1:21" x14ac:dyDescent="0.35">
      <c r="A464" s="4">
        <v>463</v>
      </c>
      <c r="B464" s="4">
        <v>3</v>
      </c>
      <c r="C464" s="8">
        <v>0.46479999999999999</v>
      </c>
      <c r="D464" s="16">
        <f t="shared" si="43"/>
        <v>1.3944000000000001</v>
      </c>
      <c r="Q464">
        <f t="shared" ca="1" si="44"/>
        <v>2.0769496473829085E-2</v>
      </c>
      <c r="R464">
        <f t="shared" ca="1" si="45"/>
        <v>0.14230000000000001</v>
      </c>
      <c r="S464">
        <f t="shared" ca="1" si="46"/>
        <v>0.36843340793563251</v>
      </c>
      <c r="T464">
        <f t="shared" ca="1" si="47"/>
        <v>4.2297260179764615</v>
      </c>
      <c r="U464">
        <v>463</v>
      </c>
    </row>
    <row r="465" spans="1:21" x14ac:dyDescent="0.35">
      <c r="A465" s="4">
        <v>464</v>
      </c>
      <c r="B465" s="4">
        <v>6</v>
      </c>
      <c r="C465" s="8">
        <v>0.38090000000000002</v>
      </c>
      <c r="D465" s="16">
        <f t="shared" si="43"/>
        <v>2.2854000000000001</v>
      </c>
      <c r="Q465">
        <f t="shared" ca="1" si="44"/>
        <v>0.77732941249201903</v>
      </c>
      <c r="R465">
        <f t="shared" ca="1" si="45"/>
        <v>11.236369999999999</v>
      </c>
      <c r="S465">
        <f t="shared" ca="1" si="46"/>
        <v>0.62054053417428867</v>
      </c>
      <c r="T465">
        <f t="shared" ca="1" si="47"/>
        <v>18.120690123966948</v>
      </c>
      <c r="U465">
        <v>464</v>
      </c>
    </row>
    <row r="466" spans="1:21" x14ac:dyDescent="0.35">
      <c r="A466" s="4">
        <v>465</v>
      </c>
      <c r="B466" s="4">
        <v>4</v>
      </c>
      <c r="C466" s="8">
        <v>0.38779999999999998</v>
      </c>
      <c r="D466" s="16">
        <f t="shared" si="43"/>
        <v>1.5511999999999999</v>
      </c>
      <c r="Q466">
        <f t="shared" ca="1" si="44"/>
        <v>9.5072283646218225E-2</v>
      </c>
      <c r="R466">
        <f t="shared" ca="1" si="45"/>
        <v>0.14230000000000001</v>
      </c>
      <c r="S466">
        <f t="shared" ca="1" si="46"/>
        <v>0.3046359848851512</v>
      </c>
      <c r="T466">
        <f t="shared" ca="1" si="47"/>
        <v>3.5219529408348089</v>
      </c>
      <c r="U466">
        <v>465</v>
      </c>
    </row>
    <row r="467" spans="1:21" x14ac:dyDescent="0.35">
      <c r="A467" s="4">
        <v>466</v>
      </c>
      <c r="B467" s="4">
        <v>3</v>
      </c>
      <c r="C467" s="8">
        <v>2.8479999999999999</v>
      </c>
      <c r="D467" s="16">
        <f t="shared" si="43"/>
        <v>8.5440000000000005</v>
      </c>
      <c r="Q467">
        <f t="shared" ca="1" si="44"/>
        <v>0.48251311252323692</v>
      </c>
      <c r="R467">
        <f t="shared" ca="1" si="45"/>
        <v>0.14230000000000001</v>
      </c>
      <c r="S467">
        <f t="shared" ca="1" si="46"/>
        <v>0.87482198230378172</v>
      </c>
      <c r="T467">
        <f t="shared" ca="1" si="47"/>
        <v>9.8476363092169148</v>
      </c>
      <c r="U467">
        <v>466</v>
      </c>
    </row>
    <row r="468" spans="1:21" x14ac:dyDescent="0.35">
      <c r="A468" s="4">
        <v>467</v>
      </c>
      <c r="B468" s="4">
        <v>10</v>
      </c>
      <c r="C468" s="8">
        <v>1.7004999999999999</v>
      </c>
      <c r="D468" s="16">
        <f t="shared" si="43"/>
        <v>17.004999999999999</v>
      </c>
      <c r="Q468">
        <f t="shared" ca="1" si="44"/>
        <v>0.19154525848928372</v>
      </c>
      <c r="R468">
        <f t="shared" ca="1" si="45"/>
        <v>0.14230000000000001</v>
      </c>
      <c r="S468">
        <f t="shared" ca="1" si="46"/>
        <v>6.07897830206372E-2</v>
      </c>
      <c r="T468">
        <f t="shared" ca="1" si="47"/>
        <v>0.81670610811576039</v>
      </c>
      <c r="U468">
        <v>467</v>
      </c>
    </row>
    <row r="469" spans="1:21" x14ac:dyDescent="0.35">
      <c r="A469" s="4">
        <v>468</v>
      </c>
      <c r="B469" s="4">
        <v>2</v>
      </c>
      <c r="C469" s="8">
        <v>0.68230000000000002</v>
      </c>
      <c r="D469" s="16">
        <f t="shared" si="43"/>
        <v>1.3646</v>
      </c>
      <c r="Q469">
        <f t="shared" ca="1" si="44"/>
        <v>0.61042756658169484</v>
      </c>
      <c r="R469">
        <f t="shared" ca="1" si="45"/>
        <v>0.14230000000000001</v>
      </c>
      <c r="S469">
        <f t="shared" ca="1" si="46"/>
        <v>0.90261190780959566</v>
      </c>
      <c r="T469">
        <f t="shared" ca="1" si="47"/>
        <v>10.1559396880732</v>
      </c>
      <c r="U469">
        <v>468</v>
      </c>
    </row>
    <row r="470" spans="1:21" x14ac:dyDescent="0.35">
      <c r="A470" s="4">
        <v>469</v>
      </c>
      <c r="B470" s="4">
        <v>1</v>
      </c>
      <c r="C470" s="8">
        <v>4.5263999999999998</v>
      </c>
      <c r="D470" s="16">
        <f t="shared" si="43"/>
        <v>4.5263999999999998</v>
      </c>
      <c r="Q470">
        <f t="shared" ca="1" si="44"/>
        <v>0.80656731532114057</v>
      </c>
      <c r="R470">
        <f t="shared" ca="1" si="45"/>
        <v>11.236369999999999</v>
      </c>
      <c r="S470">
        <f t="shared" ca="1" si="46"/>
        <v>0.5519443620176574</v>
      </c>
      <c r="T470">
        <f t="shared" ca="1" si="47"/>
        <v>17.35967938832923</v>
      </c>
      <c r="U470">
        <v>469</v>
      </c>
    </row>
    <row r="471" spans="1:21" x14ac:dyDescent="0.35">
      <c r="A471" s="4">
        <v>470</v>
      </c>
      <c r="B471" s="4">
        <v>5</v>
      </c>
      <c r="C471" s="8">
        <v>2.7778999999999998</v>
      </c>
      <c r="D471" s="16">
        <f t="shared" si="43"/>
        <v>13.889499999999998</v>
      </c>
      <c r="Q471">
        <f t="shared" ca="1" si="44"/>
        <v>0.78352282545405694</v>
      </c>
      <c r="R471">
        <f t="shared" ca="1" si="45"/>
        <v>11.236369999999999</v>
      </c>
      <c r="S471">
        <f t="shared" ca="1" si="46"/>
        <v>4.8987538603536107E-2</v>
      </c>
      <c r="T471">
        <f t="shared" ca="1" si="47"/>
        <v>11.77984118239533</v>
      </c>
      <c r="U471">
        <v>470</v>
      </c>
    </row>
    <row r="472" spans="1:21" x14ac:dyDescent="0.35">
      <c r="A472" s="4">
        <v>471</v>
      </c>
      <c r="B472" s="4">
        <v>5</v>
      </c>
      <c r="C472" s="8">
        <v>1.5502</v>
      </c>
      <c r="D472" s="16">
        <f t="shared" si="43"/>
        <v>7.7510000000000003</v>
      </c>
      <c r="Q472">
        <f t="shared" ca="1" si="44"/>
        <v>0.54297583190730714</v>
      </c>
      <c r="R472">
        <f t="shared" ca="1" si="45"/>
        <v>0.14230000000000001</v>
      </c>
      <c r="S472">
        <f t="shared" ca="1" si="46"/>
        <v>0.92535600778873461</v>
      </c>
      <c r="T472">
        <f t="shared" ca="1" si="47"/>
        <v>10.408264325328766</v>
      </c>
      <c r="U472">
        <v>471</v>
      </c>
    </row>
    <row r="473" spans="1:21" x14ac:dyDescent="0.35">
      <c r="A473" s="4">
        <v>472</v>
      </c>
      <c r="B473" s="4">
        <v>7</v>
      </c>
      <c r="C473" s="8">
        <v>1.7672000000000001</v>
      </c>
      <c r="D473" s="16">
        <f t="shared" si="43"/>
        <v>12.3704</v>
      </c>
      <c r="Q473">
        <f t="shared" ca="1" si="44"/>
        <v>0.16199309638639614</v>
      </c>
      <c r="R473">
        <f t="shared" ca="1" si="45"/>
        <v>0.14230000000000001</v>
      </c>
      <c r="S473">
        <f t="shared" ca="1" si="46"/>
        <v>0.37885427360326251</v>
      </c>
      <c r="T473">
        <f t="shared" ca="1" si="47"/>
        <v>4.3453358311537453</v>
      </c>
      <c r="U473">
        <v>472</v>
      </c>
    </row>
    <row r="474" spans="1:21" x14ac:dyDescent="0.35">
      <c r="A474" s="4">
        <v>473</v>
      </c>
      <c r="B474" s="4">
        <v>5</v>
      </c>
      <c r="C474" s="8">
        <v>3.3855</v>
      </c>
      <c r="D474" s="16">
        <f t="shared" si="43"/>
        <v>16.927499999999998</v>
      </c>
      <c r="Q474">
        <f t="shared" ca="1" si="44"/>
        <v>0.29078693448510318</v>
      </c>
      <c r="R474">
        <f t="shared" ca="1" si="45"/>
        <v>0.14230000000000001</v>
      </c>
      <c r="S474">
        <f t="shared" ca="1" si="46"/>
        <v>0.56782941824618249</v>
      </c>
      <c r="T474">
        <f t="shared" ca="1" si="47"/>
        <v>6.4418393140824248</v>
      </c>
      <c r="U474">
        <v>473</v>
      </c>
    </row>
    <row r="475" spans="1:21" x14ac:dyDescent="0.35">
      <c r="A475" s="4">
        <v>474</v>
      </c>
      <c r="B475" s="4">
        <v>6</v>
      </c>
      <c r="C475" s="8">
        <v>2.3635999999999999</v>
      </c>
      <c r="D475" s="16">
        <f t="shared" si="43"/>
        <v>14.1816</v>
      </c>
      <c r="Q475">
        <f t="shared" ca="1" si="44"/>
        <v>0.66178094086398898</v>
      </c>
      <c r="R475">
        <f t="shared" ca="1" si="45"/>
        <v>0.14230000000000001</v>
      </c>
      <c r="S475">
        <f t="shared" ca="1" si="46"/>
        <v>0.58681041030942616</v>
      </c>
      <c r="T475">
        <f t="shared" ca="1" si="47"/>
        <v>6.652415768701494</v>
      </c>
      <c r="U475">
        <v>474</v>
      </c>
    </row>
    <row r="476" spans="1:21" x14ac:dyDescent="0.35">
      <c r="A476" s="4">
        <v>475</v>
      </c>
      <c r="B476" s="4">
        <v>8</v>
      </c>
      <c r="C476" s="8">
        <v>1.5785</v>
      </c>
      <c r="D476" s="16">
        <f t="shared" si="43"/>
        <v>12.628</v>
      </c>
      <c r="Q476">
        <f t="shared" ca="1" si="44"/>
        <v>4.1600021115691277E-2</v>
      </c>
      <c r="R476">
        <f t="shared" ca="1" si="45"/>
        <v>0.14230000000000001</v>
      </c>
      <c r="S476">
        <f t="shared" ca="1" si="46"/>
        <v>0.35248886695562032</v>
      </c>
      <c r="T476">
        <f t="shared" ca="1" si="47"/>
        <v>4.0528361642263384</v>
      </c>
      <c r="U476">
        <v>475</v>
      </c>
    </row>
    <row r="477" spans="1:21" x14ac:dyDescent="0.35">
      <c r="A477" s="4">
        <v>476</v>
      </c>
      <c r="B477" s="4">
        <v>6</v>
      </c>
      <c r="C477" s="8">
        <v>0.84630000000000005</v>
      </c>
      <c r="D477" s="16">
        <f t="shared" si="43"/>
        <v>5.0777999999999999</v>
      </c>
      <c r="Q477">
        <f t="shared" ca="1" si="44"/>
        <v>0.78549654791146872</v>
      </c>
      <c r="R477">
        <f t="shared" ca="1" si="45"/>
        <v>11.236369999999999</v>
      </c>
      <c r="S477">
        <f t="shared" ca="1" si="46"/>
        <v>0.75275141596450101</v>
      </c>
      <c r="T477">
        <f t="shared" ca="1" si="47"/>
        <v>19.587446901309292</v>
      </c>
      <c r="U477">
        <v>476</v>
      </c>
    </row>
    <row r="478" spans="1:21" x14ac:dyDescent="0.35">
      <c r="A478" s="4">
        <v>477</v>
      </c>
      <c r="B478" s="4">
        <v>2</v>
      </c>
      <c r="C478" s="8">
        <v>0.80569999999999997</v>
      </c>
      <c r="D478" s="16">
        <f t="shared" si="43"/>
        <v>1.6113999999999999</v>
      </c>
      <c r="Q478">
        <f t="shared" ca="1" si="44"/>
        <v>0.72415197599064984</v>
      </c>
      <c r="R478">
        <f t="shared" ca="1" si="45"/>
        <v>0.14230000000000001</v>
      </c>
      <c r="S478">
        <f t="shared" ca="1" si="46"/>
        <v>0.98014666884483548</v>
      </c>
      <c r="T478">
        <f t="shared" ca="1" si="47"/>
        <v>11.016115754431423</v>
      </c>
      <c r="U478">
        <v>477</v>
      </c>
    </row>
    <row r="479" spans="1:21" x14ac:dyDescent="0.35">
      <c r="A479" s="4">
        <v>478</v>
      </c>
      <c r="B479" s="4">
        <v>8</v>
      </c>
      <c r="C479" s="8">
        <v>0.18590000000000001</v>
      </c>
      <c r="D479" s="16">
        <f t="shared" si="43"/>
        <v>1.4872000000000001</v>
      </c>
      <c r="Q479">
        <f t="shared" ca="1" si="44"/>
        <v>0.90013865591300468</v>
      </c>
      <c r="R479">
        <f t="shared" ca="1" si="45"/>
        <v>22.330439999999996</v>
      </c>
      <c r="S479">
        <f t="shared" ca="1" si="46"/>
        <v>0.54182665297617849</v>
      </c>
      <c r="T479">
        <f t="shared" ca="1" si="47"/>
        <v>28.341502815983429</v>
      </c>
      <c r="U479">
        <v>478</v>
      </c>
    </row>
    <row r="480" spans="1:21" x14ac:dyDescent="0.35">
      <c r="A480" s="4">
        <v>479</v>
      </c>
      <c r="B480" s="4">
        <v>5</v>
      </c>
      <c r="C480" s="8">
        <v>0.85460000000000003</v>
      </c>
      <c r="D480" s="16">
        <f t="shared" si="43"/>
        <v>4.2729999999999997</v>
      </c>
      <c r="Q480">
        <f t="shared" ca="1" si="44"/>
        <v>1.8159261310573771E-2</v>
      </c>
      <c r="R480">
        <f t="shared" ca="1" si="45"/>
        <v>0.14230000000000001</v>
      </c>
      <c r="S480">
        <f t="shared" ca="1" si="46"/>
        <v>0.68846459242539304</v>
      </c>
      <c r="T480">
        <f t="shared" ca="1" si="47"/>
        <v>7.7801743808887789</v>
      </c>
      <c r="U480">
        <v>479</v>
      </c>
    </row>
    <row r="481" spans="1:21" x14ac:dyDescent="0.35">
      <c r="A481" s="4">
        <v>480</v>
      </c>
      <c r="B481" s="4">
        <v>5</v>
      </c>
      <c r="C481" s="8">
        <v>2.4293</v>
      </c>
      <c r="D481" s="16">
        <f t="shared" si="43"/>
        <v>12.1465</v>
      </c>
      <c r="Q481">
        <f t="shared" ca="1" si="44"/>
        <v>0.22913172785673863</v>
      </c>
      <c r="R481">
        <f t="shared" ca="1" si="45"/>
        <v>0.14230000000000001</v>
      </c>
      <c r="S481">
        <f t="shared" ca="1" si="46"/>
        <v>0.22566646478445551</v>
      </c>
      <c r="T481">
        <f t="shared" ca="1" si="47"/>
        <v>2.6458595569712839</v>
      </c>
      <c r="U481">
        <v>480</v>
      </c>
    </row>
    <row r="482" spans="1:21" x14ac:dyDescent="0.35">
      <c r="A482" s="4">
        <v>481</v>
      </c>
      <c r="B482" s="4">
        <v>5</v>
      </c>
      <c r="C482" s="8">
        <v>0.93120000000000003</v>
      </c>
      <c r="D482" s="16">
        <f t="shared" si="43"/>
        <v>4.6560000000000006</v>
      </c>
      <c r="Q482">
        <f t="shared" ca="1" si="44"/>
        <v>0.7763412034320335</v>
      </c>
      <c r="R482">
        <f t="shared" ca="1" si="45"/>
        <v>11.236369999999999</v>
      </c>
      <c r="S482">
        <f t="shared" ca="1" si="46"/>
        <v>0.40229167475592198</v>
      </c>
      <c r="T482">
        <f t="shared" ca="1" si="47"/>
        <v>15.69942200015943</v>
      </c>
      <c r="U482">
        <v>481</v>
      </c>
    </row>
    <row r="483" spans="1:21" x14ac:dyDescent="0.35">
      <c r="A483" s="4">
        <v>482</v>
      </c>
      <c r="B483" s="4">
        <v>9</v>
      </c>
      <c r="C483" s="8">
        <v>1.0004</v>
      </c>
      <c r="D483" s="16">
        <f t="shared" si="43"/>
        <v>9.0035999999999987</v>
      </c>
      <c r="Q483">
        <f t="shared" ca="1" si="44"/>
        <v>0.25577305272341189</v>
      </c>
      <c r="R483">
        <f t="shared" ca="1" si="45"/>
        <v>0.14230000000000001</v>
      </c>
      <c r="S483">
        <f t="shared" ca="1" si="46"/>
        <v>0.57569196615616591</v>
      </c>
      <c r="T483">
        <f t="shared" ca="1" si="47"/>
        <v>6.5290669709741342</v>
      </c>
      <c r="U483">
        <v>482</v>
      </c>
    </row>
    <row r="484" spans="1:21" x14ac:dyDescent="0.35">
      <c r="A484" s="4">
        <v>483</v>
      </c>
      <c r="B484" s="4">
        <v>1</v>
      </c>
      <c r="C484" s="8">
        <v>1.4567000000000001</v>
      </c>
      <c r="D484" s="16">
        <f t="shared" si="43"/>
        <v>1.4567000000000001</v>
      </c>
      <c r="Q484">
        <f t="shared" ca="1" si="44"/>
        <v>0.63410740865698578</v>
      </c>
      <c r="R484">
        <f t="shared" ca="1" si="45"/>
        <v>0.14230000000000001</v>
      </c>
      <c r="S484">
        <f t="shared" ca="1" si="46"/>
        <v>0.8919299295348122</v>
      </c>
      <c r="T484">
        <f t="shared" ca="1" si="47"/>
        <v>10.037433073354274</v>
      </c>
      <c r="U484">
        <v>483</v>
      </c>
    </row>
    <row r="485" spans="1:21" x14ac:dyDescent="0.35">
      <c r="A485" s="4">
        <v>484</v>
      </c>
      <c r="B485" s="4">
        <v>4</v>
      </c>
      <c r="C485" s="8">
        <v>0.58320000000000005</v>
      </c>
      <c r="D485" s="16">
        <f t="shared" si="43"/>
        <v>2.3328000000000002</v>
      </c>
      <c r="Q485">
        <f t="shared" ca="1" si="44"/>
        <v>0.68299077692478183</v>
      </c>
      <c r="R485">
        <f t="shared" ca="1" si="45"/>
        <v>0.14230000000000001</v>
      </c>
      <c r="S485">
        <f t="shared" ca="1" si="46"/>
        <v>0.78403519794216492</v>
      </c>
      <c r="T485">
        <f t="shared" ca="1" si="47"/>
        <v>8.8404413684342327</v>
      </c>
      <c r="U485">
        <v>484</v>
      </c>
    </row>
    <row r="486" spans="1:21" x14ac:dyDescent="0.35">
      <c r="A486" s="4">
        <v>485</v>
      </c>
      <c r="B486" s="4">
        <v>5</v>
      </c>
      <c r="C486" s="8">
        <v>1.5417000000000001</v>
      </c>
      <c r="D486" s="16">
        <f t="shared" si="43"/>
        <v>7.7085000000000008</v>
      </c>
      <c r="Q486">
        <f t="shared" ca="1" si="44"/>
        <v>0.39879707214576077</v>
      </c>
      <c r="R486">
        <f t="shared" ca="1" si="45"/>
        <v>0.14230000000000001</v>
      </c>
      <c r="S486">
        <f t="shared" ca="1" si="46"/>
        <v>0.83563540580144202</v>
      </c>
      <c r="T486">
        <f t="shared" ca="1" si="47"/>
        <v>9.412897686439603</v>
      </c>
      <c r="U486">
        <v>485</v>
      </c>
    </row>
    <row r="487" spans="1:21" x14ac:dyDescent="0.35">
      <c r="A487" s="4">
        <v>486</v>
      </c>
      <c r="B487" s="4">
        <v>10</v>
      </c>
      <c r="C487" s="8">
        <v>0.3417</v>
      </c>
      <c r="D487" s="16">
        <f t="shared" si="43"/>
        <v>3.4169999999999998</v>
      </c>
      <c r="Q487">
        <f t="shared" ca="1" si="44"/>
        <v>0.15580023797148757</v>
      </c>
      <c r="R487">
        <f t="shared" ca="1" si="45"/>
        <v>0.14230000000000001</v>
      </c>
      <c r="S487">
        <f t="shared" ca="1" si="46"/>
        <v>0.94580433271509046</v>
      </c>
      <c r="T487">
        <f t="shared" ca="1" si="47"/>
        <v>10.635119473444503</v>
      </c>
      <c r="U487">
        <v>486</v>
      </c>
    </row>
    <row r="488" spans="1:21" x14ac:dyDescent="0.35">
      <c r="A488" s="4">
        <v>487</v>
      </c>
      <c r="B488" s="4">
        <v>11</v>
      </c>
      <c r="C488" s="8">
        <v>1.7661</v>
      </c>
      <c r="D488" s="16">
        <f t="shared" si="43"/>
        <v>19.427099999999999</v>
      </c>
      <c r="Q488">
        <f t="shared" ca="1" si="44"/>
        <v>0.9122432890249772</v>
      </c>
      <c r="R488">
        <f t="shared" ca="1" si="45"/>
        <v>22.330439999999996</v>
      </c>
      <c r="S488">
        <f t="shared" ca="1" si="46"/>
        <v>0.99385790006152397</v>
      </c>
      <c r="T488">
        <f t="shared" ca="1" si="47"/>
        <v>33.356369113335546</v>
      </c>
      <c r="U488">
        <v>487</v>
      </c>
    </row>
    <row r="489" spans="1:21" x14ac:dyDescent="0.35">
      <c r="A489" s="4">
        <v>488</v>
      </c>
      <c r="B489" s="4">
        <v>1</v>
      </c>
      <c r="C489" s="8">
        <v>1.0434000000000001</v>
      </c>
      <c r="D489" s="16">
        <f t="shared" si="43"/>
        <v>1.0434000000000001</v>
      </c>
      <c r="Q489">
        <f t="shared" ca="1" si="44"/>
        <v>0.34016436497500213</v>
      </c>
      <c r="R489">
        <f t="shared" ca="1" si="45"/>
        <v>0.14230000000000001</v>
      </c>
      <c r="S489">
        <f t="shared" ca="1" si="46"/>
        <v>0.96133371960404046</v>
      </c>
      <c r="T489">
        <f t="shared" ca="1" si="47"/>
        <v>10.807403578647596</v>
      </c>
      <c r="U489">
        <v>488</v>
      </c>
    </row>
    <row r="490" spans="1:21" x14ac:dyDescent="0.35">
      <c r="A490" s="4">
        <v>489</v>
      </c>
      <c r="B490" s="4">
        <v>1</v>
      </c>
      <c r="C490" s="8">
        <v>0.88180000000000003</v>
      </c>
      <c r="D490" s="16">
        <f t="shared" si="43"/>
        <v>0.88180000000000003</v>
      </c>
      <c r="Q490">
        <f t="shared" ca="1" si="44"/>
        <v>0.19072105441831022</v>
      </c>
      <c r="R490">
        <f t="shared" ca="1" si="45"/>
        <v>0.14230000000000001</v>
      </c>
      <c r="S490">
        <f t="shared" ca="1" si="46"/>
        <v>0.84662040883463496</v>
      </c>
      <c r="T490">
        <f t="shared" ca="1" si="47"/>
        <v>9.5347660790400575</v>
      </c>
      <c r="U490">
        <v>489</v>
      </c>
    </row>
    <row r="491" spans="1:21" x14ac:dyDescent="0.35">
      <c r="A491" s="4">
        <v>490</v>
      </c>
      <c r="B491" s="4">
        <v>7</v>
      </c>
      <c r="C491" s="8">
        <v>1.4204000000000001</v>
      </c>
      <c r="D491" s="16">
        <f t="shared" si="43"/>
        <v>9.9428000000000001</v>
      </c>
      <c r="Q491">
        <f t="shared" ca="1" si="44"/>
        <v>0.23643040858916853</v>
      </c>
      <c r="R491">
        <f t="shared" ca="1" si="45"/>
        <v>0.14230000000000001</v>
      </c>
      <c r="S491">
        <f t="shared" ca="1" si="46"/>
        <v>0.83596045269230379</v>
      </c>
      <c r="T491">
        <f t="shared" ca="1" si="47"/>
        <v>9.4165037794001059</v>
      </c>
      <c r="U491">
        <v>490</v>
      </c>
    </row>
    <row r="492" spans="1:21" x14ac:dyDescent="0.35">
      <c r="A492" s="4">
        <v>491</v>
      </c>
      <c r="B492" s="4">
        <v>4</v>
      </c>
      <c r="C492" s="8">
        <v>2.0518999999999998</v>
      </c>
      <c r="D492" s="16">
        <f t="shared" si="43"/>
        <v>8.2075999999999993</v>
      </c>
      <c r="Q492">
        <f t="shared" ca="1" si="44"/>
        <v>0.56311201501576547</v>
      </c>
      <c r="R492">
        <f t="shared" ca="1" si="45"/>
        <v>0.14230000000000001</v>
      </c>
      <c r="S492">
        <f t="shared" ca="1" si="46"/>
        <v>7.4034751026500589E-2</v>
      </c>
      <c r="T492">
        <f t="shared" ca="1" si="47"/>
        <v>0.96364671032056926</v>
      </c>
      <c r="U492">
        <v>491</v>
      </c>
    </row>
    <row r="493" spans="1:21" x14ac:dyDescent="0.35">
      <c r="A493" s="4">
        <v>492</v>
      </c>
      <c r="B493" s="4">
        <v>5</v>
      </c>
      <c r="C493" s="8">
        <v>0.70179999999999998</v>
      </c>
      <c r="D493" s="16">
        <f t="shared" si="43"/>
        <v>3.5089999999999999</v>
      </c>
      <c r="Q493">
        <f t="shared" ca="1" si="44"/>
        <v>0.18843833016947464</v>
      </c>
      <c r="R493">
        <f t="shared" ca="1" si="45"/>
        <v>0.14230000000000001</v>
      </c>
      <c r="S493">
        <f t="shared" ca="1" si="46"/>
        <v>0.8341383455292487</v>
      </c>
      <c r="T493">
        <f t="shared" ca="1" si="47"/>
        <v>9.3962891949856715</v>
      </c>
      <c r="U493">
        <v>492</v>
      </c>
    </row>
    <row r="494" spans="1:21" x14ac:dyDescent="0.35">
      <c r="A494" s="4">
        <v>493</v>
      </c>
      <c r="B494" s="4">
        <v>1</v>
      </c>
      <c r="C494" s="8">
        <v>1.1357999999999999</v>
      </c>
      <c r="D494" s="16">
        <f t="shared" si="43"/>
        <v>1.1357999999999999</v>
      </c>
      <c r="Q494">
        <f t="shared" ca="1" si="44"/>
        <v>9.414365641165201E-2</v>
      </c>
      <c r="R494">
        <f t="shared" ca="1" si="45"/>
        <v>0.14230000000000001</v>
      </c>
      <c r="S494">
        <f t="shared" ca="1" si="46"/>
        <v>0.95064855674635407</v>
      </c>
      <c r="T494">
        <f t="shared" ca="1" si="47"/>
        <v>10.688861633943024</v>
      </c>
      <c r="U494">
        <v>493</v>
      </c>
    </row>
    <row r="495" spans="1:21" x14ac:dyDescent="0.35">
      <c r="A495" s="4">
        <v>494</v>
      </c>
      <c r="B495" s="4">
        <v>6</v>
      </c>
      <c r="C495" s="8">
        <v>1.7105999999999999</v>
      </c>
      <c r="D495" s="16">
        <f t="shared" si="43"/>
        <v>10.2636</v>
      </c>
      <c r="Q495">
        <f t="shared" ca="1" si="44"/>
        <v>0.60550706976658808</v>
      </c>
      <c r="R495">
        <f t="shared" ca="1" si="45"/>
        <v>0.14230000000000001</v>
      </c>
      <c r="S495">
        <f t="shared" ca="1" si="46"/>
        <v>0.27974944785620037</v>
      </c>
      <c r="T495">
        <f t="shared" ca="1" si="47"/>
        <v>3.2458599569780366</v>
      </c>
      <c r="U495">
        <v>494</v>
      </c>
    </row>
    <row r="496" spans="1:21" x14ac:dyDescent="0.35">
      <c r="A496" s="4">
        <v>495</v>
      </c>
      <c r="B496" s="4">
        <v>5</v>
      </c>
      <c r="C496" s="8">
        <v>4.6905999999999999</v>
      </c>
      <c r="D496" s="16">
        <f t="shared" si="43"/>
        <v>23.452999999999999</v>
      </c>
      <c r="Q496">
        <f t="shared" ca="1" si="44"/>
        <v>0.37701045186216364</v>
      </c>
      <c r="R496">
        <f t="shared" ca="1" si="45"/>
        <v>0.14230000000000001</v>
      </c>
      <c r="S496">
        <f t="shared" ca="1" si="46"/>
        <v>0.14226483919950361</v>
      </c>
      <c r="T496">
        <f t="shared" ca="1" si="47"/>
        <v>1.7205960846180368</v>
      </c>
      <c r="U496">
        <v>495</v>
      </c>
    </row>
    <row r="497" spans="1:21" x14ac:dyDescent="0.35">
      <c r="A497" s="4">
        <v>496</v>
      </c>
      <c r="B497" s="4">
        <v>1</v>
      </c>
      <c r="C497" s="8">
        <v>0.59650000000000003</v>
      </c>
      <c r="D497" s="16">
        <f t="shared" si="43"/>
        <v>0.59650000000000003</v>
      </c>
      <c r="Q497">
        <f t="shared" ca="1" si="44"/>
        <v>0.43473342597677667</v>
      </c>
      <c r="R497">
        <f t="shared" ca="1" si="45"/>
        <v>0.14230000000000001</v>
      </c>
      <c r="S497">
        <f t="shared" ca="1" si="46"/>
        <v>4.6803568878061586E-2</v>
      </c>
      <c r="T497">
        <f t="shared" ca="1" si="47"/>
        <v>0.66154206938303661</v>
      </c>
      <c r="U497">
        <v>496</v>
      </c>
    </row>
    <row r="498" spans="1:21" x14ac:dyDescent="0.35">
      <c r="A498" s="4">
        <v>497</v>
      </c>
      <c r="B498" s="4">
        <v>2</v>
      </c>
      <c r="C498" s="8">
        <v>1.2382</v>
      </c>
      <c r="D498" s="16">
        <f t="shared" si="43"/>
        <v>2.4763999999999999</v>
      </c>
      <c r="Q498">
        <f t="shared" ca="1" si="44"/>
        <v>0.90682464826036635</v>
      </c>
      <c r="R498">
        <f t="shared" ca="1" si="45"/>
        <v>22.330439999999996</v>
      </c>
      <c r="S498">
        <f t="shared" ca="1" si="46"/>
        <v>0.5040475946707268</v>
      </c>
      <c r="T498">
        <f t="shared" ca="1" si="47"/>
        <v>27.922379298608664</v>
      </c>
      <c r="U498">
        <v>497</v>
      </c>
    </row>
    <row r="499" spans="1:21" x14ac:dyDescent="0.35">
      <c r="A499" s="4">
        <v>498</v>
      </c>
      <c r="B499" s="4">
        <v>1</v>
      </c>
      <c r="C499" s="8">
        <v>1.3895999999999999</v>
      </c>
      <c r="D499" s="16">
        <f t="shared" si="43"/>
        <v>1.3895999999999999</v>
      </c>
      <c r="Q499">
        <f t="shared" ca="1" si="44"/>
        <v>0.18792478008437863</v>
      </c>
      <c r="R499">
        <f t="shared" ca="1" si="45"/>
        <v>0.14230000000000001</v>
      </c>
      <c r="S499">
        <f t="shared" ca="1" si="46"/>
        <v>0.67398168891303178</v>
      </c>
      <c r="T499">
        <f t="shared" ca="1" si="47"/>
        <v>7.6195000355193976</v>
      </c>
      <c r="U499">
        <v>498</v>
      </c>
    </row>
    <row r="500" spans="1:21" x14ac:dyDescent="0.35">
      <c r="A500" s="4">
        <v>499</v>
      </c>
      <c r="B500" s="4">
        <v>4</v>
      </c>
      <c r="C500" s="8">
        <v>6.2186000000000003</v>
      </c>
      <c r="D500" s="16">
        <f t="shared" si="43"/>
        <v>24.874400000000001</v>
      </c>
      <c r="Q500">
        <f t="shared" ca="1" si="44"/>
        <v>0.153738829565085</v>
      </c>
      <c r="R500">
        <f t="shared" ca="1" si="45"/>
        <v>0.14230000000000001</v>
      </c>
      <c r="S500">
        <f t="shared" ca="1" si="46"/>
        <v>0.95164976321362449</v>
      </c>
      <c r="T500">
        <f t="shared" ca="1" si="47"/>
        <v>10.699969088575374</v>
      </c>
      <c r="U500">
        <v>499</v>
      </c>
    </row>
    <row r="501" spans="1:21" x14ac:dyDescent="0.35">
      <c r="A501" s="4">
        <v>500</v>
      </c>
      <c r="B501" s="4">
        <v>5</v>
      </c>
      <c r="C501" s="8">
        <v>2.3491</v>
      </c>
      <c r="D501" s="16">
        <f t="shared" si="43"/>
        <v>11.7455</v>
      </c>
      <c r="Q501">
        <f t="shared" ca="1" si="44"/>
        <v>0.33925315509128151</v>
      </c>
      <c r="R501">
        <f t="shared" ca="1" si="45"/>
        <v>0.14230000000000001</v>
      </c>
      <c r="S501">
        <f t="shared" ca="1" si="46"/>
        <v>0.98325541101552583</v>
      </c>
      <c r="T501">
        <f t="shared" ca="1" si="47"/>
        <v>11.050604357685014</v>
      </c>
      <c r="U501">
        <v>500</v>
      </c>
    </row>
    <row r="502" spans="1:21" x14ac:dyDescent="0.35">
      <c r="A502" s="4">
        <v>501</v>
      </c>
      <c r="B502" s="4">
        <v>6</v>
      </c>
      <c r="C502" s="8">
        <v>0.4879</v>
      </c>
      <c r="D502" s="16">
        <f t="shared" si="43"/>
        <v>2.9274</v>
      </c>
      <c r="Q502">
        <f t="shared" ca="1" si="44"/>
        <v>0.52620032139484185</v>
      </c>
      <c r="R502">
        <f t="shared" ca="1" si="45"/>
        <v>0.14230000000000001</v>
      </c>
      <c r="S502">
        <f t="shared" ca="1" si="46"/>
        <v>0.41162720279952658</v>
      </c>
      <c r="T502">
        <f t="shared" ca="1" si="47"/>
        <v>4.7089210017621426</v>
      </c>
      <c r="U502">
        <v>501</v>
      </c>
    </row>
    <row r="503" spans="1:21" x14ac:dyDescent="0.35">
      <c r="A503" s="4">
        <v>502</v>
      </c>
      <c r="B503" s="4">
        <v>11</v>
      </c>
      <c r="C503" s="8">
        <v>0.65539999999999998</v>
      </c>
      <c r="D503" s="16">
        <f t="shared" si="43"/>
        <v>7.2093999999999996</v>
      </c>
      <c r="Q503">
        <f t="shared" ca="1" si="44"/>
        <v>0.66778358309303387</v>
      </c>
      <c r="R503">
        <f t="shared" ca="1" si="45"/>
        <v>0.14230000000000001</v>
      </c>
      <c r="S503">
        <f t="shared" ca="1" si="46"/>
        <v>0.59115989501005117</v>
      </c>
      <c r="T503">
        <f t="shared" ca="1" si="47"/>
        <v>6.700669256434157</v>
      </c>
      <c r="U503">
        <v>502</v>
      </c>
    </row>
    <row r="504" spans="1:21" x14ac:dyDescent="0.35">
      <c r="A504" s="4">
        <v>503</v>
      </c>
      <c r="B504" s="4">
        <v>1</v>
      </c>
      <c r="C504" s="8">
        <v>2.3340000000000001</v>
      </c>
      <c r="D504" s="16">
        <f t="shared" si="43"/>
        <v>2.3340000000000001</v>
      </c>
      <c r="Q504">
        <f t="shared" ca="1" si="44"/>
        <v>4.946532472084475E-2</v>
      </c>
      <c r="R504">
        <f t="shared" ca="1" si="45"/>
        <v>0.14230000000000001</v>
      </c>
      <c r="S504">
        <f t="shared" ca="1" si="46"/>
        <v>0.26080379272338017</v>
      </c>
      <c r="T504">
        <f t="shared" ca="1" si="47"/>
        <v>3.03567553273867</v>
      </c>
      <c r="U504">
        <v>503</v>
      </c>
    </row>
    <row r="505" spans="1:21" x14ac:dyDescent="0.35">
      <c r="A505" s="4">
        <v>504</v>
      </c>
      <c r="B505" s="4">
        <v>1</v>
      </c>
      <c r="C505" s="8">
        <v>3.3976000000000002</v>
      </c>
      <c r="D505" s="16">
        <f t="shared" si="43"/>
        <v>3.3976000000000002</v>
      </c>
      <c r="Q505">
        <f t="shared" ca="1" si="44"/>
        <v>0.97020450764849675</v>
      </c>
      <c r="R505">
        <f t="shared" ca="1" si="45"/>
        <v>44.51858</v>
      </c>
      <c r="S505">
        <f t="shared" ca="1" si="46"/>
        <v>0.10024908159504498</v>
      </c>
      <c r="T505">
        <f t="shared" ca="1" si="47"/>
        <v>45.630750328651139</v>
      </c>
      <c r="U505">
        <v>504</v>
      </c>
    </row>
    <row r="506" spans="1:21" x14ac:dyDescent="0.35">
      <c r="A506" s="4">
        <v>505</v>
      </c>
      <c r="B506" s="4">
        <v>7</v>
      </c>
      <c r="C506" s="8">
        <v>1.5330999999999999</v>
      </c>
      <c r="D506" s="16">
        <f t="shared" si="43"/>
        <v>10.7317</v>
      </c>
      <c r="Q506">
        <f t="shared" ca="1" si="44"/>
        <v>0.81986306400710385</v>
      </c>
      <c r="R506">
        <f t="shared" ca="1" si="45"/>
        <v>11.236369999999999</v>
      </c>
      <c r="S506">
        <f t="shared" ca="1" si="46"/>
        <v>0.49008272704897526</v>
      </c>
      <c r="T506">
        <f t="shared" ca="1" si="47"/>
        <v>16.673382079672223</v>
      </c>
      <c r="U506">
        <v>505</v>
      </c>
    </row>
    <row r="507" spans="1:21" x14ac:dyDescent="0.35">
      <c r="A507" s="4">
        <v>506</v>
      </c>
      <c r="B507" s="4">
        <v>1</v>
      </c>
      <c r="C507" s="8">
        <v>2.0087999999999999</v>
      </c>
      <c r="D507" s="16">
        <f t="shared" si="43"/>
        <v>2.0087999999999999</v>
      </c>
      <c r="Q507">
        <f t="shared" ca="1" si="44"/>
        <v>0.97645706334909144</v>
      </c>
      <c r="R507">
        <f t="shared" ca="1" si="45"/>
        <v>44.51858</v>
      </c>
      <c r="S507">
        <f t="shared" ca="1" si="46"/>
        <v>0.25132699727482266</v>
      </c>
      <c r="T507">
        <f t="shared" ca="1" si="47"/>
        <v>47.306819300656691</v>
      </c>
      <c r="U507">
        <v>506</v>
      </c>
    </row>
    <row r="508" spans="1:21" x14ac:dyDescent="0.35">
      <c r="A508" s="4">
        <v>507</v>
      </c>
      <c r="B508" s="4">
        <v>10</v>
      </c>
      <c r="C508" s="8">
        <v>0.68069999999999997</v>
      </c>
      <c r="D508" s="16">
        <f t="shared" si="43"/>
        <v>6.8069999999999995</v>
      </c>
      <c r="Q508">
        <f t="shared" ca="1" si="44"/>
        <v>0.92872807684618919</v>
      </c>
      <c r="R508">
        <f t="shared" ca="1" si="45"/>
        <v>22.330439999999996</v>
      </c>
      <c r="S508">
        <f t="shared" ca="1" si="46"/>
        <v>0.3085863570488584</v>
      </c>
      <c r="T508">
        <f t="shared" ca="1" si="47"/>
        <v>25.753918646145024</v>
      </c>
      <c r="U508">
        <v>507</v>
      </c>
    </row>
    <row r="509" spans="1:21" x14ac:dyDescent="0.35">
      <c r="A509" s="4">
        <v>508</v>
      </c>
      <c r="B509" s="4">
        <v>1</v>
      </c>
      <c r="C509" s="8">
        <v>0.99160000000000004</v>
      </c>
      <c r="D509" s="16">
        <f t="shared" si="43"/>
        <v>0.99160000000000004</v>
      </c>
      <c r="Q509">
        <f t="shared" ca="1" si="44"/>
        <v>0.67712419276741276</v>
      </c>
      <c r="R509">
        <f t="shared" ca="1" si="45"/>
        <v>0.14230000000000001</v>
      </c>
      <c r="S509">
        <f t="shared" ca="1" si="46"/>
        <v>0.52416238914535895</v>
      </c>
      <c r="T509">
        <f t="shared" ca="1" si="47"/>
        <v>5.9573942365458512</v>
      </c>
      <c r="U509">
        <v>508</v>
      </c>
    </row>
    <row r="510" spans="1:21" x14ac:dyDescent="0.35">
      <c r="A510" s="4">
        <v>509</v>
      </c>
      <c r="B510" s="4">
        <v>1</v>
      </c>
      <c r="C510" s="8">
        <v>1.3949</v>
      </c>
      <c r="D510" s="16">
        <f t="shared" si="43"/>
        <v>1.3949</v>
      </c>
      <c r="Q510">
        <f t="shared" ca="1" si="44"/>
        <v>0.24910639257543477</v>
      </c>
      <c r="R510">
        <f t="shared" ca="1" si="45"/>
        <v>0.14230000000000001</v>
      </c>
      <c r="S510">
        <f t="shared" ca="1" si="46"/>
        <v>0.75744698379998165</v>
      </c>
      <c r="T510">
        <f t="shared" ca="1" si="47"/>
        <v>8.5454698595658627</v>
      </c>
      <c r="U510">
        <v>509</v>
      </c>
    </row>
    <row r="511" spans="1:21" x14ac:dyDescent="0.35">
      <c r="A511" s="4">
        <v>510</v>
      </c>
      <c r="B511" s="4">
        <v>4</v>
      </c>
      <c r="C511" s="8">
        <v>0.78320000000000001</v>
      </c>
      <c r="D511" s="16">
        <f t="shared" si="43"/>
        <v>3.1328</v>
      </c>
      <c r="Q511">
        <f t="shared" ca="1" si="44"/>
        <v>0.58464894226487751</v>
      </c>
      <c r="R511">
        <f t="shared" ca="1" si="45"/>
        <v>0.14230000000000001</v>
      </c>
      <c r="S511">
        <f t="shared" ca="1" si="46"/>
        <v>0.74158934361308471</v>
      </c>
      <c r="T511">
        <f t="shared" ca="1" si="47"/>
        <v>8.3695440892976141</v>
      </c>
      <c r="U511">
        <v>510</v>
      </c>
    </row>
    <row r="512" spans="1:21" x14ac:dyDescent="0.35">
      <c r="A512" s="4">
        <v>511</v>
      </c>
      <c r="B512" s="4">
        <v>4</v>
      </c>
      <c r="C512" s="8">
        <v>0.91749999999999998</v>
      </c>
      <c r="D512" s="16">
        <f t="shared" si="43"/>
        <v>3.67</v>
      </c>
      <c r="Q512">
        <f t="shared" ca="1" si="44"/>
        <v>4.6070417813809939E-2</v>
      </c>
      <c r="R512">
        <f t="shared" ca="1" si="45"/>
        <v>0.14230000000000001</v>
      </c>
      <c r="S512">
        <f t="shared" ca="1" si="46"/>
        <v>8.1533196175748501E-2</v>
      </c>
      <c r="T512">
        <f t="shared" ca="1" si="47"/>
        <v>1.0468349856974861</v>
      </c>
      <c r="U512">
        <v>511</v>
      </c>
    </row>
    <row r="513" spans="1:21" x14ac:dyDescent="0.35">
      <c r="A513" s="4">
        <v>512</v>
      </c>
      <c r="B513" s="4">
        <v>6</v>
      </c>
      <c r="C513" s="8">
        <v>0.1166</v>
      </c>
      <c r="D513" s="16">
        <f t="shared" si="43"/>
        <v>0.6996</v>
      </c>
      <c r="Q513">
        <f t="shared" ca="1" si="44"/>
        <v>0.20270205223046411</v>
      </c>
      <c r="R513">
        <f t="shared" ca="1" si="45"/>
        <v>0.14230000000000001</v>
      </c>
      <c r="S513">
        <f t="shared" ca="1" si="46"/>
        <v>0.87307789895646148</v>
      </c>
      <c r="T513">
        <f t="shared" ca="1" si="47"/>
        <v>9.8282873264759107</v>
      </c>
      <c r="U513">
        <v>512</v>
      </c>
    </row>
    <row r="514" spans="1:21" x14ac:dyDescent="0.35">
      <c r="A514" s="4">
        <v>513</v>
      </c>
      <c r="B514" s="4">
        <v>4</v>
      </c>
      <c r="C514" s="8">
        <v>4.3672000000000004</v>
      </c>
      <c r="D514" s="16">
        <f t="shared" si="43"/>
        <v>17.468800000000002</v>
      </c>
      <c r="Q514">
        <f t="shared" ca="1" si="44"/>
        <v>4.7793158097389044E-2</v>
      </c>
      <c r="R514">
        <f t="shared" ca="1" si="45"/>
        <v>0.14230000000000001</v>
      </c>
      <c r="S514">
        <f t="shared" ca="1" si="46"/>
        <v>0.44264744473163575</v>
      </c>
      <c r="T514">
        <f t="shared" ca="1" si="47"/>
        <v>5.0530617371738975</v>
      </c>
      <c r="U514">
        <v>513</v>
      </c>
    </row>
    <row r="515" spans="1:21" x14ac:dyDescent="0.35">
      <c r="A515" s="4">
        <v>514</v>
      </c>
      <c r="B515" s="4">
        <v>1</v>
      </c>
      <c r="C515" s="8">
        <v>6.7309999999999999</v>
      </c>
      <c r="D515" s="16">
        <f t="shared" ref="D515:D578" si="48">+B515*C515</f>
        <v>6.7309999999999999</v>
      </c>
      <c r="Q515">
        <f t="shared" ca="1" si="44"/>
        <v>0.60187919298568193</v>
      </c>
      <c r="R515">
        <f t="shared" ca="1" si="45"/>
        <v>0.14230000000000001</v>
      </c>
      <c r="S515">
        <f t="shared" ca="1" si="46"/>
        <v>7.2032853690130239E-2</v>
      </c>
      <c r="T515">
        <f t="shared" ca="1" si="47"/>
        <v>0.941437521138063</v>
      </c>
      <c r="U515">
        <v>514</v>
      </c>
    </row>
    <row r="516" spans="1:21" x14ac:dyDescent="0.35">
      <c r="A516" s="4">
        <v>515</v>
      </c>
      <c r="B516" s="4">
        <v>8</v>
      </c>
      <c r="C516" s="8">
        <v>0.64990000000000003</v>
      </c>
      <c r="D516" s="16">
        <f t="shared" si="48"/>
        <v>5.1992000000000003</v>
      </c>
      <c r="Q516">
        <f t="shared" ca="1" si="44"/>
        <v>0.52238557574541422</v>
      </c>
      <c r="R516">
        <f t="shared" ca="1" si="45"/>
        <v>0.14230000000000001</v>
      </c>
      <c r="S516">
        <f t="shared" ca="1" si="46"/>
        <v>0.64977049798300945</v>
      </c>
      <c r="T516">
        <f t="shared" ca="1" si="47"/>
        <v>7.3508993885583642</v>
      </c>
      <c r="U516">
        <v>515</v>
      </c>
    </row>
    <row r="517" spans="1:21" x14ac:dyDescent="0.35">
      <c r="A517" s="4">
        <v>516</v>
      </c>
      <c r="B517" s="4">
        <v>1</v>
      </c>
      <c r="C517" s="8">
        <v>3.4649999999999999</v>
      </c>
      <c r="D517" s="16">
        <f t="shared" si="48"/>
        <v>3.4649999999999999</v>
      </c>
      <c r="Q517">
        <f t="shared" ref="Q517:Q580" ca="1" si="49">+RAND()</f>
        <v>0.50877372679546562</v>
      </c>
      <c r="R517">
        <f t="shared" ref="R517:R580" ca="1" si="50">+VLOOKUP(Q517,$O$2:$P$11,2)</f>
        <v>0.14230000000000001</v>
      </c>
      <c r="S517">
        <f t="shared" ref="S517:S580" ca="1" si="51">+RAND()</f>
        <v>0.78132886385694233</v>
      </c>
      <c r="T517">
        <f t="shared" ref="T517:T580" ca="1" si="52">+R517+$F$6*S517</f>
        <v>8.8104171086493874</v>
      </c>
      <c r="U517">
        <v>516</v>
      </c>
    </row>
    <row r="518" spans="1:21" x14ac:dyDescent="0.35">
      <c r="A518" s="4">
        <v>517</v>
      </c>
      <c r="B518" s="4">
        <v>6</v>
      </c>
      <c r="C518" s="8">
        <v>2.7275</v>
      </c>
      <c r="D518" s="16">
        <f t="shared" si="48"/>
        <v>16.365000000000002</v>
      </c>
      <c r="Q518">
        <f t="shared" ca="1" si="49"/>
        <v>0.11011464440177254</v>
      </c>
      <c r="R518">
        <f t="shared" ca="1" si="50"/>
        <v>0.14230000000000001</v>
      </c>
      <c r="S518">
        <f t="shared" ca="1" si="51"/>
        <v>0.90066762288890789</v>
      </c>
      <c r="T518">
        <f t="shared" ca="1" si="52"/>
        <v>10.134369655063146</v>
      </c>
      <c r="U518">
        <v>517</v>
      </c>
    </row>
    <row r="519" spans="1:21" x14ac:dyDescent="0.35">
      <c r="A519" s="4">
        <v>518</v>
      </c>
      <c r="B519" s="4">
        <v>9</v>
      </c>
      <c r="C519" s="8">
        <v>0.23469999999999999</v>
      </c>
      <c r="D519" s="16">
        <f t="shared" si="48"/>
        <v>2.1122999999999998</v>
      </c>
      <c r="Q519">
        <f t="shared" ca="1" si="49"/>
        <v>0.62919496224866878</v>
      </c>
      <c r="R519">
        <f t="shared" ca="1" si="50"/>
        <v>0.14230000000000001</v>
      </c>
      <c r="S519">
        <f t="shared" ca="1" si="51"/>
        <v>0.71434589709041085</v>
      </c>
      <c r="T519">
        <f t="shared" ca="1" si="52"/>
        <v>8.0673033865338137</v>
      </c>
      <c r="U519">
        <v>518</v>
      </c>
    </row>
    <row r="520" spans="1:21" x14ac:dyDescent="0.35">
      <c r="A520" s="4">
        <v>519</v>
      </c>
      <c r="B520" s="4">
        <v>3</v>
      </c>
      <c r="C520" s="8">
        <v>0.32690000000000002</v>
      </c>
      <c r="D520" s="16">
        <f t="shared" si="48"/>
        <v>0.98070000000000013</v>
      </c>
      <c r="Q520">
        <f t="shared" ca="1" si="49"/>
        <v>0.3309271912382048</v>
      </c>
      <c r="R520">
        <f t="shared" ca="1" si="50"/>
        <v>0.14230000000000001</v>
      </c>
      <c r="S520">
        <f t="shared" ca="1" si="51"/>
        <v>0.12557651608951925</v>
      </c>
      <c r="T520">
        <f t="shared" ca="1" si="52"/>
        <v>1.5354546598532528</v>
      </c>
      <c r="U520">
        <v>519</v>
      </c>
    </row>
    <row r="521" spans="1:21" x14ac:dyDescent="0.35">
      <c r="A521" s="4">
        <v>520</v>
      </c>
      <c r="B521" s="4">
        <v>3</v>
      </c>
      <c r="C521" s="8">
        <v>3.1280999999999999</v>
      </c>
      <c r="D521" s="16">
        <f t="shared" si="48"/>
        <v>9.3842999999999996</v>
      </c>
      <c r="Q521">
        <f t="shared" ca="1" si="49"/>
        <v>6.4465933891420968E-2</v>
      </c>
      <c r="R521">
        <f t="shared" ca="1" si="50"/>
        <v>0.14230000000000001</v>
      </c>
      <c r="S521">
        <f t="shared" ca="1" si="51"/>
        <v>0.93138226915824518</v>
      </c>
      <c r="T521">
        <f t="shared" ca="1" si="52"/>
        <v>10.475120090800413</v>
      </c>
      <c r="U521">
        <v>520</v>
      </c>
    </row>
    <row r="522" spans="1:21" x14ac:dyDescent="0.35">
      <c r="A522" s="4">
        <v>521</v>
      </c>
      <c r="B522" s="4">
        <v>16</v>
      </c>
      <c r="C522" s="8">
        <v>3.9529999999999998</v>
      </c>
      <c r="D522" s="16">
        <f t="shared" si="48"/>
        <v>63.247999999999998</v>
      </c>
      <c r="Q522">
        <f t="shared" ca="1" si="49"/>
        <v>0.511157907684334</v>
      </c>
      <c r="R522">
        <f t="shared" ca="1" si="50"/>
        <v>0.14230000000000001</v>
      </c>
      <c r="S522">
        <f t="shared" ca="1" si="51"/>
        <v>0.55586371847691352</v>
      </c>
      <c r="T522">
        <f t="shared" ca="1" si="52"/>
        <v>6.3090910032431706</v>
      </c>
      <c r="U522">
        <v>521</v>
      </c>
    </row>
    <row r="523" spans="1:21" x14ac:dyDescent="0.35">
      <c r="A523" s="4">
        <v>522</v>
      </c>
      <c r="B523" s="4">
        <v>5</v>
      </c>
      <c r="C523" s="8">
        <v>6.1143000000000001</v>
      </c>
      <c r="D523" s="16">
        <f t="shared" si="48"/>
        <v>30.5715</v>
      </c>
      <c r="Q523">
        <f t="shared" ca="1" si="49"/>
        <v>0.14297361832739486</v>
      </c>
      <c r="R523">
        <f t="shared" ca="1" si="50"/>
        <v>0.14230000000000001</v>
      </c>
      <c r="S523">
        <f t="shared" ca="1" si="51"/>
        <v>5.7850753391556209E-3</v>
      </c>
      <c r="T523">
        <f t="shared" ca="1" si="52"/>
        <v>0.2064800307678662</v>
      </c>
      <c r="U523">
        <v>522</v>
      </c>
    </row>
    <row r="524" spans="1:21" x14ac:dyDescent="0.35">
      <c r="A524" s="4">
        <v>523</v>
      </c>
      <c r="B524" s="4">
        <v>2</v>
      </c>
      <c r="C524" s="8">
        <v>0.36559999999999998</v>
      </c>
      <c r="D524" s="16">
        <f t="shared" si="48"/>
        <v>0.73119999999999996</v>
      </c>
      <c r="Q524">
        <f t="shared" ca="1" si="49"/>
        <v>0.70620486535304383</v>
      </c>
      <c r="R524">
        <f t="shared" ca="1" si="50"/>
        <v>0.14230000000000001</v>
      </c>
      <c r="S524">
        <f t="shared" ca="1" si="51"/>
        <v>0.347751632328406</v>
      </c>
      <c r="T524">
        <f t="shared" ca="1" si="52"/>
        <v>4.0002809516655988</v>
      </c>
      <c r="U524">
        <v>523</v>
      </c>
    </row>
    <row r="525" spans="1:21" x14ac:dyDescent="0.35">
      <c r="A525" s="4">
        <v>524</v>
      </c>
      <c r="B525" s="4">
        <v>10</v>
      </c>
      <c r="C525" s="8">
        <v>3.9165000000000001</v>
      </c>
      <c r="D525" s="16">
        <f t="shared" si="48"/>
        <v>39.164999999999999</v>
      </c>
      <c r="Q525">
        <f t="shared" ca="1" si="49"/>
        <v>0.23243092573648749</v>
      </c>
      <c r="R525">
        <f t="shared" ca="1" si="50"/>
        <v>0.14230000000000001</v>
      </c>
      <c r="S525">
        <f t="shared" ca="1" si="51"/>
        <v>0.17706140607656384</v>
      </c>
      <c r="T525">
        <f t="shared" ca="1" si="52"/>
        <v>2.1066316333118245</v>
      </c>
      <c r="U525">
        <v>524</v>
      </c>
    </row>
    <row r="526" spans="1:21" x14ac:dyDescent="0.35">
      <c r="A526" s="4">
        <v>525</v>
      </c>
      <c r="B526" s="4">
        <v>8</v>
      </c>
      <c r="C526" s="8">
        <v>3.3342999999999998</v>
      </c>
      <c r="D526" s="16">
        <f t="shared" si="48"/>
        <v>26.674399999999999</v>
      </c>
      <c r="Q526">
        <f t="shared" ca="1" si="49"/>
        <v>0.69076929490206918</v>
      </c>
      <c r="R526">
        <f t="shared" ca="1" si="50"/>
        <v>0.14230000000000001</v>
      </c>
      <c r="S526">
        <f t="shared" ca="1" si="51"/>
        <v>9.0778199402906878E-2</v>
      </c>
      <c r="T526">
        <f t="shared" ca="1" si="52"/>
        <v>1.1493996986498072</v>
      </c>
      <c r="U526">
        <v>525</v>
      </c>
    </row>
    <row r="527" spans="1:21" x14ac:dyDescent="0.35">
      <c r="A527" s="4">
        <v>526</v>
      </c>
      <c r="B527" s="4">
        <v>4</v>
      </c>
      <c r="C527" s="8">
        <v>1.0052000000000001</v>
      </c>
      <c r="D527" s="16">
        <f t="shared" si="48"/>
        <v>4.0208000000000004</v>
      </c>
      <c r="Q527">
        <f t="shared" ca="1" si="49"/>
        <v>0.16698428190812298</v>
      </c>
      <c r="R527">
        <f t="shared" ca="1" si="50"/>
        <v>0.14230000000000001</v>
      </c>
      <c r="S527">
        <f t="shared" ca="1" si="51"/>
        <v>0.678793591926103</v>
      </c>
      <c r="T527">
        <f t="shared" ca="1" si="52"/>
        <v>7.6728836243796206</v>
      </c>
      <c r="U527">
        <v>526</v>
      </c>
    </row>
    <row r="528" spans="1:21" x14ac:dyDescent="0.35">
      <c r="A528" s="4">
        <v>527</v>
      </c>
      <c r="B528" s="4">
        <v>3</v>
      </c>
      <c r="C528" s="8">
        <v>1.3629</v>
      </c>
      <c r="D528" s="16">
        <f t="shared" si="48"/>
        <v>4.0887000000000002</v>
      </c>
      <c r="Q528">
        <f t="shared" ca="1" si="49"/>
        <v>0.17282220360198552</v>
      </c>
      <c r="R528">
        <f t="shared" ca="1" si="50"/>
        <v>0.14230000000000001</v>
      </c>
      <c r="S528">
        <f t="shared" ca="1" si="51"/>
        <v>0.18164932544660406</v>
      </c>
      <c r="T528">
        <f t="shared" ca="1" si="52"/>
        <v>2.1575303319574064</v>
      </c>
      <c r="U528">
        <v>527</v>
      </c>
    </row>
    <row r="529" spans="1:21" x14ac:dyDescent="0.35">
      <c r="A529" s="4">
        <v>528</v>
      </c>
      <c r="B529" s="4">
        <v>2</v>
      </c>
      <c r="C529" s="8">
        <v>0.57940000000000003</v>
      </c>
      <c r="D529" s="16">
        <f t="shared" si="48"/>
        <v>1.1588000000000001</v>
      </c>
      <c r="Q529">
        <f t="shared" ca="1" si="49"/>
        <v>0.77212954478802009</v>
      </c>
      <c r="R529">
        <f t="shared" ca="1" si="50"/>
        <v>11.236369999999999</v>
      </c>
      <c r="S529">
        <f t="shared" ca="1" si="51"/>
        <v>0.65048340999790333</v>
      </c>
      <c r="T529">
        <f t="shared" ca="1" si="52"/>
        <v>18.452878484355438</v>
      </c>
      <c r="U529">
        <v>528</v>
      </c>
    </row>
    <row r="530" spans="1:21" x14ac:dyDescent="0.35">
      <c r="A530" s="4">
        <v>529</v>
      </c>
      <c r="B530" s="4">
        <v>5</v>
      </c>
      <c r="C530" s="8">
        <v>0.37869999999999998</v>
      </c>
      <c r="D530" s="16">
        <f t="shared" si="48"/>
        <v>1.8935</v>
      </c>
      <c r="Q530">
        <f t="shared" ca="1" si="49"/>
        <v>0.4053365211743104</v>
      </c>
      <c r="R530">
        <f t="shared" ca="1" si="50"/>
        <v>0.14230000000000001</v>
      </c>
      <c r="S530">
        <f t="shared" ca="1" si="51"/>
        <v>0.19017347388693751</v>
      </c>
      <c r="T530">
        <f t="shared" ca="1" si="52"/>
        <v>2.2520978314448565</v>
      </c>
      <c r="U530">
        <v>529</v>
      </c>
    </row>
    <row r="531" spans="1:21" x14ac:dyDescent="0.35">
      <c r="A531" s="4">
        <v>530</v>
      </c>
      <c r="B531" s="4">
        <v>4</v>
      </c>
      <c r="C531" s="8">
        <v>2.2364999999999999</v>
      </c>
      <c r="D531" s="16">
        <f t="shared" si="48"/>
        <v>8.9459999999999997</v>
      </c>
      <c r="Q531">
        <f t="shared" ca="1" si="49"/>
        <v>0.29870143840136976</v>
      </c>
      <c r="R531">
        <f t="shared" ca="1" si="50"/>
        <v>0.14230000000000001</v>
      </c>
      <c r="S531">
        <f t="shared" ca="1" si="51"/>
        <v>0.83363158106826085</v>
      </c>
      <c r="T531">
        <f t="shared" ca="1" si="52"/>
        <v>9.3906671145819605</v>
      </c>
      <c r="U531">
        <v>530</v>
      </c>
    </row>
    <row r="532" spans="1:21" x14ac:dyDescent="0.35">
      <c r="A532" s="4">
        <v>531</v>
      </c>
      <c r="B532" s="4">
        <v>4</v>
      </c>
      <c r="C532" s="8">
        <v>2.7751000000000001</v>
      </c>
      <c r="D532" s="16">
        <f t="shared" si="48"/>
        <v>11.1004</v>
      </c>
      <c r="Q532">
        <f t="shared" ca="1" si="49"/>
        <v>0.54033448014122898</v>
      </c>
      <c r="R532">
        <f t="shared" ca="1" si="50"/>
        <v>0.14230000000000001</v>
      </c>
      <c r="S532">
        <f t="shared" ca="1" si="51"/>
        <v>0.75518984770453901</v>
      </c>
      <c r="T532">
        <f t="shared" ca="1" si="52"/>
        <v>8.5204290337234951</v>
      </c>
      <c r="U532">
        <v>531</v>
      </c>
    </row>
    <row r="533" spans="1:21" x14ac:dyDescent="0.35">
      <c r="A533" s="4">
        <v>532</v>
      </c>
      <c r="B533" s="4">
        <v>5</v>
      </c>
      <c r="C533" s="8">
        <v>1.7519</v>
      </c>
      <c r="D533" s="16">
        <f t="shared" si="48"/>
        <v>8.7594999999999992</v>
      </c>
      <c r="Q533">
        <f t="shared" ca="1" si="49"/>
        <v>0.4068317253052407</v>
      </c>
      <c r="R533">
        <f t="shared" ca="1" si="50"/>
        <v>0.14230000000000001</v>
      </c>
      <c r="S533">
        <f t="shared" ca="1" si="51"/>
        <v>0.54559319581556132</v>
      </c>
      <c r="T533">
        <f t="shared" ca="1" si="52"/>
        <v>6.1951491059015433</v>
      </c>
      <c r="U533">
        <v>532</v>
      </c>
    </row>
    <row r="534" spans="1:21" x14ac:dyDescent="0.35">
      <c r="A534" s="4">
        <v>533</v>
      </c>
      <c r="B534" s="4">
        <v>3</v>
      </c>
      <c r="C534" s="8">
        <v>1.5981000000000001</v>
      </c>
      <c r="D534" s="16">
        <f t="shared" si="48"/>
        <v>4.7942999999999998</v>
      </c>
      <c r="Q534">
        <f t="shared" ca="1" si="49"/>
        <v>0.44582305327328531</v>
      </c>
      <c r="R534">
        <f t="shared" ca="1" si="50"/>
        <v>0.14230000000000001</v>
      </c>
      <c r="S534">
        <f t="shared" ca="1" si="51"/>
        <v>0.45697453945768174</v>
      </c>
      <c r="T534">
        <f t="shared" ca="1" si="52"/>
        <v>5.2120075289612826</v>
      </c>
      <c r="U534">
        <v>533</v>
      </c>
    </row>
    <row r="535" spans="1:21" x14ac:dyDescent="0.35">
      <c r="A535" s="4">
        <v>534</v>
      </c>
      <c r="B535" s="4">
        <v>2</v>
      </c>
      <c r="C535" s="8">
        <v>0.88770000000000004</v>
      </c>
      <c r="D535" s="16">
        <f t="shared" si="48"/>
        <v>1.7754000000000001</v>
      </c>
      <c r="Q535">
        <f t="shared" ca="1" si="49"/>
        <v>0.60800577240204134</v>
      </c>
      <c r="R535">
        <f t="shared" ca="1" si="50"/>
        <v>0.14230000000000001</v>
      </c>
      <c r="S535">
        <f t="shared" ca="1" si="51"/>
        <v>0.32574135777632696</v>
      </c>
      <c r="T535">
        <f t="shared" ca="1" si="52"/>
        <v>3.7560974250656152</v>
      </c>
      <c r="U535">
        <v>534</v>
      </c>
    </row>
    <row r="536" spans="1:21" x14ac:dyDescent="0.35">
      <c r="A536" s="4">
        <v>535</v>
      </c>
      <c r="B536" s="4">
        <v>2</v>
      </c>
      <c r="C536" s="8">
        <v>0.39929999999999999</v>
      </c>
      <c r="D536" s="16">
        <f t="shared" si="48"/>
        <v>0.79859999999999998</v>
      </c>
      <c r="Q536">
        <f t="shared" ca="1" si="49"/>
        <v>0.35503784429620366</v>
      </c>
      <c r="R536">
        <f t="shared" ca="1" si="50"/>
        <v>0.14230000000000001</v>
      </c>
      <c r="S536">
        <f t="shared" ca="1" si="51"/>
        <v>0.1666275011598759</v>
      </c>
      <c r="T536">
        <f t="shared" ca="1" si="52"/>
        <v>1.9908771617927443</v>
      </c>
      <c r="U536">
        <v>535</v>
      </c>
    </row>
    <row r="537" spans="1:21" x14ac:dyDescent="0.35">
      <c r="A537" s="4">
        <v>536</v>
      </c>
      <c r="B537" s="4">
        <v>9</v>
      </c>
      <c r="C537" s="8">
        <v>1.2496</v>
      </c>
      <c r="D537" s="16">
        <f t="shared" si="48"/>
        <v>11.246400000000001</v>
      </c>
      <c r="Q537">
        <f t="shared" ca="1" si="49"/>
        <v>0.17040529184160658</v>
      </c>
      <c r="R537">
        <f t="shared" ca="1" si="50"/>
        <v>0.14230000000000001</v>
      </c>
      <c r="S537">
        <f t="shared" ca="1" si="51"/>
        <v>0.13737821325628374</v>
      </c>
      <c r="T537">
        <f t="shared" ca="1" si="52"/>
        <v>1.6663835143401398</v>
      </c>
      <c r="U537">
        <v>536</v>
      </c>
    </row>
    <row r="538" spans="1:21" x14ac:dyDescent="0.35">
      <c r="A538" s="4">
        <v>537</v>
      </c>
      <c r="B538" s="4">
        <v>2</v>
      </c>
      <c r="C538" s="8">
        <v>1.7636000000000001</v>
      </c>
      <c r="D538" s="16">
        <f t="shared" si="48"/>
        <v>3.5272000000000001</v>
      </c>
      <c r="Q538">
        <f t="shared" ca="1" si="49"/>
        <v>0.88072968634986637</v>
      </c>
      <c r="R538">
        <f t="shared" ca="1" si="50"/>
        <v>11.236369999999999</v>
      </c>
      <c r="S538">
        <f t="shared" ca="1" si="51"/>
        <v>0.81133891445557738</v>
      </c>
      <c r="T538">
        <f t="shared" ca="1" si="52"/>
        <v>20.237420710694185</v>
      </c>
      <c r="U538">
        <v>537</v>
      </c>
    </row>
    <row r="539" spans="1:21" x14ac:dyDescent="0.35">
      <c r="A539" s="4">
        <v>538</v>
      </c>
      <c r="B539" s="4">
        <v>5</v>
      </c>
      <c r="C539" s="8">
        <v>1.0701000000000001</v>
      </c>
      <c r="D539" s="16">
        <f t="shared" si="48"/>
        <v>5.3505000000000003</v>
      </c>
      <c r="Q539">
        <f t="shared" ca="1" si="49"/>
        <v>0.12564837804725748</v>
      </c>
      <c r="R539">
        <f t="shared" ca="1" si="50"/>
        <v>0.14230000000000001</v>
      </c>
      <c r="S539">
        <f t="shared" ca="1" si="51"/>
        <v>0.72442481110314405</v>
      </c>
      <c r="T539">
        <f t="shared" ca="1" si="52"/>
        <v>8.1791195641150569</v>
      </c>
      <c r="U539">
        <v>538</v>
      </c>
    </row>
    <row r="540" spans="1:21" x14ac:dyDescent="0.35">
      <c r="A540" s="4">
        <v>539</v>
      </c>
      <c r="B540" s="4">
        <v>11</v>
      </c>
      <c r="C540" s="8">
        <v>0.9355</v>
      </c>
      <c r="D540" s="16">
        <f t="shared" si="48"/>
        <v>10.2905</v>
      </c>
      <c r="Q540">
        <f t="shared" ca="1" si="49"/>
        <v>0.8824387054888867</v>
      </c>
      <c r="R540">
        <f t="shared" ca="1" si="50"/>
        <v>11.236369999999999</v>
      </c>
      <c r="S540">
        <f t="shared" ca="1" si="51"/>
        <v>0.16123018176494786</v>
      </c>
      <c r="T540">
        <f t="shared" ca="1" si="52"/>
        <v>13.025068922613054</v>
      </c>
      <c r="U540">
        <v>539</v>
      </c>
    </row>
    <row r="541" spans="1:21" x14ac:dyDescent="0.35">
      <c r="A541" s="4">
        <v>540</v>
      </c>
      <c r="B541" s="4">
        <v>1</v>
      </c>
      <c r="C541" s="8">
        <v>0.34849999999999998</v>
      </c>
      <c r="D541" s="16">
        <f t="shared" si="48"/>
        <v>0.34849999999999998</v>
      </c>
      <c r="Q541">
        <f t="shared" ca="1" si="49"/>
        <v>0.44083496745708139</v>
      </c>
      <c r="R541">
        <f t="shared" ca="1" si="50"/>
        <v>0.14230000000000001</v>
      </c>
      <c r="S541">
        <f t="shared" ca="1" si="51"/>
        <v>0.86079067541249465</v>
      </c>
      <c r="T541">
        <f t="shared" ca="1" si="52"/>
        <v>9.6919720083734937</v>
      </c>
      <c r="U541">
        <v>540</v>
      </c>
    </row>
    <row r="542" spans="1:21" x14ac:dyDescent="0.35">
      <c r="A542" s="4">
        <v>541</v>
      </c>
      <c r="B542" s="4">
        <v>6</v>
      </c>
      <c r="C542" s="8">
        <v>0.38729999999999998</v>
      </c>
      <c r="D542" s="16">
        <f t="shared" si="48"/>
        <v>2.3237999999999999</v>
      </c>
      <c r="Q542">
        <f t="shared" ca="1" si="49"/>
        <v>0.26593698296633361</v>
      </c>
      <c r="R542">
        <f t="shared" ca="1" si="50"/>
        <v>0.14230000000000001</v>
      </c>
      <c r="S542">
        <f t="shared" ca="1" si="51"/>
        <v>0.21751887161157379</v>
      </c>
      <c r="T542">
        <f t="shared" ca="1" si="52"/>
        <v>2.5554695879798124</v>
      </c>
      <c r="U542">
        <v>541</v>
      </c>
    </row>
    <row r="543" spans="1:21" x14ac:dyDescent="0.35">
      <c r="A543" s="4">
        <v>542</v>
      </c>
      <c r="B543" s="4">
        <v>2</v>
      </c>
      <c r="C543" s="8">
        <v>3.0644999999999998</v>
      </c>
      <c r="D543" s="16">
        <f t="shared" si="48"/>
        <v>6.1289999999999996</v>
      </c>
      <c r="Q543">
        <f t="shared" ca="1" si="49"/>
        <v>0.32995058529616661</v>
      </c>
      <c r="R543">
        <f t="shared" ca="1" si="50"/>
        <v>0.14230000000000001</v>
      </c>
      <c r="S543">
        <f t="shared" ca="1" si="51"/>
        <v>0.72589242985386204</v>
      </c>
      <c r="T543">
        <f t="shared" ca="1" si="52"/>
        <v>8.1954014292688342</v>
      </c>
      <c r="U543">
        <v>542</v>
      </c>
    </row>
    <row r="544" spans="1:21" x14ac:dyDescent="0.35">
      <c r="A544" s="4">
        <v>543</v>
      </c>
      <c r="B544" s="4">
        <v>3</v>
      </c>
      <c r="C544" s="8">
        <v>0.46750000000000003</v>
      </c>
      <c r="D544" s="16">
        <f t="shared" si="48"/>
        <v>1.4025000000000001</v>
      </c>
      <c r="Q544">
        <f t="shared" ca="1" si="49"/>
        <v>0.87978975305925078</v>
      </c>
      <c r="R544">
        <f t="shared" ca="1" si="50"/>
        <v>11.236369999999999</v>
      </c>
      <c r="S544">
        <f t="shared" ca="1" si="51"/>
        <v>0.77175238458476414</v>
      </c>
      <c r="T544">
        <f t="shared" ca="1" si="52"/>
        <v>19.798244977250292</v>
      </c>
      <c r="U544">
        <v>543</v>
      </c>
    </row>
    <row r="545" spans="1:21" x14ac:dyDescent="0.35">
      <c r="A545" s="4">
        <v>544</v>
      </c>
      <c r="B545" s="4">
        <v>10</v>
      </c>
      <c r="C545" s="8">
        <v>4.4854000000000003</v>
      </c>
      <c r="D545" s="16">
        <f t="shared" si="48"/>
        <v>44.853999999999999</v>
      </c>
      <c r="Q545">
        <f t="shared" ca="1" si="49"/>
        <v>0.96935176793414168</v>
      </c>
      <c r="R545">
        <f t="shared" ca="1" si="50"/>
        <v>44.51858</v>
      </c>
      <c r="S545">
        <f t="shared" ca="1" si="51"/>
        <v>0.18816495864536209</v>
      </c>
      <c r="T545">
        <f t="shared" ca="1" si="52"/>
        <v>46.606095222758753</v>
      </c>
      <c r="U545">
        <v>544</v>
      </c>
    </row>
    <row r="546" spans="1:21" x14ac:dyDescent="0.35">
      <c r="A546" s="4">
        <v>545</v>
      </c>
      <c r="B546" s="4">
        <v>8</v>
      </c>
      <c r="C546" s="8">
        <v>1.6003000000000001</v>
      </c>
      <c r="D546" s="16">
        <f t="shared" si="48"/>
        <v>12.8024</v>
      </c>
      <c r="Q546">
        <f t="shared" ca="1" si="49"/>
        <v>0.25185976761295592</v>
      </c>
      <c r="R546">
        <f t="shared" ca="1" si="50"/>
        <v>0.14230000000000001</v>
      </c>
      <c r="S546">
        <f t="shared" ca="1" si="51"/>
        <v>0.12476164412425272</v>
      </c>
      <c r="T546">
        <f t="shared" ca="1" si="52"/>
        <v>1.5264144132295483</v>
      </c>
      <c r="U546">
        <v>545</v>
      </c>
    </row>
    <row r="547" spans="1:21" x14ac:dyDescent="0.35">
      <c r="A547" s="4">
        <v>546</v>
      </c>
      <c r="B547" s="4">
        <v>1</v>
      </c>
      <c r="C547" s="8">
        <v>5.0115999999999996</v>
      </c>
      <c r="D547" s="16">
        <f t="shared" si="48"/>
        <v>5.0115999999999996</v>
      </c>
      <c r="Q547">
        <f t="shared" ca="1" si="49"/>
        <v>0.95467027688650985</v>
      </c>
      <c r="R547">
        <f t="shared" ca="1" si="50"/>
        <v>33.424509999999998</v>
      </c>
      <c r="S547">
        <f t="shared" ca="1" si="51"/>
        <v>0.4899230127087002</v>
      </c>
      <c r="T547">
        <f t="shared" ca="1" si="52"/>
        <v>38.859750197601208</v>
      </c>
      <c r="U547">
        <v>546</v>
      </c>
    </row>
    <row r="548" spans="1:21" x14ac:dyDescent="0.35">
      <c r="A548" s="4">
        <v>547</v>
      </c>
      <c r="B548" s="4">
        <v>7</v>
      </c>
      <c r="C548" s="8">
        <v>0.14080000000000001</v>
      </c>
      <c r="D548" s="16">
        <f t="shared" si="48"/>
        <v>0.98560000000000003</v>
      </c>
      <c r="Q548">
        <f t="shared" ca="1" si="49"/>
        <v>6.3116000381323367E-2</v>
      </c>
      <c r="R548">
        <f t="shared" ca="1" si="50"/>
        <v>0.14230000000000001</v>
      </c>
      <c r="S548">
        <f t="shared" ca="1" si="51"/>
        <v>0.36685216962835232</v>
      </c>
      <c r="T548">
        <f t="shared" ca="1" si="52"/>
        <v>4.2121836495088134</v>
      </c>
      <c r="U548">
        <v>547</v>
      </c>
    </row>
    <row r="549" spans="1:21" x14ac:dyDescent="0.35">
      <c r="A549" s="4">
        <v>548</v>
      </c>
      <c r="B549" s="4">
        <v>7</v>
      </c>
      <c r="C549" s="8">
        <v>1.1443000000000001</v>
      </c>
      <c r="D549" s="16">
        <f t="shared" si="48"/>
        <v>8.0101000000000013</v>
      </c>
      <c r="Q549">
        <f t="shared" ca="1" si="49"/>
        <v>0.24764454778723344</v>
      </c>
      <c r="R549">
        <f t="shared" ca="1" si="50"/>
        <v>0.14230000000000001</v>
      </c>
      <c r="S549">
        <f t="shared" ca="1" si="51"/>
        <v>0.17977820231124197</v>
      </c>
      <c r="T549">
        <f t="shared" ca="1" si="52"/>
        <v>2.1367719609150799</v>
      </c>
      <c r="U549">
        <v>548</v>
      </c>
    </row>
    <row r="550" spans="1:21" x14ac:dyDescent="0.35">
      <c r="A550" s="4">
        <v>549</v>
      </c>
      <c r="B550" s="4">
        <v>12</v>
      </c>
      <c r="C550" s="8">
        <v>0.46820000000000001</v>
      </c>
      <c r="D550" s="16">
        <f t="shared" si="48"/>
        <v>5.6184000000000003</v>
      </c>
      <c r="Q550">
        <f t="shared" ca="1" si="49"/>
        <v>0.8268185341230172</v>
      </c>
      <c r="R550">
        <f t="shared" ca="1" si="50"/>
        <v>11.236369999999999</v>
      </c>
      <c r="S550">
        <f t="shared" ca="1" si="51"/>
        <v>0.3757748731356767</v>
      </c>
      <c r="T550">
        <f t="shared" ca="1" si="52"/>
        <v>15.405242746808316</v>
      </c>
      <c r="U550">
        <v>549</v>
      </c>
    </row>
    <row r="551" spans="1:21" x14ac:dyDescent="0.35">
      <c r="A551" s="4">
        <v>550</v>
      </c>
      <c r="B551" s="4">
        <v>5</v>
      </c>
      <c r="C551" s="8">
        <v>2.9618000000000002</v>
      </c>
      <c r="D551" s="16">
        <f t="shared" si="48"/>
        <v>14.809000000000001</v>
      </c>
      <c r="Q551">
        <f t="shared" ca="1" si="49"/>
        <v>0.78959669290043388</v>
      </c>
      <c r="R551">
        <f t="shared" ca="1" si="50"/>
        <v>11.236369999999999</v>
      </c>
      <c r="S551">
        <f t="shared" ca="1" si="51"/>
        <v>0.15178213586781064</v>
      </c>
      <c r="T551">
        <f t="shared" ca="1" si="52"/>
        <v>12.920251640067001</v>
      </c>
      <c r="U551">
        <v>550</v>
      </c>
    </row>
    <row r="552" spans="1:21" x14ac:dyDescent="0.35">
      <c r="A552" s="4">
        <v>551</v>
      </c>
      <c r="B552" s="4">
        <v>4</v>
      </c>
      <c r="C552" s="8">
        <v>6.8882000000000003</v>
      </c>
      <c r="D552" s="16">
        <f t="shared" si="48"/>
        <v>27.552800000000001</v>
      </c>
      <c r="Q552">
        <f t="shared" ca="1" si="49"/>
        <v>0.49455309840964823</v>
      </c>
      <c r="R552">
        <f t="shared" ca="1" si="50"/>
        <v>0.14230000000000001</v>
      </c>
      <c r="S552">
        <f t="shared" ca="1" si="51"/>
        <v>0.23283157518426589</v>
      </c>
      <c r="T552">
        <f t="shared" ca="1" si="52"/>
        <v>2.7253497933045083</v>
      </c>
      <c r="U552">
        <v>551</v>
      </c>
    </row>
    <row r="553" spans="1:21" x14ac:dyDescent="0.35">
      <c r="A553" s="4">
        <v>552</v>
      </c>
      <c r="B553" s="4">
        <v>1</v>
      </c>
      <c r="C553" s="8">
        <v>2.7267000000000001</v>
      </c>
      <c r="D553" s="16">
        <f t="shared" si="48"/>
        <v>2.7267000000000001</v>
      </c>
      <c r="Q553">
        <f t="shared" ca="1" si="49"/>
        <v>0.34170829137697767</v>
      </c>
      <c r="R553">
        <f t="shared" ca="1" si="50"/>
        <v>0.14230000000000001</v>
      </c>
      <c r="S553">
        <f t="shared" ca="1" si="51"/>
        <v>0.29807594287486916</v>
      </c>
      <c r="T553">
        <f t="shared" ca="1" si="52"/>
        <v>3.4491753755697991</v>
      </c>
      <c r="U553">
        <v>552</v>
      </c>
    </row>
    <row r="554" spans="1:21" x14ac:dyDescent="0.35">
      <c r="A554" s="4">
        <v>553</v>
      </c>
      <c r="B554" s="4">
        <v>3</v>
      </c>
      <c r="C554" s="8">
        <v>1.0021</v>
      </c>
      <c r="D554" s="16">
        <f t="shared" si="48"/>
        <v>3.0063</v>
      </c>
      <c r="Q554">
        <f t="shared" ca="1" si="49"/>
        <v>0.35285330839592244</v>
      </c>
      <c r="R554">
        <f t="shared" ca="1" si="50"/>
        <v>0.14230000000000001</v>
      </c>
      <c r="S554">
        <f t="shared" ca="1" si="51"/>
        <v>0.21219907090994272</v>
      </c>
      <c r="T554">
        <f t="shared" ca="1" si="52"/>
        <v>2.4964513466098679</v>
      </c>
      <c r="U554">
        <v>553</v>
      </c>
    </row>
    <row r="555" spans="1:21" x14ac:dyDescent="0.35">
      <c r="A555" s="4">
        <v>554</v>
      </c>
      <c r="B555" s="4">
        <v>10</v>
      </c>
      <c r="C555" s="8">
        <v>0.56169999999999998</v>
      </c>
      <c r="D555" s="16">
        <f t="shared" si="48"/>
        <v>5.617</v>
      </c>
      <c r="Q555">
        <f t="shared" ca="1" si="49"/>
        <v>0.59302131506219846</v>
      </c>
      <c r="R555">
        <f t="shared" ca="1" si="50"/>
        <v>0.14230000000000001</v>
      </c>
      <c r="S555">
        <f t="shared" ca="1" si="51"/>
        <v>0.44280464669973263</v>
      </c>
      <c r="T555">
        <f t="shared" ca="1" si="52"/>
        <v>5.0548057468121019</v>
      </c>
      <c r="U555">
        <v>554</v>
      </c>
    </row>
    <row r="556" spans="1:21" x14ac:dyDescent="0.35">
      <c r="A556" s="4">
        <v>555</v>
      </c>
      <c r="B556" s="4">
        <v>3</v>
      </c>
      <c r="C556" s="8">
        <v>0.1633</v>
      </c>
      <c r="D556" s="16">
        <f t="shared" si="48"/>
        <v>0.4899</v>
      </c>
      <c r="Q556">
        <f t="shared" ca="1" si="49"/>
        <v>0.44873344339992205</v>
      </c>
      <c r="R556">
        <f t="shared" ca="1" si="50"/>
        <v>0.14230000000000001</v>
      </c>
      <c r="S556">
        <f t="shared" ca="1" si="51"/>
        <v>0.66828242205686661</v>
      </c>
      <c r="T556">
        <f t="shared" ca="1" si="52"/>
        <v>7.5562719700684209</v>
      </c>
      <c r="U556">
        <v>555</v>
      </c>
    </row>
    <row r="557" spans="1:21" x14ac:dyDescent="0.35">
      <c r="A557" s="4">
        <v>556</v>
      </c>
      <c r="B557" s="4">
        <v>1</v>
      </c>
      <c r="C557" s="8">
        <v>8.7116000000000007</v>
      </c>
      <c r="D557" s="16">
        <f t="shared" si="48"/>
        <v>8.7116000000000007</v>
      </c>
      <c r="Q557">
        <f t="shared" ca="1" si="49"/>
        <v>0.84830356996523293</v>
      </c>
      <c r="R557">
        <f t="shared" ca="1" si="50"/>
        <v>11.236369999999999</v>
      </c>
      <c r="S557">
        <f t="shared" ca="1" si="51"/>
        <v>0.28655007684754885</v>
      </c>
      <c r="T557">
        <f t="shared" ca="1" si="52"/>
        <v>14.415376611052086</v>
      </c>
      <c r="U557">
        <v>556</v>
      </c>
    </row>
    <row r="558" spans="1:21" x14ac:dyDescent="0.35">
      <c r="A558" s="4">
        <v>557</v>
      </c>
      <c r="B558" s="4">
        <v>2</v>
      </c>
      <c r="C558" s="8">
        <v>4.3604000000000003</v>
      </c>
      <c r="D558" s="16">
        <f t="shared" si="48"/>
        <v>8.7208000000000006</v>
      </c>
      <c r="Q558">
        <f t="shared" ca="1" si="49"/>
        <v>0.94543239780187993</v>
      </c>
      <c r="R558">
        <f t="shared" ca="1" si="50"/>
        <v>22.330439999999996</v>
      </c>
      <c r="S558">
        <f t="shared" ca="1" si="51"/>
        <v>0.66817824476019094</v>
      </c>
      <c r="T558">
        <f t="shared" ca="1" si="52"/>
        <v>29.743256219846685</v>
      </c>
      <c r="U558">
        <v>557</v>
      </c>
    </row>
    <row r="559" spans="1:21" x14ac:dyDescent="0.35">
      <c r="A559" s="4">
        <v>558</v>
      </c>
      <c r="B559" s="4">
        <v>6</v>
      </c>
      <c r="C559" s="8">
        <v>0.96360000000000001</v>
      </c>
      <c r="D559" s="16">
        <f t="shared" si="48"/>
        <v>5.7816000000000001</v>
      </c>
      <c r="Q559">
        <f t="shared" ca="1" si="49"/>
        <v>4.4890689501973169E-2</v>
      </c>
      <c r="R559">
        <f t="shared" ca="1" si="50"/>
        <v>0.14230000000000001</v>
      </c>
      <c r="S559">
        <f t="shared" ca="1" si="51"/>
        <v>0.19518411303844641</v>
      </c>
      <c r="T559">
        <f t="shared" ca="1" si="52"/>
        <v>2.3076862129364368</v>
      </c>
      <c r="U559">
        <v>558</v>
      </c>
    </row>
    <row r="560" spans="1:21" x14ac:dyDescent="0.35">
      <c r="A560" s="4">
        <v>559</v>
      </c>
      <c r="B560" s="4">
        <v>4</v>
      </c>
      <c r="C560" s="8">
        <v>1.5516000000000001</v>
      </c>
      <c r="D560" s="16">
        <f t="shared" si="48"/>
        <v>6.2064000000000004</v>
      </c>
      <c r="Q560">
        <f t="shared" ca="1" si="49"/>
        <v>0.37485224974067211</v>
      </c>
      <c r="R560">
        <f t="shared" ca="1" si="50"/>
        <v>0.14230000000000001</v>
      </c>
      <c r="S560">
        <f t="shared" ca="1" si="51"/>
        <v>0.60469732767660933</v>
      </c>
      <c r="T560">
        <f t="shared" ca="1" si="52"/>
        <v>6.8508544820572403</v>
      </c>
      <c r="U560">
        <v>559</v>
      </c>
    </row>
    <row r="561" spans="1:21" x14ac:dyDescent="0.35">
      <c r="A561" s="4">
        <v>560</v>
      </c>
      <c r="B561" s="4">
        <v>7</v>
      </c>
      <c r="C561" s="8">
        <v>0.46689999999999998</v>
      </c>
      <c r="D561" s="16">
        <f t="shared" si="48"/>
        <v>3.2683</v>
      </c>
      <c r="Q561">
        <f t="shared" ca="1" si="49"/>
        <v>0.15171276126552968</v>
      </c>
      <c r="R561">
        <f t="shared" ca="1" si="50"/>
        <v>0.14230000000000001</v>
      </c>
      <c r="S561">
        <f t="shared" ca="1" si="51"/>
        <v>0.79859754874590483</v>
      </c>
      <c r="T561">
        <f t="shared" ca="1" si="52"/>
        <v>9.0019971076154803</v>
      </c>
      <c r="U561">
        <v>560</v>
      </c>
    </row>
    <row r="562" spans="1:21" x14ac:dyDescent="0.35">
      <c r="A562" s="4">
        <v>561</v>
      </c>
      <c r="B562" s="4">
        <v>6</v>
      </c>
      <c r="C562" s="8">
        <v>0.59450000000000003</v>
      </c>
      <c r="D562" s="16">
        <f t="shared" si="48"/>
        <v>3.5670000000000002</v>
      </c>
      <c r="Q562">
        <f t="shared" ca="1" si="49"/>
        <v>0.61770299602735956</v>
      </c>
      <c r="R562">
        <f t="shared" ca="1" si="50"/>
        <v>0.14230000000000001</v>
      </c>
      <c r="S562">
        <f t="shared" ca="1" si="51"/>
        <v>0.39773238493899676</v>
      </c>
      <c r="T562">
        <f t="shared" ca="1" si="52"/>
        <v>4.5547709197801751</v>
      </c>
      <c r="U562">
        <v>561</v>
      </c>
    </row>
    <row r="563" spans="1:21" x14ac:dyDescent="0.35">
      <c r="A563" s="4">
        <v>562</v>
      </c>
      <c r="B563" s="4">
        <v>5</v>
      </c>
      <c r="C563" s="8">
        <v>1.7294</v>
      </c>
      <c r="D563" s="16">
        <f t="shared" si="48"/>
        <v>8.6470000000000002</v>
      </c>
      <c r="Q563">
        <f t="shared" ca="1" si="49"/>
        <v>0.12902797897727369</v>
      </c>
      <c r="R563">
        <f t="shared" ca="1" si="50"/>
        <v>0.14230000000000001</v>
      </c>
      <c r="S563">
        <f t="shared" ca="1" si="51"/>
        <v>0.43669051045898288</v>
      </c>
      <c r="T563">
        <f t="shared" ca="1" si="52"/>
        <v>4.9869750913676869</v>
      </c>
      <c r="U563">
        <v>562</v>
      </c>
    </row>
    <row r="564" spans="1:21" x14ac:dyDescent="0.35">
      <c r="A564" s="4">
        <v>563</v>
      </c>
      <c r="B564" s="4">
        <v>9</v>
      </c>
      <c r="C564" s="8">
        <v>4.4385000000000003</v>
      </c>
      <c r="D564" s="16">
        <f t="shared" si="48"/>
        <v>39.9465</v>
      </c>
      <c r="Q564">
        <f t="shared" ca="1" si="49"/>
        <v>0.87165134626255014</v>
      </c>
      <c r="R564">
        <f t="shared" ca="1" si="50"/>
        <v>11.236369999999999</v>
      </c>
      <c r="S564">
        <f t="shared" ca="1" si="51"/>
        <v>0.16030930204836669</v>
      </c>
      <c r="T564">
        <f t="shared" ca="1" si="52"/>
        <v>13.014852618575722</v>
      </c>
      <c r="U564">
        <v>563</v>
      </c>
    </row>
    <row r="565" spans="1:21" x14ac:dyDescent="0.35">
      <c r="A565" s="4">
        <v>564</v>
      </c>
      <c r="B565" s="4">
        <v>9</v>
      </c>
      <c r="C565" s="8">
        <v>1.6637</v>
      </c>
      <c r="D565" s="16">
        <f t="shared" si="48"/>
        <v>14.9733</v>
      </c>
      <c r="Q565">
        <f t="shared" ca="1" si="49"/>
        <v>0.13440139462432221</v>
      </c>
      <c r="R565">
        <f t="shared" ca="1" si="50"/>
        <v>0.14230000000000001</v>
      </c>
      <c r="S565">
        <f t="shared" ca="1" si="51"/>
        <v>0.76001506170149258</v>
      </c>
      <c r="T565">
        <f t="shared" ca="1" si="52"/>
        <v>8.5739602955706768</v>
      </c>
      <c r="U565">
        <v>564</v>
      </c>
    </row>
    <row r="566" spans="1:21" x14ac:dyDescent="0.35">
      <c r="A566" s="4">
        <v>565</v>
      </c>
      <c r="B566" s="4">
        <v>2</v>
      </c>
      <c r="C566" s="8">
        <v>7.0404</v>
      </c>
      <c r="D566" s="16">
        <f t="shared" si="48"/>
        <v>14.0808</v>
      </c>
      <c r="Q566">
        <f t="shared" ca="1" si="49"/>
        <v>0.8550188545202615</v>
      </c>
      <c r="R566">
        <f t="shared" ca="1" si="50"/>
        <v>11.236369999999999</v>
      </c>
      <c r="S566">
        <f t="shared" ca="1" si="51"/>
        <v>0.44111998278503706</v>
      </c>
      <c r="T566">
        <f t="shared" ca="1" si="52"/>
        <v>16.130185967415994</v>
      </c>
      <c r="U566">
        <v>565</v>
      </c>
    </row>
    <row r="567" spans="1:21" x14ac:dyDescent="0.35">
      <c r="A567" s="4">
        <v>566</v>
      </c>
      <c r="B567" s="4">
        <v>7</v>
      </c>
      <c r="C567" s="8">
        <v>1.9851000000000001</v>
      </c>
      <c r="D567" s="16">
        <f t="shared" si="48"/>
        <v>13.895700000000001</v>
      </c>
      <c r="Q567">
        <f t="shared" ca="1" si="49"/>
        <v>0.60421985059178274</v>
      </c>
      <c r="R567">
        <f t="shared" ca="1" si="50"/>
        <v>0.14230000000000001</v>
      </c>
      <c r="S567">
        <f t="shared" ca="1" si="51"/>
        <v>0.33835094610671124</v>
      </c>
      <c r="T567">
        <f t="shared" ca="1" si="52"/>
        <v>3.8959890806740813</v>
      </c>
      <c r="U567">
        <v>566</v>
      </c>
    </row>
    <row r="568" spans="1:21" x14ac:dyDescent="0.35">
      <c r="A568" s="4">
        <v>567</v>
      </c>
      <c r="B568" s="4">
        <v>2</v>
      </c>
      <c r="C568" s="8">
        <v>0.48220000000000002</v>
      </c>
      <c r="D568" s="16">
        <f t="shared" si="48"/>
        <v>0.96440000000000003</v>
      </c>
      <c r="Q568">
        <f t="shared" ca="1" si="49"/>
        <v>0.25585309719191596</v>
      </c>
      <c r="R568">
        <f t="shared" ca="1" si="50"/>
        <v>0.14230000000000001</v>
      </c>
      <c r="S568">
        <f t="shared" ca="1" si="51"/>
        <v>8.2527590628557967E-2</v>
      </c>
      <c r="T568">
        <f t="shared" ca="1" si="52"/>
        <v>1.0578668673645659</v>
      </c>
      <c r="U568">
        <v>567</v>
      </c>
    </row>
    <row r="569" spans="1:21" x14ac:dyDescent="0.35">
      <c r="A569" s="4">
        <v>568</v>
      </c>
      <c r="B569" s="4">
        <v>1</v>
      </c>
      <c r="C569" s="8">
        <v>0.48509999999999998</v>
      </c>
      <c r="D569" s="16">
        <f t="shared" si="48"/>
        <v>0.48509999999999998</v>
      </c>
      <c r="Q569">
        <f t="shared" ca="1" si="49"/>
        <v>0.22281019967602511</v>
      </c>
      <c r="R569">
        <f t="shared" ca="1" si="50"/>
        <v>0.14230000000000001</v>
      </c>
      <c r="S569">
        <f t="shared" ca="1" si="51"/>
        <v>0.49132588193171423</v>
      </c>
      <c r="T569">
        <f t="shared" ca="1" si="52"/>
        <v>5.5931037269621715</v>
      </c>
      <c r="U569">
        <v>568</v>
      </c>
    </row>
    <row r="570" spans="1:21" x14ac:dyDescent="0.35">
      <c r="A570" s="4">
        <v>569</v>
      </c>
      <c r="B570" s="4">
        <v>1</v>
      </c>
      <c r="C570" s="8">
        <v>2.2058</v>
      </c>
      <c r="D570" s="16">
        <f t="shared" si="48"/>
        <v>2.2058</v>
      </c>
      <c r="Q570">
        <f t="shared" ca="1" si="49"/>
        <v>0.65045967880202171</v>
      </c>
      <c r="R570">
        <f t="shared" ca="1" si="50"/>
        <v>0.14230000000000001</v>
      </c>
      <c r="S570">
        <f t="shared" ca="1" si="51"/>
        <v>0.63309398080144441</v>
      </c>
      <c r="T570">
        <f t="shared" ca="1" si="52"/>
        <v>7.1658889395898795</v>
      </c>
      <c r="U570">
        <v>569</v>
      </c>
    </row>
    <row r="571" spans="1:21" x14ac:dyDescent="0.35">
      <c r="A571" s="4">
        <v>570</v>
      </c>
      <c r="B571" s="4">
        <v>4</v>
      </c>
      <c r="C571" s="8">
        <v>0.31030000000000002</v>
      </c>
      <c r="D571" s="16">
        <f t="shared" si="48"/>
        <v>1.2412000000000001</v>
      </c>
      <c r="Q571">
        <f t="shared" ca="1" si="49"/>
        <v>0.93466130600203534</v>
      </c>
      <c r="R571">
        <f t="shared" ca="1" si="50"/>
        <v>22.330439999999996</v>
      </c>
      <c r="S571">
        <f t="shared" ca="1" si="51"/>
        <v>0.74125759898568666</v>
      </c>
      <c r="T571">
        <f t="shared" ca="1" si="52"/>
        <v>30.554003691179133</v>
      </c>
      <c r="U571">
        <v>570</v>
      </c>
    </row>
    <row r="572" spans="1:21" x14ac:dyDescent="0.35">
      <c r="A572" s="4">
        <v>571</v>
      </c>
      <c r="B572" s="4">
        <v>4</v>
      </c>
      <c r="C572" s="8">
        <v>1.6414</v>
      </c>
      <c r="D572" s="16">
        <f t="shared" si="48"/>
        <v>6.5655999999999999</v>
      </c>
      <c r="Q572">
        <f t="shared" ca="1" si="49"/>
        <v>0.76557102510575592</v>
      </c>
      <c r="R572">
        <f t="shared" ca="1" si="50"/>
        <v>11.236369999999999</v>
      </c>
      <c r="S572">
        <f t="shared" ca="1" si="51"/>
        <v>0.20016780573301141</v>
      </c>
      <c r="T572">
        <f t="shared" ca="1" si="52"/>
        <v>13.457045648548428</v>
      </c>
      <c r="U572">
        <v>571</v>
      </c>
    </row>
    <row r="573" spans="1:21" x14ac:dyDescent="0.35">
      <c r="A573" s="4">
        <v>572</v>
      </c>
      <c r="B573" s="4">
        <v>9</v>
      </c>
      <c r="C573" s="8">
        <v>0.55989999999999995</v>
      </c>
      <c r="D573" s="16">
        <f t="shared" si="48"/>
        <v>5.0390999999999995</v>
      </c>
      <c r="Q573">
        <f t="shared" ca="1" si="49"/>
        <v>0.22455736880970012</v>
      </c>
      <c r="R573">
        <f t="shared" ca="1" si="50"/>
        <v>0.14230000000000001</v>
      </c>
      <c r="S573">
        <f t="shared" ca="1" si="51"/>
        <v>0.53275005867779879</v>
      </c>
      <c r="T573">
        <f t="shared" ca="1" si="52"/>
        <v>6.0526664434756059</v>
      </c>
      <c r="U573">
        <v>572</v>
      </c>
    </row>
    <row r="574" spans="1:21" x14ac:dyDescent="0.35">
      <c r="A574" s="4">
        <v>573</v>
      </c>
      <c r="B574" s="4">
        <v>4</v>
      </c>
      <c r="C574" s="8">
        <v>8.2860999999999994</v>
      </c>
      <c r="D574" s="16">
        <f t="shared" si="48"/>
        <v>33.144399999999997</v>
      </c>
      <c r="Q574">
        <f t="shared" ca="1" si="49"/>
        <v>0.35380423407494133</v>
      </c>
      <c r="R574">
        <f t="shared" ca="1" si="50"/>
        <v>0.14230000000000001</v>
      </c>
      <c r="S574">
        <f t="shared" ca="1" si="51"/>
        <v>0.94500350892949236</v>
      </c>
      <c r="T574">
        <f t="shared" ca="1" si="52"/>
        <v>10.626235078309412</v>
      </c>
      <c r="U574">
        <v>573</v>
      </c>
    </row>
    <row r="575" spans="1:21" x14ac:dyDescent="0.35">
      <c r="A575" s="4">
        <v>574</v>
      </c>
      <c r="B575" s="4">
        <v>3</v>
      </c>
      <c r="C575" s="8">
        <v>1.3337000000000001</v>
      </c>
      <c r="D575" s="16">
        <f t="shared" si="48"/>
        <v>4.0011000000000001</v>
      </c>
      <c r="Q575">
        <f t="shared" ca="1" si="49"/>
        <v>0.30259877356258325</v>
      </c>
      <c r="R575">
        <f t="shared" ca="1" si="50"/>
        <v>0.14230000000000001</v>
      </c>
      <c r="S575">
        <f t="shared" ca="1" si="51"/>
        <v>0.74438158204269056</v>
      </c>
      <c r="T575">
        <f t="shared" ca="1" si="52"/>
        <v>8.4005213778923515</v>
      </c>
      <c r="U575">
        <v>574</v>
      </c>
    </row>
    <row r="576" spans="1:21" x14ac:dyDescent="0.35">
      <c r="A576" s="4">
        <v>575</v>
      </c>
      <c r="B576" s="4">
        <v>7</v>
      </c>
      <c r="C576" s="8">
        <v>1.7346999999999999</v>
      </c>
      <c r="D576" s="16">
        <f t="shared" si="48"/>
        <v>12.142899999999999</v>
      </c>
      <c r="Q576">
        <f t="shared" ca="1" si="49"/>
        <v>0.650534248610944</v>
      </c>
      <c r="R576">
        <f t="shared" ca="1" si="50"/>
        <v>0.14230000000000001</v>
      </c>
      <c r="S576">
        <f t="shared" ca="1" si="51"/>
        <v>0.36609014215303626</v>
      </c>
      <c r="T576">
        <f t="shared" ca="1" si="52"/>
        <v>4.2037296633557339</v>
      </c>
      <c r="U576">
        <v>575</v>
      </c>
    </row>
    <row r="577" spans="1:21" x14ac:dyDescent="0.35">
      <c r="A577" s="4">
        <v>576</v>
      </c>
      <c r="B577" s="4">
        <v>1</v>
      </c>
      <c r="C577" s="8">
        <v>0.1888</v>
      </c>
      <c r="D577" s="16">
        <f t="shared" si="48"/>
        <v>0.1888</v>
      </c>
      <c r="Q577">
        <f t="shared" ca="1" si="49"/>
        <v>0.34176544958497601</v>
      </c>
      <c r="R577">
        <f t="shared" ca="1" si="50"/>
        <v>0.14230000000000001</v>
      </c>
      <c r="S577">
        <f t="shared" ca="1" si="51"/>
        <v>0.11825537242425344</v>
      </c>
      <c r="T577">
        <f t="shared" ca="1" si="52"/>
        <v>1.4542333795507372</v>
      </c>
      <c r="U577">
        <v>576</v>
      </c>
    </row>
    <row r="578" spans="1:21" x14ac:dyDescent="0.35">
      <c r="A578" s="4">
        <v>577</v>
      </c>
      <c r="B578" s="4">
        <v>3</v>
      </c>
      <c r="C578" s="8">
        <v>0.56059999999999999</v>
      </c>
      <c r="D578" s="16">
        <f t="shared" si="48"/>
        <v>1.6818</v>
      </c>
      <c r="Q578">
        <f t="shared" ca="1" si="49"/>
        <v>0.75245055280030682</v>
      </c>
      <c r="R578">
        <f t="shared" ca="1" si="50"/>
        <v>0.14230000000000001</v>
      </c>
      <c r="S578">
        <f t="shared" ca="1" si="51"/>
        <v>0.5626983986840296</v>
      </c>
      <c r="T578">
        <f t="shared" ca="1" si="52"/>
        <v>6.3849154238885308</v>
      </c>
      <c r="U578">
        <v>577</v>
      </c>
    </row>
    <row r="579" spans="1:21" x14ac:dyDescent="0.35">
      <c r="A579" s="4">
        <v>578</v>
      </c>
      <c r="B579" s="4">
        <v>7</v>
      </c>
      <c r="C579" s="8">
        <v>0.52410000000000001</v>
      </c>
      <c r="D579" s="16">
        <f t="shared" ref="D579:D642" si="53">+B579*C579</f>
        <v>3.6687000000000003</v>
      </c>
      <c r="Q579">
        <f t="shared" ca="1" si="49"/>
        <v>0.33104753149975241</v>
      </c>
      <c r="R579">
        <f t="shared" ca="1" si="50"/>
        <v>0.14230000000000001</v>
      </c>
      <c r="S579">
        <f t="shared" ca="1" si="51"/>
        <v>9.9563888805008438E-2</v>
      </c>
      <c r="T579">
        <f t="shared" ca="1" si="52"/>
        <v>1.2468687518749799</v>
      </c>
      <c r="U579">
        <v>578</v>
      </c>
    </row>
    <row r="580" spans="1:21" x14ac:dyDescent="0.35">
      <c r="A580" s="4">
        <v>579</v>
      </c>
      <c r="B580" s="4">
        <v>2</v>
      </c>
      <c r="C580" s="8">
        <v>2.7113999999999998</v>
      </c>
      <c r="D580" s="16">
        <f t="shared" si="53"/>
        <v>5.4227999999999996</v>
      </c>
      <c r="Q580">
        <f t="shared" ca="1" si="49"/>
        <v>7.9221179635818539E-2</v>
      </c>
      <c r="R580">
        <f t="shared" ca="1" si="50"/>
        <v>0.14230000000000001</v>
      </c>
      <c r="S580">
        <f t="shared" ca="1" si="51"/>
        <v>0.4407278001874706</v>
      </c>
      <c r="T580">
        <f t="shared" ca="1" si="52"/>
        <v>5.0317650662258107</v>
      </c>
      <c r="U580">
        <v>579</v>
      </c>
    </row>
    <row r="581" spans="1:21" x14ac:dyDescent="0.35">
      <c r="A581" s="4">
        <v>580</v>
      </c>
      <c r="B581" s="4">
        <v>1</v>
      </c>
      <c r="C581" s="8">
        <v>4.3090000000000002</v>
      </c>
      <c r="D581" s="16">
        <f t="shared" si="53"/>
        <v>4.3090000000000002</v>
      </c>
      <c r="Q581">
        <f t="shared" ref="Q581:Q644" ca="1" si="54">+RAND()</f>
        <v>0.40497428269705882</v>
      </c>
      <c r="R581">
        <f t="shared" ref="R581:R644" ca="1" si="55">+VLOOKUP(Q581,$O$2:$P$11,2)</f>
        <v>0.14230000000000001</v>
      </c>
      <c r="S581">
        <f t="shared" ref="S581:S644" ca="1" si="56">+RAND()</f>
        <v>0.90234031339974818</v>
      </c>
      <c r="T581">
        <f t="shared" ref="T581:T644" ca="1" si="57">+R581+$F$6*S581</f>
        <v>10.152926600678743</v>
      </c>
      <c r="U581">
        <v>580</v>
      </c>
    </row>
    <row r="582" spans="1:21" x14ac:dyDescent="0.35">
      <c r="A582" s="4">
        <v>581</v>
      </c>
      <c r="B582" s="4">
        <v>1</v>
      </c>
      <c r="C582" s="8">
        <v>1.0941000000000001</v>
      </c>
      <c r="D582" s="16">
        <f t="shared" si="53"/>
        <v>1.0941000000000001</v>
      </c>
      <c r="Q582">
        <f t="shared" ca="1" si="54"/>
        <v>0.8572081603650693</v>
      </c>
      <c r="R582">
        <f t="shared" ca="1" si="55"/>
        <v>11.236369999999999</v>
      </c>
      <c r="S582">
        <f t="shared" ca="1" si="56"/>
        <v>0.98336578907872307</v>
      </c>
      <c r="T582">
        <f t="shared" ca="1" si="57"/>
        <v>22.145898899644585</v>
      </c>
      <c r="U582">
        <v>581</v>
      </c>
    </row>
    <row r="583" spans="1:21" x14ac:dyDescent="0.35">
      <c r="A583" s="4">
        <v>582</v>
      </c>
      <c r="B583" s="4">
        <v>1</v>
      </c>
      <c r="C583" s="8">
        <v>1.7437</v>
      </c>
      <c r="D583" s="16">
        <f t="shared" si="53"/>
        <v>1.7437</v>
      </c>
      <c r="Q583">
        <f t="shared" ca="1" si="54"/>
        <v>0.40104739148943347</v>
      </c>
      <c r="R583">
        <f t="shared" ca="1" si="55"/>
        <v>0.14230000000000001</v>
      </c>
      <c r="S583">
        <f t="shared" ca="1" si="56"/>
        <v>0.88135478992348715</v>
      </c>
      <c r="T583">
        <f t="shared" ca="1" si="57"/>
        <v>9.9201117342464595</v>
      </c>
      <c r="U583">
        <v>582</v>
      </c>
    </row>
    <row r="584" spans="1:21" x14ac:dyDescent="0.35">
      <c r="A584" s="4">
        <v>583</v>
      </c>
      <c r="B584" s="4">
        <v>11</v>
      </c>
      <c r="C584" s="8">
        <v>1.1298999999999999</v>
      </c>
      <c r="D584" s="16">
        <f t="shared" si="53"/>
        <v>12.428899999999999</v>
      </c>
      <c r="Q584">
        <f t="shared" ca="1" si="54"/>
        <v>0.7029426491778602</v>
      </c>
      <c r="R584">
        <f t="shared" ca="1" si="55"/>
        <v>0.14230000000000001</v>
      </c>
      <c r="S584">
        <f t="shared" ca="1" si="56"/>
        <v>0.11456429082454944</v>
      </c>
      <c r="T584">
        <f t="shared" ca="1" si="57"/>
        <v>1.4132842619079091</v>
      </c>
      <c r="U584">
        <v>583</v>
      </c>
    </row>
    <row r="585" spans="1:21" x14ac:dyDescent="0.35">
      <c r="A585" s="4">
        <v>584</v>
      </c>
      <c r="B585" s="4">
        <v>10</v>
      </c>
      <c r="C585" s="8">
        <v>1.2278</v>
      </c>
      <c r="D585" s="16">
        <f t="shared" si="53"/>
        <v>12.278</v>
      </c>
      <c r="Q585">
        <f t="shared" ca="1" si="54"/>
        <v>0.59929721036447603</v>
      </c>
      <c r="R585">
        <f t="shared" ca="1" si="55"/>
        <v>0.14230000000000001</v>
      </c>
      <c r="S585">
        <f t="shared" ca="1" si="56"/>
        <v>0.11622193591697838</v>
      </c>
      <c r="T585">
        <f t="shared" ca="1" si="57"/>
        <v>1.4316742925984722</v>
      </c>
      <c r="U585">
        <v>584</v>
      </c>
    </row>
    <row r="586" spans="1:21" x14ac:dyDescent="0.35">
      <c r="A586" s="4">
        <v>585</v>
      </c>
      <c r="B586" s="4">
        <v>5</v>
      </c>
      <c r="C586" s="8">
        <v>0.71150000000000002</v>
      </c>
      <c r="D586" s="16">
        <f t="shared" si="53"/>
        <v>3.5575000000000001</v>
      </c>
      <c r="Q586">
        <f t="shared" ca="1" si="54"/>
        <v>0.48233080847474785</v>
      </c>
      <c r="R586">
        <f t="shared" ca="1" si="55"/>
        <v>0.14230000000000001</v>
      </c>
      <c r="S586">
        <f t="shared" ca="1" si="56"/>
        <v>0.5940703546487206</v>
      </c>
      <c r="T586">
        <f t="shared" ca="1" si="57"/>
        <v>6.7329580993977309</v>
      </c>
      <c r="U586">
        <v>585</v>
      </c>
    </row>
    <row r="587" spans="1:21" x14ac:dyDescent="0.35">
      <c r="A587" s="4">
        <v>586</v>
      </c>
      <c r="B587" s="4">
        <v>4</v>
      </c>
      <c r="C587" s="8">
        <v>0.45739999999999997</v>
      </c>
      <c r="D587" s="16">
        <f t="shared" si="53"/>
        <v>1.8295999999999999</v>
      </c>
      <c r="Q587">
        <f t="shared" ca="1" si="54"/>
        <v>5.9928522195383138E-2</v>
      </c>
      <c r="R587">
        <f t="shared" ca="1" si="55"/>
        <v>0.14230000000000001</v>
      </c>
      <c r="S587">
        <f t="shared" ca="1" si="56"/>
        <v>0.39955718947944829</v>
      </c>
      <c r="T587">
        <f t="shared" ca="1" si="57"/>
        <v>4.5750154290882623</v>
      </c>
      <c r="U587">
        <v>586</v>
      </c>
    </row>
    <row r="588" spans="1:21" x14ac:dyDescent="0.35">
      <c r="A588" s="4">
        <v>587</v>
      </c>
      <c r="B588" s="4">
        <v>3</v>
      </c>
      <c r="C588" s="8">
        <v>1.7647999999999999</v>
      </c>
      <c r="D588" s="16">
        <f t="shared" si="53"/>
        <v>5.2943999999999996</v>
      </c>
      <c r="Q588">
        <f t="shared" ca="1" si="54"/>
        <v>0.9815162219701149</v>
      </c>
      <c r="R588">
        <f t="shared" ca="1" si="55"/>
        <v>55.612650000000002</v>
      </c>
      <c r="S588">
        <f t="shared" ca="1" si="56"/>
        <v>0.878011355055343</v>
      </c>
      <c r="T588">
        <f t="shared" ca="1" si="57"/>
        <v>65.353369433778823</v>
      </c>
      <c r="U588">
        <v>587</v>
      </c>
    </row>
    <row r="589" spans="1:21" x14ac:dyDescent="0.35">
      <c r="A589" s="4">
        <v>588</v>
      </c>
      <c r="B589" s="4">
        <v>1</v>
      </c>
      <c r="C589" s="8">
        <v>2.1497000000000002</v>
      </c>
      <c r="D589" s="16">
        <f t="shared" si="53"/>
        <v>2.1497000000000002</v>
      </c>
      <c r="Q589">
        <f t="shared" ca="1" si="54"/>
        <v>0.71804986240857294</v>
      </c>
      <c r="R589">
        <f t="shared" ca="1" si="55"/>
        <v>0.14230000000000001</v>
      </c>
      <c r="S589">
        <f t="shared" ca="1" si="56"/>
        <v>0.61098547706210948</v>
      </c>
      <c r="T589">
        <f t="shared" ca="1" si="57"/>
        <v>6.9206156515104356</v>
      </c>
      <c r="U589">
        <v>588</v>
      </c>
    </row>
    <row r="590" spans="1:21" x14ac:dyDescent="0.35">
      <c r="A590" s="4">
        <v>589</v>
      </c>
      <c r="B590" s="4">
        <v>7</v>
      </c>
      <c r="C590" s="8">
        <v>2.6644999999999999</v>
      </c>
      <c r="D590" s="16">
        <f t="shared" si="53"/>
        <v>18.651499999999999</v>
      </c>
      <c r="Q590">
        <f t="shared" ca="1" si="54"/>
        <v>0.63123422985033228</v>
      </c>
      <c r="R590">
        <f t="shared" ca="1" si="55"/>
        <v>0.14230000000000001</v>
      </c>
      <c r="S590">
        <f t="shared" ca="1" si="56"/>
        <v>0.62253052610883308</v>
      </c>
      <c r="T590">
        <f t="shared" ca="1" si="57"/>
        <v>7.0486972337882206</v>
      </c>
      <c r="U590">
        <v>589</v>
      </c>
    </row>
    <row r="591" spans="1:21" x14ac:dyDescent="0.35">
      <c r="A591" s="4">
        <v>590</v>
      </c>
      <c r="B591" s="4">
        <v>8</v>
      </c>
      <c r="C591" s="8">
        <v>1.8201000000000001</v>
      </c>
      <c r="D591" s="16">
        <f t="shared" si="53"/>
        <v>14.5608</v>
      </c>
      <c r="Q591">
        <f t="shared" ca="1" si="54"/>
        <v>0.2608205729287022</v>
      </c>
      <c r="R591">
        <f t="shared" ca="1" si="55"/>
        <v>0.14230000000000001</v>
      </c>
      <c r="S591">
        <f t="shared" ca="1" si="56"/>
        <v>0.7194547247778178</v>
      </c>
      <c r="T591">
        <f t="shared" ca="1" si="57"/>
        <v>8.1239810785158433</v>
      </c>
      <c r="U591">
        <v>590</v>
      </c>
    </row>
    <row r="592" spans="1:21" x14ac:dyDescent="0.35">
      <c r="A592" s="4">
        <v>591</v>
      </c>
      <c r="B592" s="4">
        <v>8</v>
      </c>
      <c r="C592" s="8">
        <v>3.2271999999999998</v>
      </c>
      <c r="D592" s="16">
        <f t="shared" si="53"/>
        <v>25.817599999999999</v>
      </c>
      <c r="Q592">
        <f t="shared" ca="1" si="54"/>
        <v>0.93159848366296305</v>
      </c>
      <c r="R592">
        <f t="shared" ca="1" si="55"/>
        <v>22.330439999999996</v>
      </c>
      <c r="S592">
        <f t="shared" ca="1" si="56"/>
        <v>0.31802141538760653</v>
      </c>
      <c r="T592">
        <f t="shared" ca="1" si="57"/>
        <v>25.85859184380918</v>
      </c>
      <c r="U592">
        <v>591</v>
      </c>
    </row>
    <row r="593" spans="1:21" x14ac:dyDescent="0.35">
      <c r="A593" s="4">
        <v>592</v>
      </c>
      <c r="B593" s="4">
        <v>4</v>
      </c>
      <c r="C593" s="8">
        <v>0.76270000000000004</v>
      </c>
      <c r="D593" s="16">
        <f t="shared" si="53"/>
        <v>3.0508000000000002</v>
      </c>
      <c r="Q593">
        <f t="shared" ca="1" si="54"/>
        <v>0.73644553345944175</v>
      </c>
      <c r="R593">
        <f t="shared" ca="1" si="55"/>
        <v>0.14230000000000001</v>
      </c>
      <c r="S593">
        <f t="shared" ca="1" si="56"/>
        <v>5.0808943179064148E-2</v>
      </c>
      <c r="T593">
        <f t="shared" ca="1" si="57"/>
        <v>0.70597797225456005</v>
      </c>
      <c r="U593">
        <v>592</v>
      </c>
    </row>
    <row r="594" spans="1:21" x14ac:dyDescent="0.35">
      <c r="A594" s="4">
        <v>593</v>
      </c>
      <c r="B594" s="4">
        <v>1</v>
      </c>
      <c r="C594" s="8">
        <v>0.87649999999999995</v>
      </c>
      <c r="D594" s="16">
        <f t="shared" si="53"/>
        <v>0.87649999999999995</v>
      </c>
      <c r="Q594">
        <f t="shared" ca="1" si="54"/>
        <v>0.23801815839626128</v>
      </c>
      <c r="R594">
        <f t="shared" ca="1" si="55"/>
        <v>0.14230000000000001</v>
      </c>
      <c r="S594">
        <f t="shared" ca="1" si="56"/>
        <v>0.46247371395375381</v>
      </c>
      <c r="T594">
        <f t="shared" ca="1" si="57"/>
        <v>5.2730157557629207</v>
      </c>
      <c r="U594">
        <v>593</v>
      </c>
    </row>
    <row r="595" spans="1:21" x14ac:dyDescent="0.35">
      <c r="A595" s="4">
        <v>594</v>
      </c>
      <c r="B595" s="4">
        <v>5</v>
      </c>
      <c r="C595" s="8">
        <v>1.2157</v>
      </c>
      <c r="D595" s="16">
        <f t="shared" si="53"/>
        <v>6.0785</v>
      </c>
      <c r="Q595">
        <f t="shared" ca="1" si="54"/>
        <v>0.49248879850981586</v>
      </c>
      <c r="R595">
        <f t="shared" ca="1" si="55"/>
        <v>0.14230000000000001</v>
      </c>
      <c r="S595">
        <f t="shared" ca="1" si="56"/>
        <v>0.15118693187298338</v>
      </c>
      <c r="T595">
        <f t="shared" ca="1" si="57"/>
        <v>1.8195784052841086</v>
      </c>
      <c r="U595">
        <v>594</v>
      </c>
    </row>
    <row r="596" spans="1:21" x14ac:dyDescent="0.35">
      <c r="A596" s="4">
        <v>595</v>
      </c>
      <c r="B596" s="4">
        <v>6</v>
      </c>
      <c r="C596" s="8">
        <v>1.2935000000000001</v>
      </c>
      <c r="D596" s="16">
        <f t="shared" si="53"/>
        <v>7.761000000000001</v>
      </c>
      <c r="Q596">
        <f t="shared" ca="1" si="54"/>
        <v>9.9661594232515749E-2</v>
      </c>
      <c r="R596">
        <f t="shared" ca="1" si="55"/>
        <v>0.14230000000000001</v>
      </c>
      <c r="S596">
        <f t="shared" ca="1" si="56"/>
        <v>0.33503431273290407</v>
      </c>
      <c r="T596">
        <f t="shared" ca="1" si="57"/>
        <v>3.8591941178607287</v>
      </c>
      <c r="U596">
        <v>595</v>
      </c>
    </row>
    <row r="597" spans="1:21" x14ac:dyDescent="0.35">
      <c r="A597" s="4">
        <v>596</v>
      </c>
      <c r="B597" s="4">
        <v>1</v>
      </c>
      <c r="C597" s="8">
        <v>1.3613</v>
      </c>
      <c r="D597" s="16">
        <f t="shared" si="53"/>
        <v>1.3613</v>
      </c>
      <c r="Q597">
        <f t="shared" ca="1" si="54"/>
        <v>0.90153197907916283</v>
      </c>
      <c r="R597">
        <f t="shared" ca="1" si="55"/>
        <v>22.330439999999996</v>
      </c>
      <c r="S597">
        <f t="shared" ca="1" si="56"/>
        <v>0.58688371556335128</v>
      </c>
      <c r="T597">
        <f t="shared" ca="1" si="57"/>
        <v>28.841369022319903</v>
      </c>
      <c r="U597">
        <v>596</v>
      </c>
    </row>
    <row r="598" spans="1:21" x14ac:dyDescent="0.35">
      <c r="A598" s="4">
        <v>597</v>
      </c>
      <c r="B598" s="4">
        <v>3</v>
      </c>
      <c r="C598" s="8">
        <v>0.32950000000000002</v>
      </c>
      <c r="D598" s="16">
        <f t="shared" si="53"/>
        <v>0.98850000000000005</v>
      </c>
      <c r="Q598">
        <f t="shared" ca="1" si="54"/>
        <v>0.60939115839068891</v>
      </c>
      <c r="R598">
        <f t="shared" ca="1" si="55"/>
        <v>0.14230000000000001</v>
      </c>
      <c r="S598">
        <f t="shared" ca="1" si="56"/>
        <v>0.57381901156118897</v>
      </c>
      <c r="T598">
        <f t="shared" ca="1" si="57"/>
        <v>6.5082882815906382</v>
      </c>
      <c r="U598">
        <v>597</v>
      </c>
    </row>
    <row r="599" spans="1:21" x14ac:dyDescent="0.35">
      <c r="A599" s="4">
        <v>598</v>
      </c>
      <c r="B599" s="4">
        <v>1</v>
      </c>
      <c r="C599" s="8">
        <v>0.64939999999999998</v>
      </c>
      <c r="D599" s="16">
        <f t="shared" si="53"/>
        <v>0.64939999999999998</v>
      </c>
      <c r="Q599">
        <f t="shared" ca="1" si="54"/>
        <v>0.64597107335520909</v>
      </c>
      <c r="R599">
        <f t="shared" ca="1" si="55"/>
        <v>0.14230000000000001</v>
      </c>
      <c r="S599">
        <f t="shared" ca="1" si="56"/>
        <v>0.84130885399621902</v>
      </c>
      <c r="T599">
        <f t="shared" ca="1" si="57"/>
        <v>9.4758393178538327</v>
      </c>
      <c r="U599">
        <v>598</v>
      </c>
    </row>
    <row r="600" spans="1:21" x14ac:dyDescent="0.35">
      <c r="A600" s="4">
        <v>599</v>
      </c>
      <c r="B600" s="4">
        <v>4</v>
      </c>
      <c r="C600" s="8">
        <v>1.212</v>
      </c>
      <c r="D600" s="16">
        <f t="shared" si="53"/>
        <v>4.8479999999999999</v>
      </c>
      <c r="Q600">
        <f t="shared" ca="1" si="54"/>
        <v>0.43712591634329423</v>
      </c>
      <c r="R600">
        <f t="shared" ca="1" si="55"/>
        <v>0.14230000000000001</v>
      </c>
      <c r="S600">
        <f t="shared" ca="1" si="56"/>
        <v>0.87158190132181113</v>
      </c>
      <c r="T600">
        <f t="shared" ca="1" si="57"/>
        <v>9.811690623997265</v>
      </c>
      <c r="U600">
        <v>599</v>
      </c>
    </row>
    <row r="601" spans="1:21" x14ac:dyDescent="0.35">
      <c r="A601" s="4">
        <v>600</v>
      </c>
      <c r="B601" s="4">
        <v>8</v>
      </c>
      <c r="C601" s="8">
        <v>0.42380000000000001</v>
      </c>
      <c r="D601" s="16">
        <f t="shared" si="53"/>
        <v>3.3904000000000001</v>
      </c>
      <c r="Q601">
        <f t="shared" ca="1" si="54"/>
        <v>0.35474955506965189</v>
      </c>
      <c r="R601">
        <f t="shared" ca="1" si="55"/>
        <v>0.14230000000000001</v>
      </c>
      <c r="S601">
        <f t="shared" ca="1" si="56"/>
        <v>0.524830404352297</v>
      </c>
      <c r="T601">
        <f t="shared" ca="1" si="57"/>
        <v>5.9648052440126866</v>
      </c>
      <c r="U601">
        <v>600</v>
      </c>
    </row>
    <row r="602" spans="1:21" x14ac:dyDescent="0.35">
      <c r="A602" s="4">
        <v>601</v>
      </c>
      <c r="B602" s="4">
        <v>6</v>
      </c>
      <c r="C602" s="8">
        <v>0.29849999999999999</v>
      </c>
      <c r="D602" s="16">
        <f t="shared" si="53"/>
        <v>1.7909999999999999</v>
      </c>
      <c r="Q602">
        <f t="shared" ca="1" si="54"/>
        <v>0.38749833785161747</v>
      </c>
      <c r="R602">
        <f t="shared" ca="1" si="55"/>
        <v>0.14230000000000001</v>
      </c>
      <c r="S602">
        <f t="shared" ca="1" si="56"/>
        <v>9.085434562838679E-2</v>
      </c>
      <c r="T602">
        <f t="shared" ca="1" si="57"/>
        <v>1.150244470205517</v>
      </c>
      <c r="U602">
        <v>601</v>
      </c>
    </row>
    <row r="603" spans="1:21" x14ac:dyDescent="0.35">
      <c r="A603" s="4">
        <v>602</v>
      </c>
      <c r="B603" s="4">
        <v>8</v>
      </c>
      <c r="C603" s="8">
        <v>1.1632</v>
      </c>
      <c r="D603" s="16">
        <f t="shared" si="53"/>
        <v>9.3056000000000001</v>
      </c>
      <c r="Q603">
        <f t="shared" ca="1" si="54"/>
        <v>0.20251861929506176</v>
      </c>
      <c r="R603">
        <f t="shared" ca="1" si="55"/>
        <v>0.14230000000000001</v>
      </c>
      <c r="S603">
        <f t="shared" ca="1" si="56"/>
        <v>0.74864105783428558</v>
      </c>
      <c r="T603">
        <f t="shared" ca="1" si="57"/>
        <v>8.4477763004876127</v>
      </c>
      <c r="U603">
        <v>602</v>
      </c>
    </row>
    <row r="604" spans="1:21" x14ac:dyDescent="0.35">
      <c r="A604" s="4">
        <v>603</v>
      </c>
      <c r="B604" s="4">
        <v>9</v>
      </c>
      <c r="C604" s="8">
        <v>1.9146000000000001</v>
      </c>
      <c r="D604" s="16">
        <f t="shared" si="53"/>
        <v>17.231400000000001</v>
      </c>
      <c r="Q604">
        <f t="shared" ca="1" si="54"/>
        <v>0.35307789715450655</v>
      </c>
      <c r="R604">
        <f t="shared" ca="1" si="55"/>
        <v>0.14230000000000001</v>
      </c>
      <c r="S604">
        <f t="shared" ca="1" si="56"/>
        <v>0.38363506070140141</v>
      </c>
      <c r="T604">
        <f t="shared" ca="1" si="57"/>
        <v>4.3983742178755953</v>
      </c>
      <c r="U604">
        <v>603</v>
      </c>
    </row>
    <row r="605" spans="1:21" x14ac:dyDescent="0.35">
      <c r="A605" s="4">
        <v>604</v>
      </c>
      <c r="B605" s="4">
        <v>3</v>
      </c>
      <c r="C605" s="8">
        <v>2.4912999999999998</v>
      </c>
      <c r="D605" s="16">
        <f t="shared" si="53"/>
        <v>7.4738999999999995</v>
      </c>
      <c r="Q605">
        <f t="shared" ca="1" si="54"/>
        <v>0.25104995111430717</v>
      </c>
      <c r="R605">
        <f t="shared" ca="1" si="55"/>
        <v>0.14230000000000001</v>
      </c>
      <c r="S605">
        <f t="shared" ca="1" si="56"/>
        <v>0.1990686571912581</v>
      </c>
      <c r="T605">
        <f t="shared" ca="1" si="57"/>
        <v>2.3507816176858207</v>
      </c>
      <c r="U605">
        <v>604</v>
      </c>
    </row>
    <row r="606" spans="1:21" x14ac:dyDescent="0.35">
      <c r="A606" s="4">
        <v>605</v>
      </c>
      <c r="B606" s="4">
        <v>5</v>
      </c>
      <c r="C606" s="8">
        <v>0.28460000000000002</v>
      </c>
      <c r="D606" s="16">
        <f t="shared" si="53"/>
        <v>1.423</v>
      </c>
      <c r="Q606">
        <f t="shared" ca="1" si="54"/>
        <v>6.1088393230662952E-2</v>
      </c>
      <c r="R606">
        <f t="shared" ca="1" si="55"/>
        <v>0.14230000000000001</v>
      </c>
      <c r="S606">
        <f t="shared" ca="1" si="56"/>
        <v>6.0597587854413271E-2</v>
      </c>
      <c r="T606">
        <f t="shared" ca="1" si="57"/>
        <v>0.81457388148801058</v>
      </c>
      <c r="U606">
        <v>605</v>
      </c>
    </row>
    <row r="607" spans="1:21" x14ac:dyDescent="0.35">
      <c r="A607" s="4">
        <v>606</v>
      </c>
      <c r="B607" s="4">
        <v>9</v>
      </c>
      <c r="C607" s="8">
        <v>0.9526</v>
      </c>
      <c r="D607" s="16">
        <f t="shared" si="53"/>
        <v>8.5733999999999995</v>
      </c>
      <c r="Q607">
        <f t="shared" ca="1" si="54"/>
        <v>0.60644135708292746</v>
      </c>
      <c r="R607">
        <f t="shared" ca="1" si="55"/>
        <v>0.14230000000000001</v>
      </c>
      <c r="S607">
        <f t="shared" ca="1" si="56"/>
        <v>5.0603126116401387E-2</v>
      </c>
      <c r="T607">
        <f t="shared" ca="1" si="57"/>
        <v>0.70369462335418509</v>
      </c>
      <c r="U607">
        <v>606</v>
      </c>
    </row>
    <row r="608" spans="1:21" x14ac:dyDescent="0.35">
      <c r="A608" s="4">
        <v>607</v>
      </c>
      <c r="B608" s="4">
        <v>7</v>
      </c>
      <c r="C608" s="8">
        <v>1.0641</v>
      </c>
      <c r="D608" s="16">
        <f t="shared" si="53"/>
        <v>7.4487000000000005</v>
      </c>
      <c r="Q608">
        <f t="shared" ca="1" si="54"/>
        <v>0.33850033010260616</v>
      </c>
      <c r="R608">
        <f t="shared" ca="1" si="55"/>
        <v>0.14230000000000001</v>
      </c>
      <c r="S608">
        <f t="shared" ca="1" si="56"/>
        <v>0.53806828916555927</v>
      </c>
      <c r="T608">
        <f t="shared" ca="1" si="57"/>
        <v>6.1116672647829553</v>
      </c>
      <c r="U608">
        <v>607</v>
      </c>
    </row>
    <row r="609" spans="1:21" x14ac:dyDescent="0.35">
      <c r="A609" s="4">
        <v>608</v>
      </c>
      <c r="B609" s="4">
        <v>1</v>
      </c>
      <c r="C609" s="8">
        <v>0.4461</v>
      </c>
      <c r="D609" s="16">
        <f t="shared" si="53"/>
        <v>0.4461</v>
      </c>
      <c r="Q609">
        <f t="shared" ca="1" si="54"/>
        <v>0.90362577994842586</v>
      </c>
      <c r="R609">
        <f t="shared" ca="1" si="55"/>
        <v>22.330439999999996</v>
      </c>
      <c r="S609">
        <f t="shared" ca="1" si="56"/>
        <v>0.74847988013275413</v>
      </c>
      <c r="T609">
        <f t="shared" ca="1" si="57"/>
        <v>30.634128183784377</v>
      </c>
      <c r="U609">
        <v>608</v>
      </c>
    </row>
    <row r="610" spans="1:21" x14ac:dyDescent="0.35">
      <c r="A610" s="4">
        <v>609</v>
      </c>
      <c r="B610" s="4">
        <v>9</v>
      </c>
      <c r="C610" s="8">
        <v>1.8159000000000001</v>
      </c>
      <c r="D610" s="16">
        <f t="shared" si="53"/>
        <v>16.3431</v>
      </c>
      <c r="Q610">
        <f t="shared" ca="1" si="54"/>
        <v>0.58407436807899971</v>
      </c>
      <c r="R610">
        <f t="shared" ca="1" si="55"/>
        <v>0.14230000000000001</v>
      </c>
      <c r="S610">
        <f t="shared" ca="1" si="56"/>
        <v>0.86344311089471926</v>
      </c>
      <c r="T610">
        <f t="shared" ca="1" si="57"/>
        <v>9.7213983132837765</v>
      </c>
      <c r="U610">
        <v>609</v>
      </c>
    </row>
    <row r="611" spans="1:21" x14ac:dyDescent="0.35">
      <c r="A611" s="4">
        <v>610</v>
      </c>
      <c r="B611" s="4">
        <v>1</v>
      </c>
      <c r="C611" s="8">
        <v>6.7248000000000001</v>
      </c>
      <c r="D611" s="16">
        <f t="shared" si="53"/>
        <v>6.7248000000000001</v>
      </c>
      <c r="Q611">
        <f t="shared" ca="1" si="54"/>
        <v>0.75200449481397369</v>
      </c>
      <c r="R611">
        <f t="shared" ca="1" si="55"/>
        <v>0.14230000000000001</v>
      </c>
      <c r="S611">
        <f t="shared" ca="1" si="56"/>
        <v>6.8118975332169041E-2</v>
      </c>
      <c r="T611">
        <f t="shared" ca="1" si="57"/>
        <v>0.89801668066335649</v>
      </c>
      <c r="U611">
        <v>610</v>
      </c>
    </row>
    <row r="612" spans="1:21" x14ac:dyDescent="0.35">
      <c r="A612" s="4">
        <v>611</v>
      </c>
      <c r="B612" s="4">
        <v>3</v>
      </c>
      <c r="C612" s="8">
        <v>1.4053</v>
      </c>
      <c r="D612" s="16">
        <f t="shared" si="53"/>
        <v>4.2158999999999995</v>
      </c>
      <c r="Q612">
        <f t="shared" ca="1" si="54"/>
        <v>6.9254692490554715E-2</v>
      </c>
      <c r="R612">
        <f t="shared" ca="1" si="55"/>
        <v>0.14230000000000001</v>
      </c>
      <c r="S612">
        <f t="shared" ca="1" si="56"/>
        <v>0.4691430974995725</v>
      </c>
      <c r="T612">
        <f t="shared" ca="1" si="57"/>
        <v>5.3470063636770817</v>
      </c>
      <c r="U612">
        <v>611</v>
      </c>
    </row>
    <row r="613" spans="1:21" x14ac:dyDescent="0.35">
      <c r="A613" s="4">
        <v>612</v>
      </c>
      <c r="B613" s="4">
        <v>6</v>
      </c>
      <c r="C613" s="8">
        <v>3.3208000000000002</v>
      </c>
      <c r="D613" s="16">
        <f t="shared" si="53"/>
        <v>19.924800000000001</v>
      </c>
      <c r="Q613">
        <f t="shared" ca="1" si="54"/>
        <v>0.26143803699092194</v>
      </c>
      <c r="R613">
        <f t="shared" ca="1" si="55"/>
        <v>0.14230000000000001</v>
      </c>
      <c r="S613">
        <f t="shared" ca="1" si="56"/>
        <v>0.68225599154437888</v>
      </c>
      <c r="T613">
        <f t="shared" ca="1" si="57"/>
        <v>7.7112957281127459</v>
      </c>
      <c r="U613">
        <v>612</v>
      </c>
    </row>
    <row r="614" spans="1:21" x14ac:dyDescent="0.35">
      <c r="A614" s="4">
        <v>613</v>
      </c>
      <c r="B614" s="4">
        <v>7</v>
      </c>
      <c r="C614" s="8">
        <v>5.4352999999999998</v>
      </c>
      <c r="D614" s="16">
        <f t="shared" si="53"/>
        <v>38.0471</v>
      </c>
      <c r="Q614">
        <f t="shared" ca="1" si="54"/>
        <v>0.71070611364391367</v>
      </c>
      <c r="R614">
        <f t="shared" ca="1" si="55"/>
        <v>0.14230000000000001</v>
      </c>
      <c r="S614">
        <f t="shared" ca="1" si="56"/>
        <v>0.74138185277517277</v>
      </c>
      <c r="T614">
        <f t="shared" ca="1" si="57"/>
        <v>8.3672421714174607</v>
      </c>
      <c r="U614">
        <v>613</v>
      </c>
    </row>
    <row r="615" spans="1:21" x14ac:dyDescent="0.35">
      <c r="A615" s="4">
        <v>614</v>
      </c>
      <c r="B615" s="4">
        <v>2</v>
      </c>
      <c r="C615" s="8">
        <v>0.7651</v>
      </c>
      <c r="D615" s="16">
        <f t="shared" si="53"/>
        <v>1.5302</v>
      </c>
      <c r="Q615">
        <f t="shared" ca="1" si="54"/>
        <v>2.1130183019911764E-3</v>
      </c>
      <c r="R615">
        <f t="shared" ca="1" si="55"/>
        <v>0.14230000000000001</v>
      </c>
      <c r="S615">
        <f t="shared" ca="1" si="56"/>
        <v>0.67549174731826611</v>
      </c>
      <c r="T615">
        <f t="shared" ca="1" si="57"/>
        <v>7.6362527291711553</v>
      </c>
      <c r="U615">
        <v>614</v>
      </c>
    </row>
    <row r="616" spans="1:21" x14ac:dyDescent="0.35">
      <c r="A616" s="4">
        <v>615</v>
      </c>
      <c r="B616" s="4">
        <v>6</v>
      </c>
      <c r="C616" s="8">
        <v>9.2813999999999997</v>
      </c>
      <c r="D616" s="16">
        <f t="shared" si="53"/>
        <v>55.688400000000001</v>
      </c>
      <c r="Q616">
        <f t="shared" ca="1" si="54"/>
        <v>0.89154746828952158</v>
      </c>
      <c r="R616">
        <f t="shared" ca="1" si="55"/>
        <v>11.236369999999999</v>
      </c>
      <c r="S616">
        <f t="shared" ca="1" si="56"/>
        <v>0.67809741457336725</v>
      </c>
      <c r="T616">
        <f t="shared" ca="1" si="57"/>
        <v>18.759230184095955</v>
      </c>
      <c r="U616">
        <v>615</v>
      </c>
    </row>
    <row r="617" spans="1:21" x14ac:dyDescent="0.35">
      <c r="A617" s="4">
        <v>616</v>
      </c>
      <c r="B617" s="4">
        <v>4</v>
      </c>
      <c r="C617" s="8">
        <v>0.50970000000000004</v>
      </c>
      <c r="D617" s="16">
        <f t="shared" si="53"/>
        <v>2.0388000000000002</v>
      </c>
      <c r="Q617">
        <f t="shared" ca="1" si="54"/>
        <v>0.10494846271886304</v>
      </c>
      <c r="R617">
        <f t="shared" ca="1" si="55"/>
        <v>0.14230000000000001</v>
      </c>
      <c r="S617">
        <f t="shared" ca="1" si="56"/>
        <v>5.445162882199428E-4</v>
      </c>
      <c r="T617">
        <f t="shared" ca="1" si="57"/>
        <v>0.14834090181765222</v>
      </c>
      <c r="U617">
        <v>616</v>
      </c>
    </row>
    <row r="618" spans="1:21" x14ac:dyDescent="0.35">
      <c r="A618" s="4">
        <v>617</v>
      </c>
      <c r="B618" s="4">
        <v>9</v>
      </c>
      <c r="C618" s="8">
        <v>1.3224</v>
      </c>
      <c r="D618" s="16">
        <f t="shared" si="53"/>
        <v>11.9016</v>
      </c>
      <c r="Q618">
        <f t="shared" ca="1" si="54"/>
        <v>0.77936334796150641</v>
      </c>
      <c r="R618">
        <f t="shared" ca="1" si="55"/>
        <v>11.236369999999999</v>
      </c>
      <c r="S618">
        <f t="shared" ca="1" si="56"/>
        <v>0.11966834009286276</v>
      </c>
      <c r="T618">
        <f t="shared" ca="1" si="57"/>
        <v>12.563978941774025</v>
      </c>
      <c r="U618">
        <v>617</v>
      </c>
    </row>
    <row r="619" spans="1:21" x14ac:dyDescent="0.35">
      <c r="A619" s="4">
        <v>618</v>
      </c>
      <c r="B619" s="4">
        <v>7</v>
      </c>
      <c r="C619" s="8">
        <v>0.38279999999999997</v>
      </c>
      <c r="D619" s="16">
        <f t="shared" si="53"/>
        <v>2.6795999999999998</v>
      </c>
      <c r="Q619">
        <f t="shared" ca="1" si="54"/>
        <v>0.83600218248722691</v>
      </c>
      <c r="R619">
        <f t="shared" ca="1" si="55"/>
        <v>11.236369999999999</v>
      </c>
      <c r="S619">
        <f t="shared" ca="1" si="56"/>
        <v>0.23364216227091472</v>
      </c>
      <c r="T619">
        <f t="shared" ca="1" si="57"/>
        <v>13.828412503184886</v>
      </c>
      <c r="U619">
        <v>618</v>
      </c>
    </row>
    <row r="620" spans="1:21" x14ac:dyDescent="0.35">
      <c r="A620" s="4">
        <v>619</v>
      </c>
      <c r="B620" s="4">
        <v>9</v>
      </c>
      <c r="C620" s="8">
        <v>0.60729999999999995</v>
      </c>
      <c r="D620" s="16">
        <f t="shared" si="53"/>
        <v>5.4657</v>
      </c>
      <c r="Q620">
        <f t="shared" ca="1" si="54"/>
        <v>0.94816282219508785</v>
      </c>
      <c r="R620">
        <f t="shared" ca="1" si="55"/>
        <v>33.424509999999998</v>
      </c>
      <c r="S620">
        <f t="shared" ca="1" si="56"/>
        <v>0.31336111844412173</v>
      </c>
      <c r="T620">
        <f t="shared" ca="1" si="57"/>
        <v>36.900960183297371</v>
      </c>
      <c r="U620">
        <v>619</v>
      </c>
    </row>
    <row r="621" spans="1:21" x14ac:dyDescent="0.35">
      <c r="A621" s="4">
        <v>620</v>
      </c>
      <c r="B621" s="4">
        <v>1</v>
      </c>
      <c r="C621" s="8">
        <v>1.1836</v>
      </c>
      <c r="D621" s="16">
        <f t="shared" si="53"/>
        <v>1.1836</v>
      </c>
      <c r="Q621">
        <f t="shared" ca="1" si="54"/>
        <v>0.85848580968956478</v>
      </c>
      <c r="R621">
        <f t="shared" ca="1" si="55"/>
        <v>11.236369999999999</v>
      </c>
      <c r="S621">
        <f t="shared" ca="1" si="56"/>
        <v>0.76608981644805507</v>
      </c>
      <c r="T621">
        <f t="shared" ca="1" si="57"/>
        <v>19.735424049961871</v>
      </c>
      <c r="U621">
        <v>620</v>
      </c>
    </row>
    <row r="622" spans="1:21" x14ac:dyDescent="0.35">
      <c r="A622" s="4">
        <v>621</v>
      </c>
      <c r="B622" s="4">
        <v>2</v>
      </c>
      <c r="C622" s="8">
        <v>2.1429999999999998</v>
      </c>
      <c r="D622" s="16">
        <f t="shared" si="53"/>
        <v>4.2859999999999996</v>
      </c>
      <c r="Q622">
        <f t="shared" ca="1" si="54"/>
        <v>0.99682240291262647</v>
      </c>
      <c r="R622">
        <f t="shared" ca="1" si="55"/>
        <v>77.800790000000006</v>
      </c>
      <c r="S622">
        <f t="shared" ca="1" si="56"/>
        <v>8.7041946542084303E-2</v>
      </c>
      <c r="T622">
        <f t="shared" ca="1" si="57"/>
        <v>78.766439447874149</v>
      </c>
      <c r="U622">
        <v>621</v>
      </c>
    </row>
    <row r="623" spans="1:21" x14ac:dyDescent="0.35">
      <c r="A623" s="4">
        <v>622</v>
      </c>
      <c r="B623" s="4">
        <v>1</v>
      </c>
      <c r="C623" s="8">
        <v>6.5381</v>
      </c>
      <c r="D623" s="16">
        <f t="shared" si="53"/>
        <v>6.5381</v>
      </c>
      <c r="Q623">
        <f t="shared" ca="1" si="54"/>
        <v>0.13579373991688137</v>
      </c>
      <c r="R623">
        <f t="shared" ca="1" si="55"/>
        <v>0.14230000000000001</v>
      </c>
      <c r="S623">
        <f t="shared" ca="1" si="56"/>
        <v>0.60113202075039573</v>
      </c>
      <c r="T623">
        <f t="shared" ca="1" si="57"/>
        <v>6.8113007174463416</v>
      </c>
      <c r="U623">
        <v>622</v>
      </c>
    </row>
    <row r="624" spans="1:21" x14ac:dyDescent="0.35">
      <c r="A624" s="4">
        <v>623</v>
      </c>
      <c r="B624" s="4">
        <v>4</v>
      </c>
      <c r="C624" s="8">
        <v>0.72629999999999995</v>
      </c>
      <c r="D624" s="16">
        <f t="shared" si="53"/>
        <v>2.9051999999999998</v>
      </c>
      <c r="Q624">
        <f t="shared" ca="1" si="54"/>
        <v>0.67900789890530788</v>
      </c>
      <c r="R624">
        <f t="shared" ca="1" si="55"/>
        <v>0.14230000000000001</v>
      </c>
      <c r="S624">
        <f t="shared" ca="1" si="56"/>
        <v>0.74216649543644131</v>
      </c>
      <c r="T624">
        <f t="shared" ca="1" si="57"/>
        <v>8.3759470520265591</v>
      </c>
      <c r="U624">
        <v>623</v>
      </c>
    </row>
    <row r="625" spans="1:21" x14ac:dyDescent="0.35">
      <c r="A625" s="4">
        <v>624</v>
      </c>
      <c r="B625" s="4">
        <v>6</v>
      </c>
      <c r="C625" s="8">
        <v>5.7256999999999998</v>
      </c>
      <c r="D625" s="16">
        <f t="shared" si="53"/>
        <v>34.354199999999999</v>
      </c>
      <c r="Q625">
        <f t="shared" ca="1" si="54"/>
        <v>0.65973779690610901</v>
      </c>
      <c r="R625">
        <f t="shared" ca="1" si="55"/>
        <v>0.14230000000000001</v>
      </c>
      <c r="S625">
        <f t="shared" ca="1" si="56"/>
        <v>0.44450363682351235</v>
      </c>
      <c r="T625">
        <f t="shared" ca="1" si="57"/>
        <v>5.0736544621746225</v>
      </c>
      <c r="U625">
        <v>624</v>
      </c>
    </row>
    <row r="626" spans="1:21" x14ac:dyDescent="0.35">
      <c r="A626" s="4">
        <v>625</v>
      </c>
      <c r="B626" s="4">
        <v>3</v>
      </c>
      <c r="C626" s="8">
        <v>0.70440000000000003</v>
      </c>
      <c r="D626" s="16">
        <f t="shared" si="53"/>
        <v>2.1132</v>
      </c>
      <c r="Q626">
        <f t="shared" ca="1" si="54"/>
        <v>0.56066317206312088</v>
      </c>
      <c r="R626">
        <f t="shared" ca="1" si="55"/>
        <v>0.14230000000000001</v>
      </c>
      <c r="S626">
        <f t="shared" ca="1" si="56"/>
        <v>0.33970556104757166</v>
      </c>
      <c r="T626">
        <f t="shared" ca="1" si="57"/>
        <v>3.9110172736510327</v>
      </c>
      <c r="U626">
        <v>625</v>
      </c>
    </row>
    <row r="627" spans="1:21" x14ac:dyDescent="0.35">
      <c r="A627" s="4">
        <v>626</v>
      </c>
      <c r="B627" s="4">
        <v>5</v>
      </c>
      <c r="C627" s="8">
        <v>0.68420000000000003</v>
      </c>
      <c r="D627" s="16">
        <f t="shared" si="53"/>
        <v>3.4210000000000003</v>
      </c>
      <c r="Q627">
        <f t="shared" ca="1" si="54"/>
        <v>0.82579176874904303</v>
      </c>
      <c r="R627">
        <f t="shared" ca="1" si="55"/>
        <v>11.236369999999999</v>
      </c>
      <c r="S627">
        <f t="shared" ca="1" si="56"/>
        <v>0.63602762861955464</v>
      </c>
      <c r="T627">
        <f t="shared" ca="1" si="57"/>
        <v>18.29250503383934</v>
      </c>
      <c r="U627">
        <v>626</v>
      </c>
    </row>
    <row r="628" spans="1:21" x14ac:dyDescent="0.35">
      <c r="A628" s="4">
        <v>627</v>
      </c>
      <c r="B628" s="4">
        <v>8</v>
      </c>
      <c r="C628" s="8">
        <v>2.4870000000000001</v>
      </c>
      <c r="D628" s="16">
        <f t="shared" si="53"/>
        <v>19.896000000000001</v>
      </c>
      <c r="Q628">
        <f t="shared" ca="1" si="54"/>
        <v>0.63342780976043567</v>
      </c>
      <c r="R628">
        <f t="shared" ca="1" si="55"/>
        <v>0.14230000000000001</v>
      </c>
      <c r="S628">
        <f t="shared" ca="1" si="56"/>
        <v>0.95657573441888022</v>
      </c>
      <c r="T628">
        <f t="shared" ca="1" si="57"/>
        <v>10.754618157944465</v>
      </c>
      <c r="U628">
        <v>627</v>
      </c>
    </row>
    <row r="629" spans="1:21" x14ac:dyDescent="0.35">
      <c r="A629" s="4">
        <v>628</v>
      </c>
      <c r="B629" s="4">
        <v>8</v>
      </c>
      <c r="C629" s="8">
        <v>5.9229000000000003</v>
      </c>
      <c r="D629" s="16">
        <f t="shared" si="53"/>
        <v>47.383200000000002</v>
      </c>
      <c r="Q629">
        <f t="shared" ca="1" si="54"/>
        <v>0.26745912113801318</v>
      </c>
      <c r="R629">
        <f t="shared" ca="1" si="55"/>
        <v>0.14230000000000001</v>
      </c>
      <c r="S629">
        <f t="shared" ca="1" si="56"/>
        <v>0.69535406749796547</v>
      </c>
      <c r="T629">
        <f t="shared" ca="1" si="57"/>
        <v>7.856606699607152</v>
      </c>
      <c r="U629">
        <v>628</v>
      </c>
    </row>
    <row r="630" spans="1:21" x14ac:dyDescent="0.35">
      <c r="A630" s="4">
        <v>629</v>
      </c>
      <c r="B630" s="4">
        <v>2</v>
      </c>
      <c r="C630" s="8">
        <v>1.6536999999999999</v>
      </c>
      <c r="D630" s="16">
        <f t="shared" si="53"/>
        <v>3.3073999999999999</v>
      </c>
      <c r="Q630">
        <f t="shared" ca="1" si="54"/>
        <v>0.4226597377871204</v>
      </c>
      <c r="R630">
        <f t="shared" ca="1" si="55"/>
        <v>0.14230000000000001</v>
      </c>
      <c r="S630">
        <f t="shared" ca="1" si="56"/>
        <v>0.91268060861535161</v>
      </c>
      <c r="T630">
        <f t="shared" ca="1" si="57"/>
        <v>10.267642559621313</v>
      </c>
      <c r="U630">
        <v>629</v>
      </c>
    </row>
    <row r="631" spans="1:21" x14ac:dyDescent="0.35">
      <c r="A631" s="4">
        <v>630</v>
      </c>
      <c r="B631" s="4">
        <v>1</v>
      </c>
      <c r="C631" s="8">
        <v>0.34200000000000003</v>
      </c>
      <c r="D631" s="16">
        <f t="shared" si="53"/>
        <v>0.34200000000000003</v>
      </c>
      <c r="Q631">
        <f t="shared" ca="1" si="54"/>
        <v>0.70711531708462239</v>
      </c>
      <c r="R631">
        <f t="shared" ca="1" si="55"/>
        <v>0.14230000000000001</v>
      </c>
      <c r="S631">
        <f t="shared" ca="1" si="56"/>
        <v>0.84040535913657588</v>
      </c>
      <c r="T631">
        <f t="shared" ca="1" si="57"/>
        <v>9.4658158826363117</v>
      </c>
      <c r="U631">
        <v>630</v>
      </c>
    </row>
    <row r="632" spans="1:21" x14ac:dyDescent="0.35">
      <c r="A632" s="4">
        <v>631</v>
      </c>
      <c r="B632" s="4">
        <v>5</v>
      </c>
      <c r="C632" s="8">
        <v>1.5114000000000001</v>
      </c>
      <c r="D632" s="16">
        <f t="shared" si="53"/>
        <v>7.5570000000000004</v>
      </c>
      <c r="Q632">
        <f t="shared" ca="1" si="54"/>
        <v>0.60589451749450252</v>
      </c>
      <c r="R632">
        <f t="shared" ca="1" si="55"/>
        <v>0.14230000000000001</v>
      </c>
      <c r="S632">
        <f t="shared" ca="1" si="56"/>
        <v>0.62576232475684468</v>
      </c>
      <c r="T632">
        <f t="shared" ca="1" si="57"/>
        <v>7.084551034215167</v>
      </c>
      <c r="U632">
        <v>631</v>
      </c>
    </row>
    <row r="633" spans="1:21" x14ac:dyDescent="0.35">
      <c r="A633" s="4">
        <v>632</v>
      </c>
      <c r="B633" s="4">
        <v>8</v>
      </c>
      <c r="C633" s="8">
        <v>6.0313999999999997</v>
      </c>
      <c r="D633" s="16">
        <f t="shared" si="53"/>
        <v>48.251199999999997</v>
      </c>
      <c r="Q633">
        <f t="shared" ca="1" si="54"/>
        <v>0.44905010023056724</v>
      </c>
      <c r="R633">
        <f t="shared" ca="1" si="55"/>
        <v>0.14230000000000001</v>
      </c>
      <c r="S633">
        <f t="shared" ca="1" si="56"/>
        <v>0.42913776456265584</v>
      </c>
      <c r="T633">
        <f t="shared" ca="1" si="57"/>
        <v>4.9031843997016225</v>
      </c>
      <c r="U633">
        <v>632</v>
      </c>
    </row>
    <row r="634" spans="1:21" x14ac:dyDescent="0.35">
      <c r="A634" s="4">
        <v>633</v>
      </c>
      <c r="B634" s="4">
        <v>6</v>
      </c>
      <c r="C634" s="8">
        <v>1.7129000000000001</v>
      </c>
      <c r="D634" s="16">
        <f t="shared" si="53"/>
        <v>10.2774</v>
      </c>
      <c r="Q634">
        <f t="shared" ca="1" si="54"/>
        <v>0.38576523030442245</v>
      </c>
      <c r="R634">
        <f t="shared" ca="1" si="55"/>
        <v>0.14230000000000001</v>
      </c>
      <c r="S634">
        <f t="shared" ca="1" si="56"/>
        <v>0.52122890955121737</v>
      </c>
      <c r="T634">
        <f t="shared" ca="1" si="57"/>
        <v>5.9248500085848725</v>
      </c>
      <c r="U634">
        <v>633</v>
      </c>
    </row>
    <row r="635" spans="1:21" x14ac:dyDescent="0.35">
      <c r="A635" s="4">
        <v>634</v>
      </c>
      <c r="B635" s="4">
        <v>5</v>
      </c>
      <c r="C635" s="8">
        <v>4.2606000000000002</v>
      </c>
      <c r="D635" s="16">
        <f t="shared" si="53"/>
        <v>21.303000000000001</v>
      </c>
      <c r="Q635">
        <f t="shared" ca="1" si="54"/>
        <v>0.96540949793692077</v>
      </c>
      <c r="R635">
        <f t="shared" ca="1" si="55"/>
        <v>33.424509999999998</v>
      </c>
      <c r="S635">
        <f t="shared" ca="1" si="56"/>
        <v>0.66591520334816279</v>
      </c>
      <c r="T635">
        <f t="shared" ca="1" si="57"/>
        <v>40.812219880008747</v>
      </c>
      <c r="U635">
        <v>634</v>
      </c>
    </row>
    <row r="636" spans="1:21" x14ac:dyDescent="0.35">
      <c r="A636" s="4">
        <v>635</v>
      </c>
      <c r="B636" s="4">
        <v>4</v>
      </c>
      <c r="C636" s="8">
        <v>1.4071</v>
      </c>
      <c r="D636" s="16">
        <f t="shared" si="53"/>
        <v>5.6284000000000001</v>
      </c>
      <c r="Q636">
        <f t="shared" ca="1" si="54"/>
        <v>0.91852301736589592</v>
      </c>
      <c r="R636">
        <f t="shared" ca="1" si="55"/>
        <v>22.330439999999996</v>
      </c>
      <c r="S636">
        <f t="shared" ca="1" si="56"/>
        <v>0.44365791005581412</v>
      </c>
      <c r="T636">
        <f t="shared" ca="1" si="57"/>
        <v>27.252411910212899</v>
      </c>
      <c r="U636">
        <v>635</v>
      </c>
    </row>
    <row r="637" spans="1:21" x14ac:dyDescent="0.35">
      <c r="A637" s="4">
        <v>636</v>
      </c>
      <c r="B637" s="4">
        <v>4</v>
      </c>
      <c r="C637" s="8">
        <v>0.3362</v>
      </c>
      <c r="D637" s="16">
        <f t="shared" si="53"/>
        <v>1.3448</v>
      </c>
      <c r="Q637">
        <f t="shared" ca="1" si="54"/>
        <v>0.84063903446733479</v>
      </c>
      <c r="R637">
        <f t="shared" ca="1" si="55"/>
        <v>11.236369999999999</v>
      </c>
      <c r="S637">
        <f t="shared" ca="1" si="56"/>
        <v>0.6719208182167673</v>
      </c>
      <c r="T637">
        <f t="shared" ca="1" si="57"/>
        <v>18.69070659175409</v>
      </c>
      <c r="U637">
        <v>636</v>
      </c>
    </row>
    <row r="638" spans="1:21" x14ac:dyDescent="0.35">
      <c r="A638" s="4">
        <v>637</v>
      </c>
      <c r="B638" s="4">
        <v>9</v>
      </c>
      <c r="C638" s="8">
        <v>2.7957000000000001</v>
      </c>
      <c r="D638" s="16">
        <f t="shared" si="53"/>
        <v>25.161300000000001</v>
      </c>
      <c r="Q638">
        <f t="shared" ca="1" si="54"/>
        <v>0.4256218740437997</v>
      </c>
      <c r="R638">
        <f t="shared" ca="1" si="55"/>
        <v>0.14230000000000001</v>
      </c>
      <c r="S638">
        <f t="shared" ca="1" si="56"/>
        <v>0.64631025241004103</v>
      </c>
      <c r="T638">
        <f t="shared" ca="1" si="57"/>
        <v>7.3125111819546627</v>
      </c>
      <c r="U638">
        <v>637</v>
      </c>
    </row>
    <row r="639" spans="1:21" x14ac:dyDescent="0.35">
      <c r="A639" s="4">
        <v>638</v>
      </c>
      <c r="B639" s="4">
        <v>2</v>
      </c>
      <c r="C639" s="8">
        <v>1.1927000000000001</v>
      </c>
      <c r="D639" s="16">
        <f t="shared" si="53"/>
        <v>2.3854000000000002</v>
      </c>
      <c r="Q639">
        <f t="shared" ca="1" si="54"/>
        <v>0.17488262131702115</v>
      </c>
      <c r="R639">
        <f t="shared" ca="1" si="55"/>
        <v>0.14230000000000001</v>
      </c>
      <c r="S639">
        <f t="shared" ca="1" si="56"/>
        <v>9.815971220387365E-2</v>
      </c>
      <c r="T639">
        <f t="shared" ca="1" si="57"/>
        <v>1.2312907183696284</v>
      </c>
      <c r="U639">
        <v>638</v>
      </c>
    </row>
    <row r="640" spans="1:21" x14ac:dyDescent="0.35">
      <c r="A640" s="4">
        <v>639</v>
      </c>
      <c r="B640" s="4">
        <v>8</v>
      </c>
      <c r="C640" s="8">
        <v>0.255</v>
      </c>
      <c r="D640" s="16">
        <f t="shared" si="53"/>
        <v>2.04</v>
      </c>
      <c r="Q640">
        <f t="shared" ca="1" si="54"/>
        <v>0.33650225415252055</v>
      </c>
      <c r="R640">
        <f t="shared" ca="1" si="55"/>
        <v>0.14230000000000001</v>
      </c>
      <c r="S640">
        <f t="shared" ca="1" si="56"/>
        <v>0.10141768379737459</v>
      </c>
      <c r="T640">
        <f t="shared" ca="1" si="57"/>
        <v>1.2674348832859395</v>
      </c>
      <c r="U640">
        <v>639</v>
      </c>
    </row>
    <row r="641" spans="1:21" x14ac:dyDescent="0.35">
      <c r="A641" s="4">
        <v>640</v>
      </c>
      <c r="B641" s="4">
        <v>6</v>
      </c>
      <c r="C641" s="8">
        <v>5.3014000000000001</v>
      </c>
      <c r="D641" s="16">
        <f t="shared" si="53"/>
        <v>31.808399999999999</v>
      </c>
      <c r="Q641">
        <f t="shared" ca="1" si="54"/>
        <v>0.99835516034873684</v>
      </c>
      <c r="R641">
        <f t="shared" ca="1" si="55"/>
        <v>88.894860000000008</v>
      </c>
      <c r="S641">
        <f t="shared" ca="1" si="56"/>
        <v>0.29610533862381638</v>
      </c>
      <c r="T641">
        <f t="shared" ca="1" si="57"/>
        <v>92.179873354066331</v>
      </c>
      <c r="U641">
        <v>640</v>
      </c>
    </row>
    <row r="642" spans="1:21" x14ac:dyDescent="0.35">
      <c r="A642" s="4">
        <v>641</v>
      </c>
      <c r="B642" s="4">
        <v>5</v>
      </c>
      <c r="C642" s="8">
        <v>1.895</v>
      </c>
      <c r="D642" s="16">
        <f t="shared" si="53"/>
        <v>9.4749999999999996</v>
      </c>
      <c r="Q642">
        <f t="shared" ca="1" si="54"/>
        <v>0.33680491631434495</v>
      </c>
      <c r="R642">
        <f t="shared" ca="1" si="55"/>
        <v>0.14230000000000001</v>
      </c>
      <c r="S642">
        <f t="shared" ca="1" si="56"/>
        <v>0.3941523078909478</v>
      </c>
      <c r="T642">
        <f t="shared" ca="1" si="57"/>
        <v>4.5150532944037263</v>
      </c>
      <c r="U642">
        <v>641</v>
      </c>
    </row>
    <row r="643" spans="1:21" x14ac:dyDescent="0.35">
      <c r="A643" s="4">
        <v>642</v>
      </c>
      <c r="B643" s="4">
        <v>9</v>
      </c>
      <c r="C643" s="8">
        <v>1.58</v>
      </c>
      <c r="D643" s="16">
        <f t="shared" ref="D643:D702" si="58">+B643*C643</f>
        <v>14.22</v>
      </c>
      <c r="Q643">
        <f t="shared" ca="1" si="54"/>
        <v>0.14073917746491837</v>
      </c>
      <c r="R643">
        <f t="shared" ca="1" si="55"/>
        <v>0.14230000000000001</v>
      </c>
      <c r="S643">
        <f t="shared" ca="1" si="56"/>
        <v>0.35679605468000464</v>
      </c>
      <c r="T643">
        <f t="shared" ca="1" si="57"/>
        <v>4.1006204063437988</v>
      </c>
      <c r="U643">
        <v>642</v>
      </c>
    </row>
    <row r="644" spans="1:21" x14ac:dyDescent="0.35">
      <c r="A644" s="4">
        <v>643</v>
      </c>
      <c r="B644" s="4">
        <v>8</v>
      </c>
      <c r="C644" s="8">
        <v>2.2073999999999998</v>
      </c>
      <c r="D644" s="16">
        <f t="shared" si="58"/>
        <v>17.659199999999998</v>
      </c>
      <c r="Q644">
        <f t="shared" ca="1" si="54"/>
        <v>0.12655252682409546</v>
      </c>
      <c r="R644">
        <f t="shared" ca="1" si="55"/>
        <v>0.14230000000000001</v>
      </c>
      <c r="S644">
        <f t="shared" ca="1" si="56"/>
        <v>0.17985702037081031</v>
      </c>
      <c r="T644">
        <f t="shared" ca="1" si="57"/>
        <v>2.1376463739851954</v>
      </c>
      <c r="U644">
        <v>643</v>
      </c>
    </row>
    <row r="645" spans="1:21" x14ac:dyDescent="0.35">
      <c r="A645" s="4">
        <v>644</v>
      </c>
      <c r="B645" s="4">
        <v>3</v>
      </c>
      <c r="C645" s="8">
        <v>6.4362000000000004</v>
      </c>
      <c r="D645" s="16">
        <f t="shared" si="58"/>
        <v>19.308600000000002</v>
      </c>
      <c r="Q645">
        <f t="shared" ref="Q645:Q708" ca="1" si="59">+RAND()</f>
        <v>7.8278760676875336E-4</v>
      </c>
      <c r="R645">
        <f t="shared" ref="R645:R708" ca="1" si="60">+VLOOKUP(Q645,$O$2:$P$11,2)</f>
        <v>0.14230000000000001</v>
      </c>
      <c r="S645">
        <f t="shared" ref="S645:S708" ca="1" si="61">+RAND()</f>
        <v>0.56432932321277662</v>
      </c>
      <c r="T645">
        <f t="shared" ref="T645:T708" ca="1" si="62">+R645+$F$6*S645</f>
        <v>6.4030090147751677</v>
      </c>
      <c r="U645">
        <v>644</v>
      </c>
    </row>
    <row r="646" spans="1:21" x14ac:dyDescent="0.35">
      <c r="A646" s="4">
        <v>645</v>
      </c>
      <c r="B646" s="4">
        <v>6</v>
      </c>
      <c r="C646" s="8">
        <v>4.6921999999999997</v>
      </c>
      <c r="D646" s="16">
        <f t="shared" si="58"/>
        <v>28.153199999999998</v>
      </c>
      <c r="Q646">
        <f t="shared" ca="1" si="59"/>
        <v>0.50395569568331422</v>
      </c>
      <c r="R646">
        <f t="shared" ca="1" si="60"/>
        <v>0.14230000000000001</v>
      </c>
      <c r="S646">
        <f t="shared" ca="1" si="61"/>
        <v>0.87761911814318572</v>
      </c>
      <c r="T646">
        <f t="shared" ca="1" si="62"/>
        <v>9.8786679300187714</v>
      </c>
      <c r="U646">
        <v>645</v>
      </c>
    </row>
    <row r="647" spans="1:21" x14ac:dyDescent="0.35">
      <c r="A647" s="4">
        <v>646</v>
      </c>
      <c r="B647" s="4">
        <v>3</v>
      </c>
      <c r="C647" s="8">
        <v>1.2554000000000001</v>
      </c>
      <c r="D647" s="16">
        <f t="shared" si="58"/>
        <v>3.7662000000000004</v>
      </c>
      <c r="Q647">
        <f t="shared" ca="1" si="59"/>
        <v>0.99299946819569362</v>
      </c>
      <c r="R647">
        <f t="shared" ca="1" si="60"/>
        <v>77.800790000000006</v>
      </c>
      <c r="S647">
        <f t="shared" ca="1" si="61"/>
        <v>0.24541626998654531</v>
      </c>
      <c r="T647">
        <f t="shared" ca="1" si="62"/>
        <v>80.523455278369639</v>
      </c>
      <c r="U647">
        <v>646</v>
      </c>
    </row>
    <row r="648" spans="1:21" x14ac:dyDescent="0.35">
      <c r="A648" s="4">
        <v>647</v>
      </c>
      <c r="B648" s="4">
        <v>2</v>
      </c>
      <c r="C648" s="8">
        <v>0.70579999999999998</v>
      </c>
      <c r="D648" s="16">
        <f t="shared" si="58"/>
        <v>1.4116</v>
      </c>
      <c r="Q648">
        <f t="shared" ca="1" si="59"/>
        <v>3.8948921015009574E-3</v>
      </c>
      <c r="R648">
        <f t="shared" ca="1" si="60"/>
        <v>0.14230000000000001</v>
      </c>
      <c r="S648">
        <f t="shared" ca="1" si="61"/>
        <v>0.48479083094287656</v>
      </c>
      <c r="T648">
        <f t="shared" ca="1" si="62"/>
        <v>5.5206034138384377</v>
      </c>
      <c r="U648">
        <v>647</v>
      </c>
    </row>
    <row r="649" spans="1:21" x14ac:dyDescent="0.35">
      <c r="A649" s="4">
        <v>648</v>
      </c>
      <c r="B649" s="4">
        <v>10</v>
      </c>
      <c r="C649" s="8">
        <v>0.38619999999999999</v>
      </c>
      <c r="D649" s="16">
        <f t="shared" si="58"/>
        <v>3.8620000000000001</v>
      </c>
      <c r="Q649">
        <f t="shared" ca="1" si="59"/>
        <v>0.20560316850787386</v>
      </c>
      <c r="R649">
        <f t="shared" ca="1" si="60"/>
        <v>0.14230000000000001</v>
      </c>
      <c r="S649">
        <f t="shared" ca="1" si="61"/>
        <v>1.7550067323588658E-2</v>
      </c>
      <c r="T649">
        <f t="shared" ca="1" si="62"/>
        <v>0.33700167539260517</v>
      </c>
      <c r="U649">
        <v>648</v>
      </c>
    </row>
    <row r="650" spans="1:21" x14ac:dyDescent="0.35">
      <c r="A650" s="4">
        <v>649</v>
      </c>
      <c r="B650" s="4">
        <v>9</v>
      </c>
      <c r="C650" s="8">
        <v>2.6128999999999998</v>
      </c>
      <c r="D650" s="16">
        <f t="shared" si="58"/>
        <v>23.516099999999998</v>
      </c>
      <c r="Q650">
        <f t="shared" ca="1" si="59"/>
        <v>0.30158608335980286</v>
      </c>
      <c r="R650">
        <f t="shared" ca="1" si="60"/>
        <v>0.14230000000000001</v>
      </c>
      <c r="S650">
        <f t="shared" ca="1" si="61"/>
        <v>0.94111673303264631</v>
      </c>
      <c r="T650">
        <f t="shared" ca="1" si="62"/>
        <v>10.583114914435489</v>
      </c>
      <c r="U650">
        <v>649</v>
      </c>
    </row>
    <row r="651" spans="1:21" x14ac:dyDescent="0.35">
      <c r="A651" s="4">
        <v>650</v>
      </c>
      <c r="B651" s="4">
        <v>3</v>
      </c>
      <c r="C651" s="8">
        <v>3.7667999999999999</v>
      </c>
      <c r="D651" s="16">
        <f t="shared" si="58"/>
        <v>11.3004</v>
      </c>
      <c r="Q651">
        <f t="shared" ca="1" si="59"/>
        <v>0.51433063154948422</v>
      </c>
      <c r="R651">
        <f t="shared" ca="1" si="60"/>
        <v>0.14230000000000001</v>
      </c>
      <c r="S651">
        <f t="shared" ca="1" si="61"/>
        <v>0.74519316336064845</v>
      </c>
      <c r="T651">
        <f t="shared" ca="1" si="62"/>
        <v>8.4095251178444688</v>
      </c>
      <c r="U651">
        <v>650</v>
      </c>
    </row>
    <row r="652" spans="1:21" x14ac:dyDescent="0.35">
      <c r="A652" s="4">
        <v>651</v>
      </c>
      <c r="B652" s="4">
        <v>5</v>
      </c>
      <c r="C652" s="8">
        <v>3.1518000000000002</v>
      </c>
      <c r="D652" s="16">
        <f t="shared" si="58"/>
        <v>15.759</v>
      </c>
      <c r="Q652">
        <f t="shared" ca="1" si="59"/>
        <v>0.63986311402927087</v>
      </c>
      <c r="R652">
        <f t="shared" ca="1" si="60"/>
        <v>0.14230000000000001</v>
      </c>
      <c r="S652">
        <f t="shared" ca="1" si="61"/>
        <v>0.70645665891239984</v>
      </c>
      <c r="T652">
        <f t="shared" ca="1" si="62"/>
        <v>7.979779625940286</v>
      </c>
      <c r="U652">
        <v>651</v>
      </c>
    </row>
    <row r="653" spans="1:21" x14ac:dyDescent="0.35">
      <c r="A653" s="4">
        <v>652</v>
      </c>
      <c r="B653" s="4">
        <v>1</v>
      </c>
      <c r="C653" s="8">
        <v>0.80879999999999996</v>
      </c>
      <c r="D653" s="16">
        <f t="shared" si="58"/>
        <v>0.80879999999999996</v>
      </c>
      <c r="Q653">
        <f t="shared" ca="1" si="59"/>
        <v>0.96034595698456438</v>
      </c>
      <c r="R653">
        <f t="shared" ca="1" si="60"/>
        <v>33.424509999999998</v>
      </c>
      <c r="S653">
        <f t="shared" ca="1" si="61"/>
        <v>0.99547386483965006</v>
      </c>
      <c r="T653">
        <f t="shared" ca="1" si="62"/>
        <v>44.468366739701615</v>
      </c>
      <c r="U653">
        <v>652</v>
      </c>
    </row>
    <row r="654" spans="1:21" x14ac:dyDescent="0.35">
      <c r="A654" s="4">
        <v>653</v>
      </c>
      <c r="B654" s="4">
        <v>6</v>
      </c>
      <c r="C654" s="8">
        <v>0.58379999999999999</v>
      </c>
      <c r="D654" s="16">
        <f t="shared" si="58"/>
        <v>3.5027999999999997</v>
      </c>
      <c r="Q654">
        <f t="shared" ca="1" si="59"/>
        <v>0.18434783257519927</v>
      </c>
      <c r="R654">
        <f t="shared" ca="1" si="60"/>
        <v>0.14230000000000001</v>
      </c>
      <c r="S654">
        <f t="shared" ca="1" si="61"/>
        <v>0.50594616588194052</v>
      </c>
      <c r="T654">
        <f t="shared" ca="1" si="62"/>
        <v>5.7553021805258586</v>
      </c>
      <c r="U654">
        <v>653</v>
      </c>
    </row>
    <row r="655" spans="1:21" x14ac:dyDescent="0.35">
      <c r="A655" s="4">
        <v>654</v>
      </c>
      <c r="B655" s="4">
        <v>6</v>
      </c>
      <c r="C655" s="8">
        <v>1.3117000000000001</v>
      </c>
      <c r="D655" s="16">
        <f t="shared" si="58"/>
        <v>7.8702000000000005</v>
      </c>
      <c r="Q655">
        <f t="shared" ca="1" si="59"/>
        <v>0.9482233823728482</v>
      </c>
      <c r="R655">
        <f t="shared" ca="1" si="60"/>
        <v>33.424509999999998</v>
      </c>
      <c r="S655">
        <f t="shared" ca="1" si="61"/>
        <v>0.5656107411887894</v>
      </c>
      <c r="T655">
        <f t="shared" ca="1" si="62"/>
        <v>39.699435155500311</v>
      </c>
      <c r="U655">
        <v>654</v>
      </c>
    </row>
    <row r="656" spans="1:21" x14ac:dyDescent="0.35">
      <c r="A656" s="4">
        <v>655</v>
      </c>
      <c r="B656" s="4">
        <v>9</v>
      </c>
      <c r="C656" s="8">
        <v>2.0891000000000002</v>
      </c>
      <c r="D656" s="16">
        <f t="shared" si="58"/>
        <v>18.801900000000003</v>
      </c>
      <c r="Q656">
        <f t="shared" ca="1" si="59"/>
        <v>0.26300582561882857</v>
      </c>
      <c r="R656">
        <f t="shared" ca="1" si="60"/>
        <v>0.14230000000000001</v>
      </c>
      <c r="S656">
        <f t="shared" ca="1" si="61"/>
        <v>0.27490418051860255</v>
      </c>
      <c r="T656">
        <f t="shared" ca="1" si="62"/>
        <v>3.1921062219660126</v>
      </c>
      <c r="U656">
        <v>655</v>
      </c>
    </row>
    <row r="657" spans="1:21" x14ac:dyDescent="0.35">
      <c r="A657" s="4">
        <v>656</v>
      </c>
      <c r="B657" s="4">
        <v>1</v>
      </c>
      <c r="C657" s="8">
        <v>2.8582999999999998</v>
      </c>
      <c r="D657" s="16">
        <f t="shared" si="58"/>
        <v>2.8582999999999998</v>
      </c>
      <c r="Q657">
        <f t="shared" ca="1" si="59"/>
        <v>0.45226081632342607</v>
      </c>
      <c r="R657">
        <f t="shared" ca="1" si="60"/>
        <v>0.14230000000000001</v>
      </c>
      <c r="S657">
        <f t="shared" ca="1" si="61"/>
        <v>0.48249621418472721</v>
      </c>
      <c r="T657">
        <f t="shared" ca="1" si="62"/>
        <v>5.4951467749003555</v>
      </c>
      <c r="U657">
        <v>656</v>
      </c>
    </row>
    <row r="658" spans="1:21" x14ac:dyDescent="0.35">
      <c r="A658" s="4">
        <v>657</v>
      </c>
      <c r="B658" s="4">
        <v>1</v>
      </c>
      <c r="C658" s="8">
        <v>8.4392999999999994</v>
      </c>
      <c r="D658" s="16">
        <f t="shared" si="58"/>
        <v>8.4392999999999994</v>
      </c>
      <c r="Q658">
        <f t="shared" ca="1" si="59"/>
        <v>5.9743147518590001E-2</v>
      </c>
      <c r="R658">
        <f t="shared" ca="1" si="60"/>
        <v>0.14230000000000001</v>
      </c>
      <c r="S658">
        <f t="shared" ca="1" si="61"/>
        <v>0.97782476699400767</v>
      </c>
      <c r="T658">
        <f t="shared" ca="1" si="62"/>
        <v>10.990356412765209</v>
      </c>
      <c r="U658">
        <v>657</v>
      </c>
    </row>
    <row r="659" spans="1:21" x14ac:dyDescent="0.35">
      <c r="A659" s="4">
        <v>658</v>
      </c>
      <c r="B659" s="4">
        <v>5</v>
      </c>
      <c r="C659" s="8">
        <v>3.8573</v>
      </c>
      <c r="D659" s="16">
        <f t="shared" si="58"/>
        <v>19.2865</v>
      </c>
      <c r="Q659">
        <f t="shared" ca="1" si="59"/>
        <v>0.44490720179263077</v>
      </c>
      <c r="R659">
        <f t="shared" ca="1" si="60"/>
        <v>0.14230000000000001</v>
      </c>
      <c r="S659">
        <f t="shared" ca="1" si="61"/>
        <v>0.68938224374999035</v>
      </c>
      <c r="T659">
        <f t="shared" ca="1" si="62"/>
        <v>7.7903548689194544</v>
      </c>
      <c r="U659">
        <v>658</v>
      </c>
    </row>
    <row r="660" spans="1:21" x14ac:dyDescent="0.35">
      <c r="A660" s="4">
        <v>659</v>
      </c>
      <c r="B660" s="4">
        <v>10</v>
      </c>
      <c r="C660" s="8">
        <v>0.42199999999999999</v>
      </c>
      <c r="D660" s="16">
        <f t="shared" si="58"/>
        <v>4.22</v>
      </c>
      <c r="Q660">
        <f t="shared" ca="1" si="59"/>
        <v>0.20836018473102769</v>
      </c>
      <c r="R660">
        <f t="shared" ca="1" si="60"/>
        <v>0.14230000000000001</v>
      </c>
      <c r="S660">
        <f t="shared" ca="1" si="61"/>
        <v>0.46026941123734322</v>
      </c>
      <c r="T660">
        <f t="shared" ca="1" si="62"/>
        <v>5.2485610671258716</v>
      </c>
      <c r="U660">
        <v>659</v>
      </c>
    </row>
    <row r="661" spans="1:21" x14ac:dyDescent="0.35">
      <c r="A661" s="4">
        <v>660</v>
      </c>
      <c r="B661" s="4">
        <v>2</v>
      </c>
      <c r="C661" s="8">
        <v>0.42620000000000002</v>
      </c>
      <c r="D661" s="16">
        <f t="shared" si="58"/>
        <v>0.85240000000000005</v>
      </c>
      <c r="Q661">
        <f t="shared" ca="1" si="59"/>
        <v>0.45390387548312117</v>
      </c>
      <c r="R661">
        <f t="shared" ca="1" si="60"/>
        <v>0.14230000000000001</v>
      </c>
      <c r="S661">
        <f t="shared" ca="1" si="61"/>
        <v>0.50548462785666293</v>
      </c>
      <c r="T661">
        <f t="shared" ca="1" si="62"/>
        <v>5.7501818453657672</v>
      </c>
      <c r="U661">
        <v>660</v>
      </c>
    </row>
    <row r="662" spans="1:21" x14ac:dyDescent="0.35">
      <c r="A662" s="4">
        <v>661</v>
      </c>
      <c r="B662" s="4">
        <v>7</v>
      </c>
      <c r="C662" s="8">
        <v>1.8302</v>
      </c>
      <c r="D662" s="16">
        <f t="shared" si="58"/>
        <v>12.811400000000001</v>
      </c>
      <c r="Q662">
        <f t="shared" ca="1" si="59"/>
        <v>0.6152716693253516</v>
      </c>
      <c r="R662">
        <f t="shared" ca="1" si="60"/>
        <v>0.14230000000000001</v>
      </c>
      <c r="S662">
        <f t="shared" ca="1" si="61"/>
        <v>0.31114908282812703</v>
      </c>
      <c r="T662">
        <f t="shared" ca="1" si="62"/>
        <v>3.5942097053310391</v>
      </c>
      <c r="U662">
        <v>661</v>
      </c>
    </row>
    <row r="663" spans="1:21" x14ac:dyDescent="0.35">
      <c r="A663" s="4">
        <v>662</v>
      </c>
      <c r="B663" s="4">
        <v>6</v>
      </c>
      <c r="C663" s="8">
        <v>3.3016999999999999</v>
      </c>
      <c r="D663" s="16">
        <f t="shared" si="58"/>
        <v>19.810199999999998</v>
      </c>
      <c r="Q663">
        <f t="shared" ca="1" si="59"/>
        <v>0.53856724216667073</v>
      </c>
      <c r="R663">
        <f t="shared" ca="1" si="60"/>
        <v>0.14230000000000001</v>
      </c>
      <c r="S663">
        <f t="shared" ca="1" si="61"/>
        <v>0.82061721025085999</v>
      </c>
      <c r="T663">
        <f t="shared" ca="1" si="62"/>
        <v>9.2462847737277567</v>
      </c>
      <c r="U663">
        <v>662</v>
      </c>
    </row>
    <row r="664" spans="1:21" x14ac:dyDescent="0.35">
      <c r="A664" s="4">
        <v>663</v>
      </c>
      <c r="B664" s="4">
        <v>3</v>
      </c>
      <c r="C664" s="8">
        <v>0.35199999999999998</v>
      </c>
      <c r="D664" s="16">
        <f t="shared" si="58"/>
        <v>1.056</v>
      </c>
      <c r="Q664">
        <f t="shared" ca="1" si="59"/>
        <v>0.99227370497694656</v>
      </c>
      <c r="R664">
        <f t="shared" ca="1" si="60"/>
        <v>77.800790000000006</v>
      </c>
      <c r="S664">
        <f t="shared" ca="1" si="61"/>
        <v>0.41700408729577831</v>
      </c>
      <c r="T664">
        <f t="shared" ca="1" si="62"/>
        <v>82.427062534745488</v>
      </c>
      <c r="U664">
        <v>663</v>
      </c>
    </row>
    <row r="665" spans="1:21" x14ac:dyDescent="0.35">
      <c r="A665" s="4">
        <v>664</v>
      </c>
      <c r="B665" s="4">
        <v>9</v>
      </c>
      <c r="C665" s="8">
        <v>0.34560000000000002</v>
      </c>
      <c r="D665" s="16">
        <f t="shared" si="58"/>
        <v>3.1104000000000003</v>
      </c>
      <c r="Q665">
        <f t="shared" ca="1" si="59"/>
        <v>0.41950379438536733</v>
      </c>
      <c r="R665">
        <f t="shared" ca="1" si="60"/>
        <v>0.14230000000000001</v>
      </c>
      <c r="S665">
        <f t="shared" ca="1" si="61"/>
        <v>0.57692834467964416</v>
      </c>
      <c r="T665">
        <f t="shared" ca="1" si="62"/>
        <v>6.5427834408600987</v>
      </c>
      <c r="U665">
        <v>664</v>
      </c>
    </row>
    <row r="666" spans="1:21" x14ac:dyDescent="0.35">
      <c r="A666" s="4">
        <v>665</v>
      </c>
      <c r="B666" s="4">
        <v>4</v>
      </c>
      <c r="C666" s="8">
        <v>0.33710000000000001</v>
      </c>
      <c r="D666" s="16">
        <f t="shared" si="58"/>
        <v>1.3484</v>
      </c>
      <c r="Q666">
        <f t="shared" ca="1" si="59"/>
        <v>0.16201564054282402</v>
      </c>
      <c r="R666">
        <f t="shared" ca="1" si="60"/>
        <v>0.14230000000000001</v>
      </c>
      <c r="S666">
        <f t="shared" ca="1" si="61"/>
        <v>0.91852201594121208</v>
      </c>
      <c r="T666">
        <f t="shared" ca="1" si="62"/>
        <v>10.332447541392922</v>
      </c>
      <c r="U666">
        <v>665</v>
      </c>
    </row>
    <row r="667" spans="1:21" x14ac:dyDescent="0.35">
      <c r="A667" s="4">
        <v>666</v>
      </c>
      <c r="B667" s="4">
        <v>5</v>
      </c>
      <c r="C667" s="8">
        <v>0.24199999999999999</v>
      </c>
      <c r="D667" s="16">
        <f t="shared" si="58"/>
        <v>1.21</v>
      </c>
      <c r="Q667">
        <f t="shared" ca="1" si="59"/>
        <v>0.23756461976646648</v>
      </c>
      <c r="R667">
        <f t="shared" ca="1" si="60"/>
        <v>0.14230000000000001</v>
      </c>
      <c r="S667">
        <f t="shared" ca="1" si="61"/>
        <v>2.8015431137117464E-2</v>
      </c>
      <c r="T667">
        <f t="shared" ca="1" si="62"/>
        <v>0.45310515411536068</v>
      </c>
      <c r="U667">
        <v>666</v>
      </c>
    </row>
    <row r="668" spans="1:21" x14ac:dyDescent="0.35">
      <c r="A668" s="4">
        <v>667</v>
      </c>
      <c r="B668" s="4">
        <v>7</v>
      </c>
      <c r="C668" s="8">
        <v>1.1688000000000001</v>
      </c>
      <c r="D668" s="16">
        <f t="shared" si="58"/>
        <v>8.1815999999999995</v>
      </c>
      <c r="Q668">
        <f t="shared" ca="1" si="59"/>
        <v>0.39703517225992202</v>
      </c>
      <c r="R668">
        <f t="shared" ca="1" si="60"/>
        <v>0.14230000000000001</v>
      </c>
      <c r="S668">
        <f t="shared" ca="1" si="61"/>
        <v>0.62933389308870902</v>
      </c>
      <c r="T668">
        <f t="shared" ca="1" si="62"/>
        <v>7.1241742632986531</v>
      </c>
      <c r="U668">
        <v>667</v>
      </c>
    </row>
    <row r="669" spans="1:21" x14ac:dyDescent="0.35">
      <c r="A669" s="4">
        <v>668</v>
      </c>
      <c r="B669" s="4">
        <v>7</v>
      </c>
      <c r="C669" s="8">
        <v>1.4468000000000001</v>
      </c>
      <c r="D669" s="16">
        <f t="shared" si="58"/>
        <v>10.127600000000001</v>
      </c>
      <c r="Q669">
        <f t="shared" ca="1" si="59"/>
        <v>0.37297217133216554</v>
      </c>
      <c r="R669">
        <f t="shared" ca="1" si="60"/>
        <v>0.14230000000000001</v>
      </c>
      <c r="S669">
        <f t="shared" ca="1" si="61"/>
        <v>4.429592116145642E-2</v>
      </c>
      <c r="T669">
        <f t="shared" ca="1" si="62"/>
        <v>0.63372205007967874</v>
      </c>
      <c r="U669">
        <v>668</v>
      </c>
    </row>
    <row r="670" spans="1:21" x14ac:dyDescent="0.35">
      <c r="A670" s="4">
        <v>669</v>
      </c>
      <c r="B670" s="4">
        <v>4</v>
      </c>
      <c r="C670" s="8">
        <v>0.67820000000000003</v>
      </c>
      <c r="D670" s="16">
        <f t="shared" si="58"/>
        <v>2.7128000000000001</v>
      </c>
      <c r="Q670">
        <f t="shared" ca="1" si="59"/>
        <v>0.5995340447078491</v>
      </c>
      <c r="R670">
        <f t="shared" ca="1" si="60"/>
        <v>0.14230000000000001</v>
      </c>
      <c r="S670">
        <f t="shared" ca="1" si="61"/>
        <v>0.66069039643292715</v>
      </c>
      <c r="T670">
        <f t="shared" ca="1" si="62"/>
        <v>7.4720455063546432</v>
      </c>
      <c r="U670">
        <v>669</v>
      </c>
    </row>
    <row r="671" spans="1:21" x14ac:dyDescent="0.35">
      <c r="A671" s="4">
        <v>670</v>
      </c>
      <c r="B671" s="4">
        <v>10</v>
      </c>
      <c r="C671" s="8">
        <v>0.28239999999999998</v>
      </c>
      <c r="D671" s="16">
        <f t="shared" si="58"/>
        <v>2.8239999999999998</v>
      </c>
      <c r="Q671">
        <f t="shared" ca="1" si="59"/>
        <v>0.78364523748671511</v>
      </c>
      <c r="R671">
        <f t="shared" ca="1" si="60"/>
        <v>11.236369999999999</v>
      </c>
      <c r="S671">
        <f t="shared" ca="1" si="61"/>
        <v>0.27726300755135114</v>
      </c>
      <c r="T671">
        <f t="shared" ca="1" si="62"/>
        <v>14.312345214185218</v>
      </c>
      <c r="U671">
        <v>670</v>
      </c>
    </row>
    <row r="672" spans="1:21" x14ac:dyDescent="0.35">
      <c r="A672" s="4">
        <v>671</v>
      </c>
      <c r="B672" s="4">
        <v>5</v>
      </c>
      <c r="C672" s="8">
        <v>1.9283999999999999</v>
      </c>
      <c r="D672" s="16">
        <f t="shared" si="58"/>
        <v>9.6419999999999995</v>
      </c>
      <c r="Q672">
        <f t="shared" ca="1" si="59"/>
        <v>0.78846091643823213</v>
      </c>
      <c r="R672">
        <f t="shared" ca="1" si="60"/>
        <v>11.236369999999999</v>
      </c>
      <c r="S672">
        <f t="shared" ca="1" si="61"/>
        <v>0.54487227701175922</v>
      </c>
      <c r="T672">
        <f t="shared" ca="1" si="62"/>
        <v>17.281221182227846</v>
      </c>
      <c r="U672">
        <v>671</v>
      </c>
    </row>
    <row r="673" spans="1:21" x14ac:dyDescent="0.35">
      <c r="A673" s="4">
        <v>672</v>
      </c>
      <c r="B673" s="4">
        <v>7</v>
      </c>
      <c r="C673" s="8">
        <v>1.4132</v>
      </c>
      <c r="D673" s="16">
        <f t="shared" si="58"/>
        <v>9.8924000000000003</v>
      </c>
      <c r="Q673">
        <f t="shared" ca="1" si="59"/>
        <v>0.60053401483155089</v>
      </c>
      <c r="R673">
        <f t="shared" ca="1" si="60"/>
        <v>0.14230000000000001</v>
      </c>
      <c r="S673">
        <f t="shared" ca="1" si="61"/>
        <v>0.11184211807776634</v>
      </c>
      <c r="T673">
        <f t="shared" ca="1" si="62"/>
        <v>1.3830842869030051</v>
      </c>
      <c r="U673">
        <v>672</v>
      </c>
    </row>
    <row r="674" spans="1:21" x14ac:dyDescent="0.35">
      <c r="A674" s="4">
        <v>673</v>
      </c>
      <c r="B674" s="4">
        <v>5</v>
      </c>
      <c r="C674" s="8">
        <v>0.36330000000000001</v>
      </c>
      <c r="D674" s="16">
        <f t="shared" si="58"/>
        <v>1.8165</v>
      </c>
      <c r="Q674">
        <f t="shared" ca="1" si="59"/>
        <v>0.80865350985069173</v>
      </c>
      <c r="R674">
        <f t="shared" ca="1" si="60"/>
        <v>11.236369999999999</v>
      </c>
      <c r="S674">
        <f t="shared" ca="1" si="61"/>
        <v>0.98319447982936647</v>
      </c>
      <c r="T674">
        <f t="shared" ca="1" si="62"/>
        <v>22.143998382840579</v>
      </c>
      <c r="U674">
        <v>673</v>
      </c>
    </row>
    <row r="675" spans="1:21" x14ac:dyDescent="0.35">
      <c r="A675" s="4">
        <v>674</v>
      </c>
      <c r="B675" s="4">
        <v>5</v>
      </c>
      <c r="C675" s="8">
        <v>0.34489999999999998</v>
      </c>
      <c r="D675" s="16">
        <f t="shared" si="58"/>
        <v>1.7244999999999999</v>
      </c>
      <c r="Q675">
        <f t="shared" ca="1" si="59"/>
        <v>8.3366800432898902E-2</v>
      </c>
      <c r="R675">
        <f t="shared" ca="1" si="60"/>
        <v>0.14230000000000001</v>
      </c>
      <c r="S675">
        <f t="shared" ca="1" si="61"/>
        <v>0.72847003035857871</v>
      </c>
      <c r="T675">
        <f t="shared" ca="1" si="62"/>
        <v>8.2239975097001974</v>
      </c>
      <c r="U675">
        <v>674</v>
      </c>
    </row>
    <row r="676" spans="1:21" x14ac:dyDescent="0.35">
      <c r="A676" s="4">
        <v>675</v>
      </c>
      <c r="B676" s="4">
        <v>6</v>
      </c>
      <c r="C676" s="8">
        <v>0.2016</v>
      </c>
      <c r="D676" s="16">
        <f t="shared" si="58"/>
        <v>1.2096</v>
      </c>
      <c r="Q676">
        <f t="shared" ca="1" si="59"/>
        <v>0.10178138995861274</v>
      </c>
      <c r="R676">
        <f t="shared" ca="1" si="60"/>
        <v>0.14230000000000001</v>
      </c>
      <c r="S676">
        <f t="shared" ca="1" si="61"/>
        <v>0.73939181752639793</v>
      </c>
      <c r="T676">
        <f t="shared" ca="1" si="62"/>
        <v>8.3451645810650845</v>
      </c>
      <c r="U676">
        <v>675</v>
      </c>
    </row>
    <row r="677" spans="1:21" x14ac:dyDescent="0.35">
      <c r="A677" s="4">
        <v>676</v>
      </c>
      <c r="B677" s="4">
        <v>6</v>
      </c>
      <c r="C677" s="8">
        <v>3.71</v>
      </c>
      <c r="D677" s="16">
        <f t="shared" si="58"/>
        <v>22.259999999999998</v>
      </c>
      <c r="Q677">
        <f t="shared" ca="1" si="59"/>
        <v>0.24957689141257611</v>
      </c>
      <c r="R677">
        <f t="shared" ca="1" si="60"/>
        <v>0.14230000000000001</v>
      </c>
      <c r="S677">
        <f t="shared" ca="1" si="61"/>
        <v>0.75811938763423881</v>
      </c>
      <c r="T677">
        <f t="shared" ca="1" si="62"/>
        <v>8.5529295547713797</v>
      </c>
      <c r="U677">
        <v>676</v>
      </c>
    </row>
    <row r="678" spans="1:21" x14ac:dyDescent="0.35">
      <c r="A678" s="4">
        <v>677</v>
      </c>
      <c r="B678" s="4">
        <v>4</v>
      </c>
      <c r="C678" s="8">
        <v>4.0125999999999999</v>
      </c>
      <c r="D678" s="16">
        <f t="shared" si="58"/>
        <v>16.0504</v>
      </c>
      <c r="Q678">
        <f t="shared" ca="1" si="59"/>
        <v>0.81688299912514206</v>
      </c>
      <c r="R678">
        <f t="shared" ca="1" si="60"/>
        <v>11.236369999999999</v>
      </c>
      <c r="S678">
        <f t="shared" ca="1" si="61"/>
        <v>0.1254505290802107</v>
      </c>
      <c r="T678">
        <f t="shared" ca="1" si="62"/>
        <v>12.628126951152892</v>
      </c>
      <c r="U678">
        <v>677</v>
      </c>
    </row>
    <row r="679" spans="1:21" x14ac:dyDescent="0.35">
      <c r="A679" s="4">
        <v>678</v>
      </c>
      <c r="B679" s="4">
        <v>4</v>
      </c>
      <c r="C679" s="8">
        <v>1.2833000000000001</v>
      </c>
      <c r="D679" s="16">
        <f t="shared" si="58"/>
        <v>5.1332000000000004</v>
      </c>
      <c r="Q679">
        <f t="shared" ca="1" si="59"/>
        <v>9.5312505506981782E-2</v>
      </c>
      <c r="R679">
        <f t="shared" ca="1" si="60"/>
        <v>0.14230000000000001</v>
      </c>
      <c r="S679">
        <f t="shared" ca="1" si="61"/>
        <v>0.43474219022828287</v>
      </c>
      <c r="T679">
        <f t="shared" ca="1" si="62"/>
        <v>4.9653602903458847</v>
      </c>
      <c r="U679">
        <v>678</v>
      </c>
    </row>
    <row r="680" spans="1:21" x14ac:dyDescent="0.35">
      <c r="A680" s="4">
        <v>679</v>
      </c>
      <c r="B680" s="4">
        <v>10</v>
      </c>
      <c r="C680" s="8">
        <v>2.2715000000000001</v>
      </c>
      <c r="D680" s="16">
        <f t="shared" si="58"/>
        <v>22.715</v>
      </c>
      <c r="Q680">
        <f t="shared" ca="1" si="59"/>
        <v>0.44461155347863079</v>
      </c>
      <c r="R680">
        <f t="shared" ca="1" si="60"/>
        <v>0.14230000000000001</v>
      </c>
      <c r="S680">
        <f t="shared" ca="1" si="61"/>
        <v>9.1969960693918829E-2</v>
      </c>
      <c r="T680">
        <f t="shared" ca="1" si="62"/>
        <v>1.162621181835584</v>
      </c>
      <c r="U680">
        <v>679</v>
      </c>
    </row>
    <row r="681" spans="1:21" x14ac:dyDescent="0.35">
      <c r="A681" s="4">
        <v>680</v>
      </c>
      <c r="B681" s="4">
        <v>8</v>
      </c>
      <c r="C681" s="8">
        <v>1.2958000000000001</v>
      </c>
      <c r="D681" s="16">
        <f t="shared" si="58"/>
        <v>10.366400000000001</v>
      </c>
      <c r="Q681">
        <f t="shared" ca="1" si="59"/>
        <v>0.62461688034974527</v>
      </c>
      <c r="R681">
        <f t="shared" ca="1" si="60"/>
        <v>0.14230000000000001</v>
      </c>
      <c r="S681">
        <f t="shared" ca="1" si="61"/>
        <v>0.75133857462484033</v>
      </c>
      <c r="T681">
        <f t="shared" ca="1" si="62"/>
        <v>8.4777027405882013</v>
      </c>
      <c r="U681">
        <v>680</v>
      </c>
    </row>
    <row r="682" spans="1:21" x14ac:dyDescent="0.35">
      <c r="A682" s="4">
        <v>681</v>
      </c>
      <c r="B682" s="4">
        <v>5</v>
      </c>
      <c r="C682" s="8">
        <v>1.3409</v>
      </c>
      <c r="D682" s="16">
        <f t="shared" si="58"/>
        <v>6.7044999999999995</v>
      </c>
      <c r="Q682">
        <f t="shared" ca="1" si="59"/>
        <v>0.43129684466312113</v>
      </c>
      <c r="R682">
        <f t="shared" ca="1" si="60"/>
        <v>0.14230000000000001</v>
      </c>
      <c r="S682">
        <f t="shared" ca="1" si="61"/>
        <v>0.93694326112723603</v>
      </c>
      <c r="T682">
        <f t="shared" ca="1" si="62"/>
        <v>10.536814124973835</v>
      </c>
      <c r="U682">
        <v>681</v>
      </c>
    </row>
    <row r="683" spans="1:21" x14ac:dyDescent="0.35">
      <c r="A683" s="4">
        <v>682</v>
      </c>
      <c r="B683" s="4">
        <v>1</v>
      </c>
      <c r="C683" s="8">
        <v>1.2962</v>
      </c>
      <c r="D683" s="16">
        <f t="shared" si="58"/>
        <v>1.2962</v>
      </c>
      <c r="Q683">
        <f t="shared" ca="1" si="59"/>
        <v>0.31990552431293517</v>
      </c>
      <c r="R683">
        <f t="shared" ca="1" si="60"/>
        <v>0.14230000000000001</v>
      </c>
      <c r="S683">
        <f t="shared" ca="1" si="61"/>
        <v>0.64840420918954189</v>
      </c>
      <c r="T683">
        <f t="shared" ca="1" si="62"/>
        <v>7.3357416850434198</v>
      </c>
      <c r="U683">
        <v>682</v>
      </c>
    </row>
    <row r="684" spans="1:21" x14ac:dyDescent="0.35">
      <c r="A684" s="4">
        <v>683</v>
      </c>
      <c r="B684" s="4">
        <v>1</v>
      </c>
      <c r="C684" s="8">
        <v>3.5568</v>
      </c>
      <c r="D684" s="16">
        <f t="shared" si="58"/>
        <v>3.5568</v>
      </c>
      <c r="Q684">
        <f t="shared" ca="1" si="59"/>
        <v>0.32237485986829784</v>
      </c>
      <c r="R684">
        <f t="shared" ca="1" si="60"/>
        <v>0.14230000000000001</v>
      </c>
      <c r="S684">
        <f t="shared" ca="1" si="61"/>
        <v>0.67791976454989644</v>
      </c>
      <c r="T684">
        <f t="shared" ca="1" si="62"/>
        <v>7.6631893223000684</v>
      </c>
      <c r="U684">
        <v>683</v>
      </c>
    </row>
    <row r="685" spans="1:21" x14ac:dyDescent="0.35">
      <c r="A685" s="4">
        <v>684</v>
      </c>
      <c r="B685" s="4">
        <v>1</v>
      </c>
      <c r="C685" s="8">
        <v>0.86919999999999997</v>
      </c>
      <c r="D685" s="16">
        <f t="shared" si="58"/>
        <v>0.86919999999999997</v>
      </c>
      <c r="Q685">
        <f t="shared" ca="1" si="59"/>
        <v>9.5071356112094385E-2</v>
      </c>
      <c r="R685">
        <f t="shared" ca="1" si="60"/>
        <v>0.14230000000000001</v>
      </c>
      <c r="S685">
        <f t="shared" ca="1" si="61"/>
        <v>0.29124029439599941</v>
      </c>
      <c r="T685">
        <f t="shared" ca="1" si="62"/>
        <v>3.3733402128498247</v>
      </c>
      <c r="U685">
        <v>684</v>
      </c>
    </row>
    <row r="686" spans="1:21" x14ac:dyDescent="0.35">
      <c r="A686" s="4">
        <v>685</v>
      </c>
      <c r="B686" s="4">
        <v>8</v>
      </c>
      <c r="C686" s="8">
        <v>0.75539999999999996</v>
      </c>
      <c r="D686" s="16">
        <f t="shared" si="58"/>
        <v>6.0431999999999997</v>
      </c>
      <c r="Q686">
        <f t="shared" ca="1" si="59"/>
        <v>0.36305722415921537</v>
      </c>
      <c r="R686">
        <f t="shared" ca="1" si="60"/>
        <v>0.14230000000000001</v>
      </c>
      <c r="S686">
        <f t="shared" ca="1" si="61"/>
        <v>7.7311149282948688E-2</v>
      </c>
      <c r="T686">
        <f t="shared" ca="1" si="62"/>
        <v>0.99999530192548247</v>
      </c>
      <c r="U686">
        <v>685</v>
      </c>
    </row>
    <row r="687" spans="1:21" x14ac:dyDescent="0.35">
      <c r="A687" s="4">
        <v>686</v>
      </c>
      <c r="B687" s="4">
        <v>5</v>
      </c>
      <c r="C687" s="8">
        <v>1.8439000000000001</v>
      </c>
      <c r="D687" s="16">
        <f t="shared" si="58"/>
        <v>9.2195</v>
      </c>
      <c r="Q687">
        <f t="shared" ca="1" si="59"/>
        <v>0.99844702190212975</v>
      </c>
      <c r="R687">
        <f t="shared" ca="1" si="60"/>
        <v>88.894860000000008</v>
      </c>
      <c r="S687">
        <f t="shared" ca="1" si="61"/>
        <v>0.61702187663679564</v>
      </c>
      <c r="T687">
        <f t="shared" ca="1" si="62"/>
        <v>95.740143890939976</v>
      </c>
      <c r="U687">
        <v>686</v>
      </c>
    </row>
    <row r="688" spans="1:21" x14ac:dyDescent="0.35">
      <c r="A688" s="4">
        <v>687</v>
      </c>
      <c r="B688" s="4">
        <v>10</v>
      </c>
      <c r="C688" s="8">
        <v>0.81779999999999997</v>
      </c>
      <c r="D688" s="16">
        <f t="shared" si="58"/>
        <v>8.177999999999999</v>
      </c>
      <c r="Q688">
        <f t="shared" ca="1" si="59"/>
        <v>0.12807100142382066</v>
      </c>
      <c r="R688">
        <f t="shared" ca="1" si="60"/>
        <v>0.14230000000000001</v>
      </c>
      <c r="S688">
        <f t="shared" ca="1" si="61"/>
        <v>0.15110220756082504</v>
      </c>
      <c r="T688">
        <f t="shared" ca="1" si="62"/>
        <v>1.8186384678343221</v>
      </c>
      <c r="U688">
        <v>687</v>
      </c>
    </row>
    <row r="689" spans="1:21" x14ac:dyDescent="0.35">
      <c r="A689" s="4">
        <v>688</v>
      </c>
      <c r="B689" s="4">
        <v>8</v>
      </c>
      <c r="C689" s="8">
        <v>1.4169</v>
      </c>
      <c r="D689" s="16">
        <f t="shared" si="58"/>
        <v>11.3352</v>
      </c>
      <c r="Q689">
        <f t="shared" ca="1" si="59"/>
        <v>0.75513419892571343</v>
      </c>
      <c r="R689">
        <f t="shared" ca="1" si="60"/>
        <v>0.14230000000000001</v>
      </c>
      <c r="S689">
        <f t="shared" ca="1" si="61"/>
        <v>0.95236025465137875</v>
      </c>
      <c r="T689">
        <f t="shared" ca="1" si="62"/>
        <v>10.707851330320221</v>
      </c>
      <c r="U689">
        <v>688</v>
      </c>
    </row>
    <row r="690" spans="1:21" x14ac:dyDescent="0.35">
      <c r="A690" s="4">
        <v>689</v>
      </c>
      <c r="B690" s="4">
        <v>3</v>
      </c>
      <c r="C690" s="8">
        <v>2.9958</v>
      </c>
      <c r="D690" s="16">
        <f t="shared" si="58"/>
        <v>8.9874000000000009</v>
      </c>
      <c r="Q690">
        <f t="shared" ca="1" si="59"/>
        <v>0.40198075443831782</v>
      </c>
      <c r="R690">
        <f t="shared" ca="1" si="60"/>
        <v>0.14230000000000001</v>
      </c>
      <c r="S690">
        <f t="shared" ca="1" si="61"/>
        <v>0.87159037594873812</v>
      </c>
      <c r="T690">
        <f t="shared" ca="1" si="62"/>
        <v>9.8117846421016157</v>
      </c>
      <c r="U690">
        <v>689</v>
      </c>
    </row>
    <row r="691" spans="1:21" x14ac:dyDescent="0.35">
      <c r="A691" s="4">
        <v>690</v>
      </c>
      <c r="B691" s="4">
        <v>9</v>
      </c>
      <c r="C691" s="8">
        <v>1.3255999999999999</v>
      </c>
      <c r="D691" s="16">
        <f t="shared" si="58"/>
        <v>11.930399999999999</v>
      </c>
      <c r="Q691">
        <f t="shared" ca="1" si="59"/>
        <v>0.50595394906659974</v>
      </c>
      <c r="R691">
        <f t="shared" ca="1" si="60"/>
        <v>0.14230000000000001</v>
      </c>
      <c r="S691">
        <f t="shared" ca="1" si="61"/>
        <v>0.35630059231797628</v>
      </c>
      <c r="T691">
        <f t="shared" ca="1" si="62"/>
        <v>4.0951237122170907</v>
      </c>
      <c r="U691">
        <v>690</v>
      </c>
    </row>
    <row r="692" spans="1:21" x14ac:dyDescent="0.35">
      <c r="A692" s="4">
        <v>691</v>
      </c>
      <c r="B692" s="4">
        <v>5</v>
      </c>
      <c r="C692" s="8">
        <v>1.7988</v>
      </c>
      <c r="D692" s="16">
        <f t="shared" si="58"/>
        <v>8.9939999999999998</v>
      </c>
      <c r="Q692">
        <f t="shared" ca="1" si="59"/>
        <v>0.320559070744181</v>
      </c>
      <c r="R692">
        <f t="shared" ca="1" si="60"/>
        <v>0.14230000000000001</v>
      </c>
      <c r="S692">
        <f t="shared" ca="1" si="61"/>
        <v>0.54550751509468687</v>
      </c>
      <c r="T692">
        <f t="shared" ca="1" si="62"/>
        <v>6.1941985579865113</v>
      </c>
      <c r="U692">
        <v>691</v>
      </c>
    </row>
    <row r="693" spans="1:21" x14ac:dyDescent="0.35">
      <c r="A693" s="4">
        <v>692</v>
      </c>
      <c r="B693" s="4">
        <v>6</v>
      </c>
      <c r="C693" s="8">
        <v>3.9054000000000002</v>
      </c>
      <c r="D693" s="16">
        <f t="shared" si="58"/>
        <v>23.432400000000001</v>
      </c>
      <c r="Q693">
        <f t="shared" ca="1" si="59"/>
        <v>0.50777586762680893</v>
      </c>
      <c r="R693">
        <f t="shared" ca="1" si="60"/>
        <v>0.14230000000000001</v>
      </c>
      <c r="S693">
        <f t="shared" ca="1" si="61"/>
        <v>0.90265165626971366</v>
      </c>
      <c r="T693">
        <f t="shared" ca="1" si="62"/>
        <v>10.156380660272141</v>
      </c>
      <c r="U693">
        <v>692</v>
      </c>
    </row>
    <row r="694" spans="1:21" x14ac:dyDescent="0.35">
      <c r="A694" s="4">
        <v>693</v>
      </c>
      <c r="B694" s="4">
        <v>8</v>
      </c>
      <c r="C694" s="8">
        <v>3.9986000000000002</v>
      </c>
      <c r="D694" s="16">
        <f t="shared" si="58"/>
        <v>31.988800000000001</v>
      </c>
      <c r="Q694">
        <f t="shared" ca="1" si="59"/>
        <v>3.8473549928050077E-2</v>
      </c>
      <c r="R694">
        <f t="shared" ca="1" si="60"/>
        <v>0.14230000000000001</v>
      </c>
      <c r="S694">
        <f t="shared" ca="1" si="61"/>
        <v>0.14791526646042719</v>
      </c>
      <c r="T694">
        <f t="shared" ca="1" si="62"/>
        <v>1.7832823201806314</v>
      </c>
      <c r="U694">
        <v>693</v>
      </c>
    </row>
    <row r="695" spans="1:21" x14ac:dyDescent="0.35">
      <c r="A695" s="4">
        <v>694</v>
      </c>
      <c r="B695" s="4">
        <v>2</v>
      </c>
      <c r="C695" s="8">
        <v>0.1376</v>
      </c>
      <c r="D695" s="16">
        <f t="shared" si="58"/>
        <v>0.2752</v>
      </c>
      <c r="Q695">
        <f t="shared" ca="1" si="59"/>
        <v>0.62171845843494145</v>
      </c>
      <c r="R695">
        <f t="shared" ca="1" si="60"/>
        <v>0.14230000000000001</v>
      </c>
      <c r="S695">
        <f t="shared" ca="1" si="61"/>
        <v>0.43854597982251375</v>
      </c>
      <c r="T695">
        <f t="shared" ca="1" si="62"/>
        <v>5.0075597983695541</v>
      </c>
      <c r="U695">
        <v>694</v>
      </c>
    </row>
    <row r="696" spans="1:21" x14ac:dyDescent="0.35">
      <c r="A696" s="4">
        <v>695</v>
      </c>
      <c r="B696" s="4">
        <v>1</v>
      </c>
      <c r="C696" s="8">
        <v>1.2111000000000001</v>
      </c>
      <c r="D696" s="16">
        <f t="shared" si="58"/>
        <v>1.2111000000000001</v>
      </c>
      <c r="Q696">
        <f t="shared" ca="1" si="59"/>
        <v>0.4085135895578903</v>
      </c>
      <c r="R696">
        <f t="shared" ca="1" si="60"/>
        <v>0.14230000000000001</v>
      </c>
      <c r="S696">
        <f t="shared" ca="1" si="61"/>
        <v>0.95649073809611351</v>
      </c>
      <c r="T696">
        <f t="shared" ca="1" si="62"/>
        <v>10.75367520278995</v>
      </c>
      <c r="U696">
        <v>695</v>
      </c>
    </row>
    <row r="697" spans="1:21" x14ac:dyDescent="0.35">
      <c r="A697" s="4">
        <v>696</v>
      </c>
      <c r="B697" s="4">
        <v>1</v>
      </c>
      <c r="C697" s="8">
        <v>1.3904000000000001</v>
      </c>
      <c r="D697" s="16">
        <f t="shared" si="58"/>
        <v>1.3904000000000001</v>
      </c>
      <c r="Q697">
        <f t="shared" ca="1" si="59"/>
        <v>0.35316767202590416</v>
      </c>
      <c r="R697">
        <f t="shared" ca="1" si="60"/>
        <v>0.14230000000000001</v>
      </c>
      <c r="S697">
        <f t="shared" ca="1" si="61"/>
        <v>0.94490797608551025</v>
      </c>
      <c r="T697">
        <f t="shared" ca="1" si="62"/>
        <v>10.625175230250976</v>
      </c>
      <c r="U697">
        <v>696</v>
      </c>
    </row>
    <row r="698" spans="1:21" x14ac:dyDescent="0.35">
      <c r="A698" s="4">
        <v>697</v>
      </c>
      <c r="B698" s="4">
        <v>1</v>
      </c>
      <c r="C698" s="8">
        <v>0.57469999999999999</v>
      </c>
      <c r="D698" s="16">
        <f t="shared" si="58"/>
        <v>0.57469999999999999</v>
      </c>
      <c r="Q698">
        <f t="shared" ca="1" si="59"/>
        <v>0.66978871335470158</v>
      </c>
      <c r="R698">
        <f t="shared" ca="1" si="60"/>
        <v>0.14230000000000001</v>
      </c>
      <c r="S698">
        <f t="shared" ca="1" si="61"/>
        <v>0.23398038469214844</v>
      </c>
      <c r="T698">
        <f t="shared" ca="1" si="62"/>
        <v>2.7380947664016229</v>
      </c>
      <c r="U698">
        <v>697</v>
      </c>
    </row>
    <row r="699" spans="1:21" x14ac:dyDescent="0.35">
      <c r="A699" s="4">
        <v>698</v>
      </c>
      <c r="B699" s="4">
        <v>6</v>
      </c>
      <c r="C699" s="8">
        <v>0.72089999999999999</v>
      </c>
      <c r="D699" s="16">
        <f t="shared" si="58"/>
        <v>4.3254000000000001</v>
      </c>
      <c r="Q699">
        <f t="shared" ca="1" si="59"/>
        <v>0.56386997303310349</v>
      </c>
      <c r="R699">
        <f t="shared" ca="1" si="60"/>
        <v>0.14230000000000001</v>
      </c>
      <c r="S699">
        <f t="shared" ca="1" si="61"/>
        <v>0.6909635815720101</v>
      </c>
      <c r="T699">
        <f t="shared" ca="1" si="62"/>
        <v>7.8078983414105885</v>
      </c>
      <c r="U699">
        <v>698</v>
      </c>
    </row>
    <row r="700" spans="1:21" x14ac:dyDescent="0.35">
      <c r="A700" s="4">
        <v>699</v>
      </c>
      <c r="B700" s="4">
        <v>10</v>
      </c>
      <c r="C700" s="8">
        <v>0.36280000000000001</v>
      </c>
      <c r="D700" s="16">
        <f t="shared" si="58"/>
        <v>3.6280000000000001</v>
      </c>
      <c r="Q700">
        <f t="shared" ca="1" si="59"/>
        <v>0.92330072543106578</v>
      </c>
      <c r="R700">
        <f t="shared" ca="1" si="60"/>
        <v>22.330439999999996</v>
      </c>
      <c r="S700">
        <f t="shared" ca="1" si="61"/>
        <v>0.26058688830250332</v>
      </c>
      <c r="T700">
        <f t="shared" ca="1" si="62"/>
        <v>25.221409179910147</v>
      </c>
      <c r="U700">
        <v>699</v>
      </c>
    </row>
    <row r="701" spans="1:21" x14ac:dyDescent="0.35">
      <c r="A701" s="4">
        <v>700</v>
      </c>
      <c r="B701" s="4">
        <v>4</v>
      </c>
      <c r="C701" s="8">
        <v>0.27150000000000002</v>
      </c>
      <c r="D701" s="16">
        <f t="shared" si="58"/>
        <v>1.0860000000000001</v>
      </c>
      <c r="Q701">
        <f t="shared" ca="1" si="59"/>
        <v>0.84042891927645702</v>
      </c>
      <c r="R701">
        <f t="shared" ca="1" si="60"/>
        <v>11.236369999999999</v>
      </c>
      <c r="S701">
        <f t="shared" ca="1" si="61"/>
        <v>5.2537101077908765E-2</v>
      </c>
      <c r="T701">
        <f t="shared" ca="1" si="62"/>
        <v>11.819220276955395</v>
      </c>
      <c r="U701">
        <v>700</v>
      </c>
    </row>
    <row r="702" spans="1:21" ht="15" thickBot="1" x14ac:dyDescent="0.4">
      <c r="A702" s="4">
        <v>701</v>
      </c>
      <c r="B702" s="11">
        <v>4</v>
      </c>
      <c r="C702" s="12">
        <v>0.93220000000000003</v>
      </c>
      <c r="D702" s="16">
        <f t="shared" si="58"/>
        <v>3.7288000000000001</v>
      </c>
      <c r="Q702">
        <f t="shared" ca="1" si="59"/>
        <v>0.62464293068203258</v>
      </c>
      <c r="R702">
        <f t="shared" ca="1" si="60"/>
        <v>0.14230000000000001</v>
      </c>
      <c r="S702">
        <f t="shared" ca="1" si="61"/>
        <v>7.3374236756881706E-2</v>
      </c>
      <c r="T702">
        <f t="shared" ca="1" si="62"/>
        <v>0.95631891877741848</v>
      </c>
      <c r="U702">
        <v>701</v>
      </c>
    </row>
    <row r="703" spans="1:21" ht="15" thickTop="1" x14ac:dyDescent="0.35">
      <c r="B703">
        <f>AVERAGE(B2:B702)</f>
        <v>4.7532097004279601</v>
      </c>
      <c r="C703" s="7"/>
      <c r="Q703">
        <f t="shared" ca="1" si="59"/>
        <v>0.8101937921633251</v>
      </c>
      <c r="R703">
        <f t="shared" ca="1" si="60"/>
        <v>11.236369999999999</v>
      </c>
      <c r="S703">
        <f t="shared" ca="1" si="61"/>
        <v>0.87254130610680958</v>
      </c>
      <c r="T703">
        <f t="shared" ca="1" si="62"/>
        <v>20.916404327840368</v>
      </c>
      <c r="U703">
        <v>702</v>
      </c>
    </row>
    <row r="704" spans="1:21" x14ac:dyDescent="0.35">
      <c r="Q704">
        <f t="shared" ca="1" si="59"/>
        <v>0.60995330490064559</v>
      </c>
      <c r="R704">
        <f t="shared" ca="1" si="60"/>
        <v>0.14230000000000001</v>
      </c>
      <c r="S704">
        <f t="shared" ca="1" si="61"/>
        <v>0.14856242712101686</v>
      </c>
      <c r="T704">
        <f t="shared" ca="1" si="62"/>
        <v>1.7904619658504595</v>
      </c>
      <c r="U704">
        <v>703</v>
      </c>
    </row>
    <row r="705" spans="17:21" x14ac:dyDescent="0.35">
      <c r="Q705">
        <f t="shared" ca="1" si="59"/>
        <v>0.64254396101835554</v>
      </c>
      <c r="R705">
        <f t="shared" ca="1" si="60"/>
        <v>0.14230000000000001</v>
      </c>
      <c r="S705">
        <f t="shared" ca="1" si="61"/>
        <v>0.71963439242174199</v>
      </c>
      <c r="T705">
        <f t="shared" ca="1" si="62"/>
        <v>8.1259743239342743</v>
      </c>
      <c r="U705">
        <v>704</v>
      </c>
    </row>
    <row r="706" spans="17:21" x14ac:dyDescent="0.35">
      <c r="Q706">
        <f t="shared" ca="1" si="59"/>
        <v>2.3839454102775326E-3</v>
      </c>
      <c r="R706">
        <f t="shared" ca="1" si="60"/>
        <v>0.14230000000000001</v>
      </c>
      <c r="S706">
        <f t="shared" ca="1" si="61"/>
        <v>0.43653897751574078</v>
      </c>
      <c r="T706">
        <f t="shared" ca="1" si="62"/>
        <v>4.9852939742880533</v>
      </c>
      <c r="U706">
        <v>705</v>
      </c>
    </row>
    <row r="707" spans="17:21" x14ac:dyDescent="0.35">
      <c r="Q707">
        <f t="shared" ca="1" si="59"/>
        <v>5.91911612164564E-3</v>
      </c>
      <c r="R707">
        <f t="shared" ca="1" si="60"/>
        <v>0.14230000000000001</v>
      </c>
      <c r="S707">
        <f t="shared" ca="1" si="61"/>
        <v>0.13154560402476334</v>
      </c>
      <c r="T707">
        <f t="shared" ca="1" si="62"/>
        <v>1.6016761392430061</v>
      </c>
      <c r="U707">
        <v>706</v>
      </c>
    </row>
    <row r="708" spans="17:21" x14ac:dyDescent="0.35">
      <c r="Q708">
        <f t="shared" ca="1" si="59"/>
        <v>5.2462231690691641E-2</v>
      </c>
      <c r="R708">
        <f t="shared" ca="1" si="60"/>
        <v>0.14230000000000001</v>
      </c>
      <c r="S708">
        <f t="shared" ca="1" si="61"/>
        <v>0.54889820755413554</v>
      </c>
      <c r="T708">
        <f t="shared" ca="1" si="62"/>
        <v>6.2318151374801074</v>
      </c>
      <c r="U708">
        <v>707</v>
      </c>
    </row>
    <row r="709" spans="17:21" x14ac:dyDescent="0.35">
      <c r="Q709">
        <f t="shared" ref="Q709:Q772" ca="1" si="63">+RAND()</f>
        <v>0.42652707643675525</v>
      </c>
      <c r="R709">
        <f t="shared" ref="R709:R772" ca="1" si="64">+VLOOKUP(Q709,$O$2:$P$11,2)</f>
        <v>0.14230000000000001</v>
      </c>
      <c r="S709">
        <f t="shared" ref="S709:S772" ca="1" si="65">+RAND()</f>
        <v>0.41555658471261125</v>
      </c>
      <c r="T709">
        <f t="shared" ref="T709:T772" ca="1" si="66">+R709+$F$6*S709</f>
        <v>4.7525138397626385</v>
      </c>
      <c r="U709">
        <v>708</v>
      </c>
    </row>
    <row r="710" spans="17:21" x14ac:dyDescent="0.35">
      <c r="Q710">
        <f t="shared" ca="1" si="63"/>
        <v>0.99304794769328508</v>
      </c>
      <c r="R710">
        <f t="shared" ca="1" si="64"/>
        <v>77.800790000000006</v>
      </c>
      <c r="S710">
        <f t="shared" ca="1" si="65"/>
        <v>0.79842476789154582</v>
      </c>
      <c r="T710">
        <f t="shared" ca="1" si="66"/>
        <v>86.65857026472257</v>
      </c>
      <c r="U710">
        <v>709</v>
      </c>
    </row>
    <row r="711" spans="17:21" x14ac:dyDescent="0.35">
      <c r="Q711">
        <f t="shared" ca="1" si="63"/>
        <v>0.78884306955796168</v>
      </c>
      <c r="R711">
        <f t="shared" ca="1" si="64"/>
        <v>11.236369999999999</v>
      </c>
      <c r="S711">
        <f t="shared" ca="1" si="65"/>
        <v>8.1900545962714788E-2</v>
      </c>
      <c r="T711">
        <f t="shared" ca="1" si="66"/>
        <v>12.144980389948575</v>
      </c>
      <c r="U711">
        <v>710</v>
      </c>
    </row>
    <row r="712" spans="17:21" x14ac:dyDescent="0.35">
      <c r="Q712">
        <f t="shared" ca="1" si="63"/>
        <v>0.61162410194288142</v>
      </c>
      <c r="R712">
        <f t="shared" ca="1" si="64"/>
        <v>0.14230000000000001</v>
      </c>
      <c r="S712">
        <f t="shared" ca="1" si="65"/>
        <v>0.93936739510920375</v>
      </c>
      <c r="T712">
        <f t="shared" ca="1" si="66"/>
        <v>10.563707637059164</v>
      </c>
      <c r="U712">
        <v>711</v>
      </c>
    </row>
    <row r="713" spans="17:21" x14ac:dyDescent="0.35">
      <c r="Q713">
        <f t="shared" ca="1" si="63"/>
        <v>0.68647698608984287</v>
      </c>
      <c r="R713">
        <f t="shared" ca="1" si="64"/>
        <v>0.14230000000000001</v>
      </c>
      <c r="S713">
        <f t="shared" ca="1" si="65"/>
        <v>0.13503834065698628</v>
      </c>
      <c r="T713">
        <f t="shared" ca="1" si="66"/>
        <v>1.6404248039324516</v>
      </c>
      <c r="U713">
        <v>712</v>
      </c>
    </row>
    <row r="714" spans="17:21" x14ac:dyDescent="0.35">
      <c r="Q714">
        <f t="shared" ca="1" si="63"/>
        <v>0.78644944333222411</v>
      </c>
      <c r="R714">
        <f t="shared" ca="1" si="64"/>
        <v>11.236369999999999</v>
      </c>
      <c r="S714">
        <f t="shared" ca="1" si="65"/>
        <v>0.94522576481785192</v>
      </c>
      <c r="T714">
        <f t="shared" ca="1" si="66"/>
        <v>21.722770800692786</v>
      </c>
      <c r="U714">
        <v>713</v>
      </c>
    </row>
    <row r="715" spans="17:21" x14ac:dyDescent="0.35">
      <c r="Q715">
        <f t="shared" ca="1" si="63"/>
        <v>0.402595420775541</v>
      </c>
      <c r="R715">
        <f t="shared" ca="1" si="64"/>
        <v>0.14230000000000001</v>
      </c>
      <c r="S715">
        <f t="shared" ca="1" si="65"/>
        <v>0.53707479054041585</v>
      </c>
      <c r="T715">
        <f t="shared" ca="1" si="66"/>
        <v>6.1006453214907097</v>
      </c>
      <c r="U715">
        <v>714</v>
      </c>
    </row>
    <row r="716" spans="17:21" x14ac:dyDescent="0.35">
      <c r="Q716">
        <f t="shared" ca="1" si="63"/>
        <v>0.41833909999119767</v>
      </c>
      <c r="R716">
        <f t="shared" ca="1" si="64"/>
        <v>0.14230000000000001</v>
      </c>
      <c r="S716">
        <f t="shared" ca="1" si="65"/>
        <v>0.26614819035987891</v>
      </c>
      <c r="T716">
        <f t="shared" ca="1" si="66"/>
        <v>3.0949666542258214</v>
      </c>
      <c r="U716">
        <v>715</v>
      </c>
    </row>
    <row r="717" spans="17:21" x14ac:dyDescent="0.35">
      <c r="Q717">
        <f t="shared" ca="1" si="63"/>
        <v>1.1523522057493185E-2</v>
      </c>
      <c r="R717">
        <f t="shared" ca="1" si="64"/>
        <v>0.14230000000000001</v>
      </c>
      <c r="S717">
        <f t="shared" ca="1" si="65"/>
        <v>0.3612774967243304</v>
      </c>
      <c r="T717">
        <f t="shared" ca="1" si="66"/>
        <v>4.1503378380844911</v>
      </c>
      <c r="U717">
        <v>716</v>
      </c>
    </row>
    <row r="718" spans="17:21" x14ac:dyDescent="0.35">
      <c r="Q718">
        <f t="shared" ca="1" si="63"/>
        <v>0.59021070621311944</v>
      </c>
      <c r="R718">
        <f t="shared" ca="1" si="64"/>
        <v>0.14230000000000001</v>
      </c>
      <c r="S718">
        <f t="shared" ca="1" si="65"/>
        <v>9.4038590148281309E-2</v>
      </c>
      <c r="T718">
        <f t="shared" ca="1" si="66"/>
        <v>1.1855707018063433</v>
      </c>
      <c r="U718">
        <v>717</v>
      </c>
    </row>
    <row r="719" spans="17:21" x14ac:dyDescent="0.35">
      <c r="Q719">
        <f t="shared" ca="1" si="63"/>
        <v>0.55734733676835735</v>
      </c>
      <c r="R719">
        <f t="shared" ca="1" si="64"/>
        <v>0.14230000000000001</v>
      </c>
      <c r="S719">
        <f t="shared" ca="1" si="65"/>
        <v>0.92240029454374761</v>
      </c>
      <c r="T719">
        <f t="shared" ca="1" si="66"/>
        <v>10.375473435688953</v>
      </c>
      <c r="U719">
        <v>718</v>
      </c>
    </row>
    <row r="720" spans="17:21" x14ac:dyDescent="0.35">
      <c r="Q720">
        <f t="shared" ca="1" si="63"/>
        <v>0.8123464063279644</v>
      </c>
      <c r="R720">
        <f t="shared" ca="1" si="64"/>
        <v>11.236369999999999</v>
      </c>
      <c r="S720">
        <f t="shared" ca="1" si="65"/>
        <v>0.76522974819410983</v>
      </c>
      <c r="T720">
        <f t="shared" ca="1" si="66"/>
        <v>19.725882392547824</v>
      </c>
      <c r="U720">
        <v>719</v>
      </c>
    </row>
    <row r="721" spans="17:21" x14ac:dyDescent="0.35">
      <c r="Q721">
        <f t="shared" ca="1" si="63"/>
        <v>0.80281233227227988</v>
      </c>
      <c r="R721">
        <f t="shared" ca="1" si="64"/>
        <v>11.236369999999999</v>
      </c>
      <c r="S721">
        <f t="shared" ca="1" si="65"/>
        <v>8.4466192233167536E-2</v>
      </c>
      <c r="T721">
        <f t="shared" ca="1" si="66"/>
        <v>12.173443849268216</v>
      </c>
      <c r="U721">
        <v>720</v>
      </c>
    </row>
    <row r="722" spans="17:21" x14ac:dyDescent="0.35">
      <c r="Q722">
        <f t="shared" ca="1" si="63"/>
        <v>0.58383023574248483</v>
      </c>
      <c r="R722">
        <f t="shared" ca="1" si="64"/>
        <v>0.14230000000000001</v>
      </c>
      <c r="S722">
        <f t="shared" ca="1" si="65"/>
        <v>0.17348749382224427</v>
      </c>
      <c r="T722">
        <f t="shared" ca="1" si="66"/>
        <v>2.0669824005885453</v>
      </c>
      <c r="U722">
        <v>721</v>
      </c>
    </row>
    <row r="723" spans="17:21" x14ac:dyDescent="0.35">
      <c r="Q723">
        <f t="shared" ca="1" si="63"/>
        <v>0.23188186295288371</v>
      </c>
      <c r="R723">
        <f t="shared" ca="1" si="64"/>
        <v>0.14230000000000001</v>
      </c>
      <c r="S723">
        <f t="shared" ca="1" si="65"/>
        <v>0.41800155786179582</v>
      </c>
      <c r="T723">
        <f t="shared" ca="1" si="66"/>
        <v>4.7796385430278123</v>
      </c>
      <c r="U723">
        <v>722</v>
      </c>
    </row>
    <row r="724" spans="17:21" x14ac:dyDescent="0.35">
      <c r="Q724">
        <f t="shared" ca="1" si="63"/>
        <v>0.46283306620969999</v>
      </c>
      <c r="R724">
        <f t="shared" ca="1" si="64"/>
        <v>0.14230000000000001</v>
      </c>
      <c r="S724">
        <f t="shared" ca="1" si="65"/>
        <v>0.53298826647150355</v>
      </c>
      <c r="T724">
        <f t="shared" ca="1" si="66"/>
        <v>6.055309137413512</v>
      </c>
      <c r="U724">
        <v>723</v>
      </c>
    </row>
    <row r="725" spans="17:21" x14ac:dyDescent="0.35">
      <c r="Q725">
        <f t="shared" ca="1" si="63"/>
        <v>0.58229740854396128</v>
      </c>
      <c r="R725">
        <f t="shared" ca="1" si="64"/>
        <v>0.14230000000000001</v>
      </c>
      <c r="S725">
        <f t="shared" ca="1" si="65"/>
        <v>3.7307181100732278E-2</v>
      </c>
      <c r="T725">
        <f t="shared" ca="1" si="66"/>
        <v>0.55618847863420096</v>
      </c>
      <c r="U725">
        <v>724</v>
      </c>
    </row>
    <row r="726" spans="17:21" x14ac:dyDescent="0.35">
      <c r="Q726">
        <f t="shared" ca="1" si="63"/>
        <v>0.30643235306150873</v>
      </c>
      <c r="R726">
        <f t="shared" ca="1" si="64"/>
        <v>0.14230000000000001</v>
      </c>
      <c r="S726">
        <f t="shared" ca="1" si="65"/>
        <v>0.60384594692914484</v>
      </c>
      <c r="T726">
        <f t="shared" ca="1" si="66"/>
        <v>6.8414092044482171</v>
      </c>
      <c r="U726">
        <v>725</v>
      </c>
    </row>
    <row r="727" spans="17:21" x14ac:dyDescent="0.35">
      <c r="Q727">
        <f t="shared" ca="1" si="63"/>
        <v>0.7379631294154908</v>
      </c>
      <c r="R727">
        <f t="shared" ca="1" si="64"/>
        <v>0.14230000000000001</v>
      </c>
      <c r="S727">
        <f t="shared" ca="1" si="65"/>
        <v>0.29170898110232291</v>
      </c>
      <c r="T727">
        <f t="shared" ca="1" si="66"/>
        <v>3.3785398559778472</v>
      </c>
      <c r="U727">
        <v>726</v>
      </c>
    </row>
    <row r="728" spans="17:21" x14ac:dyDescent="0.35">
      <c r="Q728">
        <f t="shared" ca="1" si="63"/>
        <v>0.61577564374182692</v>
      </c>
      <c r="R728">
        <f t="shared" ca="1" si="64"/>
        <v>0.14230000000000001</v>
      </c>
      <c r="S728">
        <f t="shared" ca="1" si="65"/>
        <v>0.23854692168885716</v>
      </c>
      <c r="T728">
        <f t="shared" ca="1" si="66"/>
        <v>2.7887562475006993</v>
      </c>
      <c r="U728">
        <v>727</v>
      </c>
    </row>
    <row r="729" spans="17:21" x14ac:dyDescent="0.35">
      <c r="Q729">
        <f t="shared" ca="1" si="63"/>
        <v>0.67565569253660207</v>
      </c>
      <c r="R729">
        <f t="shared" ca="1" si="64"/>
        <v>0.14230000000000001</v>
      </c>
      <c r="S729">
        <f t="shared" ca="1" si="65"/>
        <v>1.474659445908777E-2</v>
      </c>
      <c r="T729">
        <f t="shared" ca="1" si="66"/>
        <v>0.30589975119073187</v>
      </c>
      <c r="U729">
        <v>728</v>
      </c>
    </row>
    <row r="730" spans="17:21" x14ac:dyDescent="0.35">
      <c r="Q730">
        <f t="shared" ca="1" si="63"/>
        <v>0.27633563329512489</v>
      </c>
      <c r="R730">
        <f t="shared" ca="1" si="64"/>
        <v>0.14230000000000001</v>
      </c>
      <c r="S730">
        <f t="shared" ca="1" si="65"/>
        <v>0.16925826298137681</v>
      </c>
      <c r="T730">
        <f t="shared" ca="1" si="66"/>
        <v>2.0200630175938028</v>
      </c>
      <c r="U730">
        <v>729</v>
      </c>
    </row>
    <row r="731" spans="17:21" x14ac:dyDescent="0.35">
      <c r="Q731">
        <f t="shared" ca="1" si="63"/>
        <v>0.95921956405013742</v>
      </c>
      <c r="R731">
        <f t="shared" ca="1" si="64"/>
        <v>33.424509999999998</v>
      </c>
      <c r="S731">
        <f t="shared" ca="1" si="65"/>
        <v>0.14090229094474616</v>
      </c>
      <c r="T731">
        <f t="shared" ca="1" si="66"/>
        <v>34.987689878901378</v>
      </c>
      <c r="U731">
        <v>730</v>
      </c>
    </row>
    <row r="732" spans="17:21" x14ac:dyDescent="0.35">
      <c r="Q732">
        <f t="shared" ca="1" si="63"/>
        <v>0.23122982180632135</v>
      </c>
      <c r="R732">
        <f t="shared" ca="1" si="64"/>
        <v>0.14230000000000001</v>
      </c>
      <c r="S732">
        <f t="shared" ca="1" si="65"/>
        <v>0.30672498816336446</v>
      </c>
      <c r="T732">
        <f t="shared" ca="1" si="66"/>
        <v>3.5451284894335364</v>
      </c>
      <c r="U732">
        <v>731</v>
      </c>
    </row>
    <row r="733" spans="17:21" x14ac:dyDescent="0.35">
      <c r="Q733">
        <f t="shared" ca="1" si="63"/>
        <v>0.13673115995457219</v>
      </c>
      <c r="R733">
        <f t="shared" ca="1" si="64"/>
        <v>0.14230000000000001</v>
      </c>
      <c r="S733">
        <f t="shared" ca="1" si="65"/>
        <v>0.53413221627905494</v>
      </c>
      <c r="T733">
        <f t="shared" ca="1" si="66"/>
        <v>6.0680001966549737</v>
      </c>
      <c r="U733">
        <v>732</v>
      </c>
    </row>
    <row r="734" spans="17:21" x14ac:dyDescent="0.35">
      <c r="Q734">
        <f t="shared" ca="1" si="63"/>
        <v>0.17196266484076794</v>
      </c>
      <c r="R734">
        <f t="shared" ca="1" si="64"/>
        <v>0.14230000000000001</v>
      </c>
      <c r="S734">
        <f t="shared" ca="1" si="65"/>
        <v>0.75120386206123979</v>
      </c>
      <c r="T734">
        <f t="shared" ca="1" si="66"/>
        <v>8.4762082299777379</v>
      </c>
      <c r="U734">
        <v>733</v>
      </c>
    </row>
    <row r="735" spans="17:21" x14ac:dyDescent="0.35">
      <c r="Q735">
        <f t="shared" ca="1" si="63"/>
        <v>0.70830888185533891</v>
      </c>
      <c r="R735">
        <f t="shared" ca="1" si="64"/>
        <v>0.14230000000000001</v>
      </c>
      <c r="S735">
        <f t="shared" ca="1" si="65"/>
        <v>0.96023609301343926</v>
      </c>
      <c r="T735">
        <f t="shared" ca="1" si="66"/>
        <v>10.795226432417605</v>
      </c>
      <c r="U735">
        <v>734</v>
      </c>
    </row>
    <row r="736" spans="17:21" x14ac:dyDescent="0.35">
      <c r="Q736">
        <f t="shared" ca="1" si="63"/>
        <v>3.5678558250027192E-2</v>
      </c>
      <c r="R736">
        <f t="shared" ca="1" si="64"/>
        <v>0.14230000000000001</v>
      </c>
      <c r="S736">
        <f t="shared" ca="1" si="65"/>
        <v>0.32192948270953814</v>
      </c>
      <c r="T736">
        <f t="shared" ca="1" si="66"/>
        <v>3.7138082162434056</v>
      </c>
      <c r="U736">
        <v>735</v>
      </c>
    </row>
    <row r="737" spans="17:21" x14ac:dyDescent="0.35">
      <c r="Q737">
        <f t="shared" ca="1" si="63"/>
        <v>4.0706414613000397E-2</v>
      </c>
      <c r="R737">
        <f t="shared" ca="1" si="64"/>
        <v>0.14230000000000001</v>
      </c>
      <c r="S737">
        <f t="shared" ca="1" si="65"/>
        <v>0.15336346371114151</v>
      </c>
      <c r="T737">
        <f t="shared" ca="1" si="66"/>
        <v>1.8437250018538636</v>
      </c>
      <c r="U737">
        <v>736</v>
      </c>
    </row>
    <row r="738" spans="17:21" x14ac:dyDescent="0.35">
      <c r="Q738">
        <f t="shared" ca="1" si="63"/>
        <v>0.83430988901051684</v>
      </c>
      <c r="R738">
        <f t="shared" ca="1" si="64"/>
        <v>11.236369999999999</v>
      </c>
      <c r="S738">
        <f t="shared" ca="1" si="65"/>
        <v>3.0246110763189837E-2</v>
      </c>
      <c r="T738">
        <f t="shared" ca="1" si="66"/>
        <v>11.571922470034581</v>
      </c>
      <c r="U738">
        <v>737</v>
      </c>
    </row>
    <row r="739" spans="17:21" x14ac:dyDescent="0.35">
      <c r="Q739">
        <f t="shared" ca="1" si="63"/>
        <v>0.96427133635705908</v>
      </c>
      <c r="R739">
        <f t="shared" ca="1" si="64"/>
        <v>33.424509999999998</v>
      </c>
      <c r="S739">
        <f t="shared" ca="1" si="65"/>
        <v>0.31022419585202332</v>
      </c>
      <c r="T739">
        <f t="shared" ca="1" si="66"/>
        <v>36.866158944476055</v>
      </c>
      <c r="U739">
        <v>738</v>
      </c>
    </row>
    <row r="740" spans="17:21" x14ac:dyDescent="0.35">
      <c r="Q740">
        <f t="shared" ca="1" si="63"/>
        <v>0.47817925136000872</v>
      </c>
      <c r="R740">
        <f t="shared" ca="1" si="64"/>
        <v>0.14230000000000001</v>
      </c>
      <c r="S740">
        <f t="shared" ca="1" si="65"/>
        <v>0.64859230733091144</v>
      </c>
      <c r="T740">
        <f t="shared" ca="1" si="66"/>
        <v>7.3378284589906437</v>
      </c>
      <c r="U740">
        <v>739</v>
      </c>
    </row>
    <row r="741" spans="17:21" x14ac:dyDescent="0.35">
      <c r="Q741">
        <f t="shared" ca="1" si="63"/>
        <v>0.55888287998086283</v>
      </c>
      <c r="R741">
        <f t="shared" ca="1" si="64"/>
        <v>0.14230000000000001</v>
      </c>
      <c r="S741">
        <f t="shared" ca="1" si="65"/>
        <v>0.37754226401761104</v>
      </c>
      <c r="T741">
        <f t="shared" ca="1" si="66"/>
        <v>4.3307803049698572</v>
      </c>
      <c r="U741">
        <v>740</v>
      </c>
    </row>
    <row r="742" spans="17:21" x14ac:dyDescent="0.35">
      <c r="Q742">
        <f t="shared" ca="1" si="63"/>
        <v>0.1646628421875489</v>
      </c>
      <c r="R742">
        <f t="shared" ca="1" si="64"/>
        <v>0.14230000000000001</v>
      </c>
      <c r="S742">
        <f t="shared" ca="1" si="65"/>
        <v>0.30462973240193303</v>
      </c>
      <c r="T742">
        <f t="shared" ca="1" si="66"/>
        <v>3.5218835753483129</v>
      </c>
      <c r="U742">
        <v>741</v>
      </c>
    </row>
    <row r="743" spans="17:21" x14ac:dyDescent="0.35">
      <c r="Q743">
        <f t="shared" ca="1" si="63"/>
        <v>0.12561216978180578</v>
      </c>
      <c r="R743">
        <f t="shared" ca="1" si="64"/>
        <v>0.14230000000000001</v>
      </c>
      <c r="S743">
        <f t="shared" ca="1" si="65"/>
        <v>0.63420237911230559</v>
      </c>
      <c r="T743">
        <f t="shared" ca="1" si="66"/>
        <v>7.1781855880384544</v>
      </c>
      <c r="U743">
        <v>742</v>
      </c>
    </row>
    <row r="744" spans="17:21" x14ac:dyDescent="0.35">
      <c r="Q744">
        <f t="shared" ca="1" si="63"/>
        <v>0.28738015579713605</v>
      </c>
      <c r="R744">
        <f t="shared" ca="1" si="64"/>
        <v>0.14230000000000001</v>
      </c>
      <c r="S744">
        <f t="shared" ca="1" si="65"/>
        <v>0.46528695737840908</v>
      </c>
      <c r="T744">
        <f t="shared" ca="1" si="66"/>
        <v>5.3042260752430854</v>
      </c>
      <c r="U744">
        <v>743</v>
      </c>
    </row>
    <row r="745" spans="17:21" x14ac:dyDescent="0.35">
      <c r="Q745">
        <f t="shared" ca="1" si="63"/>
        <v>0.80103023503338</v>
      </c>
      <c r="R745">
        <f t="shared" ca="1" si="64"/>
        <v>11.236369999999999</v>
      </c>
      <c r="S745">
        <f t="shared" ca="1" si="65"/>
        <v>0.53098138790334071</v>
      </c>
      <c r="T745">
        <f t="shared" ca="1" si="66"/>
        <v>17.127114686096814</v>
      </c>
      <c r="U745">
        <v>744</v>
      </c>
    </row>
    <row r="746" spans="17:21" x14ac:dyDescent="0.35">
      <c r="Q746">
        <f t="shared" ca="1" si="63"/>
        <v>0.56147935438631835</v>
      </c>
      <c r="R746">
        <f t="shared" ca="1" si="64"/>
        <v>0.14230000000000001</v>
      </c>
      <c r="S746">
        <f t="shared" ca="1" si="65"/>
        <v>0.77136723807089425</v>
      </c>
      <c r="T746">
        <f t="shared" ca="1" si="66"/>
        <v>8.6999021348651659</v>
      </c>
      <c r="U746">
        <v>745</v>
      </c>
    </row>
    <row r="747" spans="17:21" x14ac:dyDescent="0.35">
      <c r="Q747">
        <f t="shared" ca="1" si="63"/>
        <v>0.60607466998662018</v>
      </c>
      <c r="R747">
        <f t="shared" ca="1" si="64"/>
        <v>0.14230000000000001</v>
      </c>
      <c r="S747">
        <f t="shared" ca="1" si="65"/>
        <v>0.59791423677438649</v>
      </c>
      <c r="T747">
        <f t="shared" ca="1" si="66"/>
        <v>6.7756023967716166</v>
      </c>
      <c r="U747">
        <v>746</v>
      </c>
    </row>
    <row r="748" spans="17:21" x14ac:dyDescent="0.35">
      <c r="Q748">
        <f t="shared" ca="1" si="63"/>
        <v>0.60005240062615606</v>
      </c>
      <c r="R748">
        <f t="shared" ca="1" si="64"/>
        <v>0.14230000000000001</v>
      </c>
      <c r="S748">
        <f t="shared" ca="1" si="65"/>
        <v>7.3409849480233436E-2</v>
      </c>
      <c r="T748">
        <f t="shared" ca="1" si="66"/>
        <v>0.95671400882317326</v>
      </c>
      <c r="U748">
        <v>747</v>
      </c>
    </row>
    <row r="749" spans="17:21" x14ac:dyDescent="0.35">
      <c r="Q749">
        <f t="shared" ca="1" si="63"/>
        <v>6.5419780055947618E-2</v>
      </c>
      <c r="R749">
        <f t="shared" ca="1" si="64"/>
        <v>0.14230000000000001</v>
      </c>
      <c r="S749">
        <f t="shared" ca="1" si="65"/>
        <v>0.82408690813305296</v>
      </c>
      <c r="T749">
        <f t="shared" ca="1" si="66"/>
        <v>9.2847778449116589</v>
      </c>
      <c r="U749">
        <v>748</v>
      </c>
    </row>
    <row r="750" spans="17:21" x14ac:dyDescent="0.35">
      <c r="Q750">
        <f t="shared" ca="1" si="63"/>
        <v>0.97636101191901359</v>
      </c>
      <c r="R750">
        <f t="shared" ca="1" si="64"/>
        <v>44.51858</v>
      </c>
      <c r="S750">
        <f t="shared" ca="1" si="65"/>
        <v>0.81409936440041419</v>
      </c>
      <c r="T750">
        <f t="shared" ca="1" si="66"/>
        <v>53.550255335613699</v>
      </c>
      <c r="U750">
        <v>749</v>
      </c>
    </row>
    <row r="751" spans="17:21" x14ac:dyDescent="0.35">
      <c r="Q751">
        <f t="shared" ca="1" si="63"/>
        <v>1.2905922416842408E-2</v>
      </c>
      <c r="R751">
        <f t="shared" ca="1" si="64"/>
        <v>0.14230000000000001</v>
      </c>
      <c r="S751">
        <f t="shared" ca="1" si="65"/>
        <v>0.10120177617808235</v>
      </c>
      <c r="T751">
        <f t="shared" ca="1" si="66"/>
        <v>1.2650395890439781</v>
      </c>
      <c r="U751">
        <v>750</v>
      </c>
    </row>
    <row r="752" spans="17:21" x14ac:dyDescent="0.35">
      <c r="Q752">
        <f t="shared" ca="1" si="63"/>
        <v>0.45099396605534392</v>
      </c>
      <c r="R752">
        <f t="shared" ca="1" si="64"/>
        <v>0.14230000000000001</v>
      </c>
      <c r="S752">
        <f t="shared" ca="1" si="65"/>
        <v>0.62156761654344783</v>
      </c>
      <c r="T752">
        <f t="shared" ca="1" si="66"/>
        <v>7.0380146476661674</v>
      </c>
      <c r="U752">
        <v>751</v>
      </c>
    </row>
    <row r="753" spans="17:21" x14ac:dyDescent="0.35">
      <c r="Q753">
        <f t="shared" ca="1" si="63"/>
        <v>0.14531593143295274</v>
      </c>
      <c r="R753">
        <f t="shared" ca="1" si="64"/>
        <v>0.14230000000000001</v>
      </c>
      <c r="S753">
        <f t="shared" ca="1" si="65"/>
        <v>0.75085947589789048</v>
      </c>
      <c r="T753">
        <f t="shared" ca="1" si="66"/>
        <v>8.4723875857745092</v>
      </c>
      <c r="U753">
        <v>752</v>
      </c>
    </row>
    <row r="754" spans="17:21" x14ac:dyDescent="0.35">
      <c r="Q754">
        <f t="shared" ca="1" si="63"/>
        <v>0.34581598661727297</v>
      </c>
      <c r="R754">
        <f t="shared" ca="1" si="64"/>
        <v>0.14230000000000001</v>
      </c>
      <c r="S754">
        <f t="shared" ca="1" si="65"/>
        <v>0.55658584081408713</v>
      </c>
      <c r="T754">
        <f t="shared" ca="1" si="66"/>
        <v>6.3171022790003386</v>
      </c>
      <c r="U754">
        <v>753</v>
      </c>
    </row>
    <row r="755" spans="17:21" x14ac:dyDescent="0.35">
      <c r="Q755">
        <f t="shared" ca="1" si="63"/>
        <v>0.81210966031143672</v>
      </c>
      <c r="R755">
        <f t="shared" ca="1" si="64"/>
        <v>11.236369999999999</v>
      </c>
      <c r="S755">
        <f t="shared" ca="1" si="65"/>
        <v>0.35382408177289959</v>
      </c>
      <c r="T755">
        <f t="shared" ca="1" si="66"/>
        <v>15.161719130874271</v>
      </c>
      <c r="U755">
        <v>754</v>
      </c>
    </row>
    <row r="756" spans="17:21" x14ac:dyDescent="0.35">
      <c r="Q756">
        <f t="shared" ca="1" si="63"/>
        <v>0.47483560617099041</v>
      </c>
      <c r="R756">
        <f t="shared" ca="1" si="64"/>
        <v>0.14230000000000001</v>
      </c>
      <c r="S756">
        <f t="shared" ca="1" si="65"/>
        <v>0.30478501937943636</v>
      </c>
      <c r="T756">
        <f t="shared" ca="1" si="66"/>
        <v>3.5236063399468232</v>
      </c>
      <c r="U756">
        <v>755</v>
      </c>
    </row>
    <row r="757" spans="17:21" x14ac:dyDescent="0.35">
      <c r="Q757">
        <f t="shared" ca="1" si="63"/>
        <v>0.70088034198821725</v>
      </c>
      <c r="R757">
        <f t="shared" ca="1" si="64"/>
        <v>0.14230000000000001</v>
      </c>
      <c r="S757">
        <f t="shared" ca="1" si="65"/>
        <v>0.20941030524583426</v>
      </c>
      <c r="T757">
        <f t="shared" ca="1" si="66"/>
        <v>2.4655125851186521</v>
      </c>
      <c r="U757">
        <v>756</v>
      </c>
    </row>
    <row r="758" spans="17:21" x14ac:dyDescent="0.35">
      <c r="Q758">
        <f t="shared" ca="1" si="63"/>
        <v>0.65352665941129473</v>
      </c>
      <c r="R758">
        <f t="shared" ca="1" si="64"/>
        <v>0.14230000000000001</v>
      </c>
      <c r="S758">
        <f t="shared" ca="1" si="65"/>
        <v>0.28547767856770101</v>
      </c>
      <c r="T758">
        <f t="shared" ca="1" si="66"/>
        <v>3.3094093494675745</v>
      </c>
      <c r="U758">
        <v>757</v>
      </c>
    </row>
    <row r="759" spans="17:21" x14ac:dyDescent="0.35">
      <c r="Q759">
        <f t="shared" ca="1" si="63"/>
        <v>7.5776747854315873E-2</v>
      </c>
      <c r="R759">
        <f t="shared" ca="1" si="64"/>
        <v>0.14230000000000001</v>
      </c>
      <c r="S759">
        <f t="shared" ca="1" si="65"/>
        <v>0.8747727422656425</v>
      </c>
      <c r="T759">
        <f t="shared" ca="1" si="66"/>
        <v>9.8470900367869962</v>
      </c>
      <c r="U759">
        <v>758</v>
      </c>
    </row>
    <row r="760" spans="17:21" x14ac:dyDescent="0.35">
      <c r="Q760">
        <f t="shared" ca="1" si="63"/>
        <v>0.54667554723544942</v>
      </c>
      <c r="R760">
        <f t="shared" ca="1" si="64"/>
        <v>0.14230000000000001</v>
      </c>
      <c r="S760">
        <f t="shared" ca="1" si="65"/>
        <v>0.41329919725308151</v>
      </c>
      <c r="T760">
        <f t="shared" ca="1" si="66"/>
        <v>4.7274702252694931</v>
      </c>
      <c r="U760">
        <v>759</v>
      </c>
    </row>
    <row r="761" spans="17:21" x14ac:dyDescent="0.35">
      <c r="Q761">
        <f t="shared" ca="1" si="63"/>
        <v>3.1844167611648655E-2</v>
      </c>
      <c r="R761">
        <f t="shared" ca="1" si="64"/>
        <v>0.14230000000000001</v>
      </c>
      <c r="S761">
        <f t="shared" ca="1" si="65"/>
        <v>0.40030249225334802</v>
      </c>
      <c r="T761">
        <f t="shared" ca="1" si="66"/>
        <v>4.5832838702330996</v>
      </c>
      <c r="U761">
        <v>760</v>
      </c>
    </row>
    <row r="762" spans="17:21" x14ac:dyDescent="0.35">
      <c r="Q762">
        <f t="shared" ca="1" si="63"/>
        <v>0.85927947630653523</v>
      </c>
      <c r="R762">
        <f t="shared" ca="1" si="64"/>
        <v>11.236369999999999</v>
      </c>
      <c r="S762">
        <f t="shared" ca="1" si="65"/>
        <v>0.82950537237825328</v>
      </c>
      <c r="T762">
        <f t="shared" ca="1" si="66"/>
        <v>20.438960666540407</v>
      </c>
      <c r="U762">
        <v>761</v>
      </c>
    </row>
    <row r="763" spans="17:21" x14ac:dyDescent="0.35">
      <c r="Q763">
        <f t="shared" ca="1" si="63"/>
        <v>3.0545178840745146E-3</v>
      </c>
      <c r="R763">
        <f t="shared" ca="1" si="64"/>
        <v>0.14230000000000001</v>
      </c>
      <c r="S763">
        <f t="shared" ca="1" si="65"/>
        <v>0.96131315134831052</v>
      </c>
      <c r="T763">
        <f t="shared" ca="1" si="66"/>
        <v>10.807175392978751</v>
      </c>
      <c r="U763">
        <v>762</v>
      </c>
    </row>
    <row r="764" spans="17:21" x14ac:dyDescent="0.35">
      <c r="Q764">
        <f t="shared" ca="1" si="63"/>
        <v>0.66510511476817946</v>
      </c>
      <c r="R764">
        <f t="shared" ca="1" si="64"/>
        <v>0.14230000000000001</v>
      </c>
      <c r="S764">
        <f t="shared" ca="1" si="65"/>
        <v>0.33263494946476979</v>
      </c>
      <c r="T764">
        <f t="shared" ca="1" si="66"/>
        <v>3.8325754138086183</v>
      </c>
      <c r="U764">
        <v>763</v>
      </c>
    </row>
    <row r="765" spans="17:21" x14ac:dyDescent="0.35">
      <c r="Q765">
        <f t="shared" ca="1" si="63"/>
        <v>0.34895714151207913</v>
      </c>
      <c r="R765">
        <f t="shared" ca="1" si="64"/>
        <v>0.14230000000000001</v>
      </c>
      <c r="S765">
        <f t="shared" ca="1" si="65"/>
        <v>4.109176613430332E-2</v>
      </c>
      <c r="T765">
        <f t="shared" ca="1" si="66"/>
        <v>0.59817492991759036</v>
      </c>
      <c r="U765">
        <v>764</v>
      </c>
    </row>
    <row r="766" spans="17:21" x14ac:dyDescent="0.35">
      <c r="Q766">
        <f t="shared" ca="1" si="63"/>
        <v>0.25744378084841391</v>
      </c>
      <c r="R766">
        <f t="shared" ca="1" si="64"/>
        <v>0.14230000000000001</v>
      </c>
      <c r="S766">
        <f t="shared" ca="1" si="65"/>
        <v>0.37058695252176277</v>
      </c>
      <c r="T766">
        <f t="shared" ca="1" si="66"/>
        <v>4.2536175923631117</v>
      </c>
      <c r="U766">
        <v>765</v>
      </c>
    </row>
    <row r="767" spans="17:21" x14ac:dyDescent="0.35">
      <c r="Q767">
        <f t="shared" ca="1" si="63"/>
        <v>0.11563109881013478</v>
      </c>
      <c r="R767">
        <f t="shared" ca="1" si="64"/>
        <v>0.14230000000000001</v>
      </c>
      <c r="S767">
        <f t="shared" ca="1" si="65"/>
        <v>0.17678383434781786</v>
      </c>
      <c r="T767">
        <f t="shared" ca="1" si="66"/>
        <v>2.1035522331230956</v>
      </c>
      <c r="U767">
        <v>766</v>
      </c>
    </row>
    <row r="768" spans="17:21" x14ac:dyDescent="0.35">
      <c r="Q768">
        <f t="shared" ca="1" si="63"/>
        <v>0.40048510164753182</v>
      </c>
      <c r="R768">
        <f t="shared" ca="1" si="64"/>
        <v>0.14230000000000001</v>
      </c>
      <c r="S768">
        <f t="shared" ca="1" si="65"/>
        <v>0.20235387272768313</v>
      </c>
      <c r="T768">
        <f t="shared" ca="1" si="66"/>
        <v>2.3872280288120074</v>
      </c>
      <c r="U768">
        <v>767</v>
      </c>
    </row>
    <row r="769" spans="17:21" x14ac:dyDescent="0.35">
      <c r="Q769">
        <f t="shared" ca="1" si="63"/>
        <v>0.22005342311538312</v>
      </c>
      <c r="R769">
        <f t="shared" ca="1" si="64"/>
        <v>0.14230000000000001</v>
      </c>
      <c r="S769">
        <f t="shared" ca="1" si="65"/>
        <v>0.72542881441993545</v>
      </c>
      <c r="T769">
        <f t="shared" ca="1" si="66"/>
        <v>8.1902580471917723</v>
      </c>
      <c r="U769">
        <v>768</v>
      </c>
    </row>
    <row r="770" spans="17:21" x14ac:dyDescent="0.35">
      <c r="Q770">
        <f t="shared" ca="1" si="63"/>
        <v>0.80046116055384842</v>
      </c>
      <c r="R770">
        <f t="shared" ca="1" si="64"/>
        <v>11.236369999999999</v>
      </c>
      <c r="S770">
        <f t="shared" ca="1" si="65"/>
        <v>0.43090972180940468</v>
      </c>
      <c r="T770">
        <f t="shared" ca="1" si="66"/>
        <v>16.016912617434059</v>
      </c>
      <c r="U770">
        <v>769</v>
      </c>
    </row>
    <row r="771" spans="17:21" x14ac:dyDescent="0.35">
      <c r="Q771">
        <f t="shared" ca="1" si="63"/>
        <v>0.20417382719256605</v>
      </c>
      <c r="R771">
        <f t="shared" ca="1" si="64"/>
        <v>0.14230000000000001</v>
      </c>
      <c r="S771">
        <f t="shared" ca="1" si="65"/>
        <v>0.27832404933850585</v>
      </c>
      <c r="T771">
        <f t="shared" ca="1" si="66"/>
        <v>3.2300464860448375</v>
      </c>
      <c r="U771">
        <v>770</v>
      </c>
    </row>
    <row r="772" spans="17:21" x14ac:dyDescent="0.35">
      <c r="Q772">
        <f t="shared" ca="1" si="63"/>
        <v>0.39592258334171837</v>
      </c>
      <c r="R772">
        <f t="shared" ca="1" si="64"/>
        <v>0.14230000000000001</v>
      </c>
      <c r="S772">
        <f t="shared" ca="1" si="65"/>
        <v>0.68122451657615979</v>
      </c>
      <c r="T772">
        <f t="shared" ca="1" si="66"/>
        <v>7.6998524726120756</v>
      </c>
      <c r="U772">
        <v>771</v>
      </c>
    </row>
    <row r="773" spans="17:21" x14ac:dyDescent="0.35">
      <c r="Q773">
        <f t="shared" ref="Q773:Q836" ca="1" si="67">+RAND()</f>
        <v>0.16812514487525121</v>
      </c>
      <c r="R773">
        <f t="shared" ref="R773:R836" ca="1" si="68">+VLOOKUP(Q773,$O$2:$P$11,2)</f>
        <v>0.14230000000000001</v>
      </c>
      <c r="S773">
        <f t="shared" ref="S773:S836" ca="1" si="69">+RAND()</f>
        <v>0.23725518171407445</v>
      </c>
      <c r="T773">
        <f t="shared" ref="T773:T836" ca="1" si="70">+R773+$F$6*S773</f>
        <v>2.7744255937986617</v>
      </c>
      <c r="U773">
        <v>772</v>
      </c>
    </row>
    <row r="774" spans="17:21" x14ac:dyDescent="0.35">
      <c r="Q774">
        <f t="shared" ca="1" si="67"/>
        <v>0.66662166733945272</v>
      </c>
      <c r="R774">
        <f t="shared" ca="1" si="68"/>
        <v>0.14230000000000001</v>
      </c>
      <c r="S774">
        <f t="shared" ca="1" si="69"/>
        <v>0.74660436517908146</v>
      </c>
      <c r="T774">
        <f t="shared" ca="1" si="70"/>
        <v>8.4251810896022921</v>
      </c>
      <c r="U774">
        <v>773</v>
      </c>
    </row>
    <row r="775" spans="17:21" x14ac:dyDescent="0.35">
      <c r="Q775">
        <f t="shared" ca="1" si="67"/>
        <v>0.94650682845587786</v>
      </c>
      <c r="R775">
        <f t="shared" ca="1" si="68"/>
        <v>33.424509999999998</v>
      </c>
      <c r="S775">
        <f t="shared" ca="1" si="69"/>
        <v>0.28704336919825491</v>
      </c>
      <c r="T775">
        <f t="shared" ca="1" si="70"/>
        <v>36.608989230921281</v>
      </c>
      <c r="U775">
        <v>774</v>
      </c>
    </row>
    <row r="776" spans="17:21" x14ac:dyDescent="0.35">
      <c r="Q776">
        <f t="shared" ca="1" si="67"/>
        <v>0.4634377174550417</v>
      </c>
      <c r="R776">
        <f t="shared" ca="1" si="68"/>
        <v>0.14230000000000001</v>
      </c>
      <c r="S776">
        <f t="shared" ca="1" si="69"/>
        <v>0.6648996850586113</v>
      </c>
      <c r="T776">
        <f t="shared" ca="1" si="70"/>
        <v>7.5187436490181865</v>
      </c>
      <c r="U776">
        <v>775</v>
      </c>
    </row>
    <row r="777" spans="17:21" x14ac:dyDescent="0.35">
      <c r="Q777">
        <f t="shared" ca="1" si="67"/>
        <v>5.3247547146949237E-2</v>
      </c>
      <c r="R777">
        <f t="shared" ca="1" si="68"/>
        <v>0.14230000000000001</v>
      </c>
      <c r="S777">
        <f t="shared" ca="1" si="69"/>
        <v>0.18211640763618098</v>
      </c>
      <c r="T777">
        <f t="shared" ca="1" si="70"/>
        <v>2.1627121744643261</v>
      </c>
      <c r="U777">
        <v>776</v>
      </c>
    </row>
    <row r="778" spans="17:21" x14ac:dyDescent="0.35">
      <c r="Q778">
        <f t="shared" ca="1" si="67"/>
        <v>3.511082692987233E-2</v>
      </c>
      <c r="R778">
        <f t="shared" ca="1" si="68"/>
        <v>0.14230000000000001</v>
      </c>
      <c r="S778">
        <f t="shared" ca="1" si="69"/>
        <v>0.36415943258546979</v>
      </c>
      <c r="T778">
        <f t="shared" ca="1" si="70"/>
        <v>4.1823102362634819</v>
      </c>
      <c r="U778">
        <v>777</v>
      </c>
    </row>
    <row r="779" spans="17:21" x14ac:dyDescent="0.35">
      <c r="Q779">
        <f t="shared" ca="1" si="67"/>
        <v>0.140153659332931</v>
      </c>
      <c r="R779">
        <f t="shared" ca="1" si="68"/>
        <v>0.14230000000000001</v>
      </c>
      <c r="S779">
        <f t="shared" ca="1" si="69"/>
        <v>0.26330891958655545</v>
      </c>
      <c r="T779">
        <f t="shared" ca="1" si="70"/>
        <v>3.0634675855176168</v>
      </c>
      <c r="U779">
        <v>778</v>
      </c>
    </row>
    <row r="780" spans="17:21" x14ac:dyDescent="0.35">
      <c r="Q780">
        <f t="shared" ca="1" si="67"/>
        <v>0.65779260979670717</v>
      </c>
      <c r="R780">
        <f t="shared" ca="1" si="68"/>
        <v>0.14230000000000001</v>
      </c>
      <c r="S780">
        <f t="shared" ca="1" si="69"/>
        <v>0.70422711201391408</v>
      </c>
      <c r="T780">
        <f t="shared" ca="1" si="70"/>
        <v>7.9550448765802022</v>
      </c>
      <c r="U780">
        <v>779</v>
      </c>
    </row>
    <row r="781" spans="17:21" x14ac:dyDescent="0.35">
      <c r="Q781">
        <f t="shared" ca="1" si="67"/>
        <v>0.68759029544228956</v>
      </c>
      <c r="R781">
        <f t="shared" ca="1" si="68"/>
        <v>0.14230000000000001</v>
      </c>
      <c r="S781">
        <f t="shared" ca="1" si="69"/>
        <v>0.93979279456701659</v>
      </c>
      <c r="T781">
        <f t="shared" ca="1" si="70"/>
        <v>10.568427048422102</v>
      </c>
      <c r="U781">
        <v>780</v>
      </c>
    </row>
    <row r="782" spans="17:21" x14ac:dyDescent="0.35">
      <c r="Q782">
        <f t="shared" ca="1" si="67"/>
        <v>0.88812749099816624</v>
      </c>
      <c r="R782">
        <f t="shared" ca="1" si="68"/>
        <v>11.236369999999999</v>
      </c>
      <c r="S782">
        <f t="shared" ca="1" si="69"/>
        <v>0.96348130226848494</v>
      </c>
      <c r="T782">
        <f t="shared" ca="1" si="70"/>
        <v>21.925299011057728</v>
      </c>
      <c r="U782">
        <v>781</v>
      </c>
    </row>
    <row r="783" spans="17:21" x14ac:dyDescent="0.35">
      <c r="Q783">
        <f t="shared" ca="1" si="67"/>
        <v>0.39505995901970237</v>
      </c>
      <c r="R783">
        <f t="shared" ca="1" si="68"/>
        <v>0.14230000000000001</v>
      </c>
      <c r="S783">
        <f t="shared" ca="1" si="69"/>
        <v>0.82429722806232741</v>
      </c>
      <c r="T783">
        <f t="shared" ca="1" si="70"/>
        <v>9.2871111489294247</v>
      </c>
      <c r="U783">
        <v>782</v>
      </c>
    </row>
    <row r="784" spans="17:21" x14ac:dyDescent="0.35">
      <c r="Q784">
        <f t="shared" ca="1" si="67"/>
        <v>9.6889719463442492E-2</v>
      </c>
      <c r="R784">
        <f t="shared" ca="1" si="68"/>
        <v>0.14230000000000001</v>
      </c>
      <c r="S784">
        <f t="shared" ca="1" si="69"/>
        <v>0.63030955984685533</v>
      </c>
      <c r="T784">
        <f t="shared" ca="1" si="70"/>
        <v>7.1349983786102014</v>
      </c>
      <c r="U784">
        <v>783</v>
      </c>
    </row>
    <row r="785" spans="17:21" x14ac:dyDescent="0.35">
      <c r="Q785">
        <f t="shared" ca="1" si="67"/>
        <v>5.0752463093242883E-2</v>
      </c>
      <c r="R785">
        <f t="shared" ca="1" si="68"/>
        <v>0.14230000000000001</v>
      </c>
      <c r="S785">
        <f t="shared" ca="1" si="69"/>
        <v>0.17498372041054178</v>
      </c>
      <c r="T785">
        <f t="shared" ca="1" si="70"/>
        <v>2.0835816430949787</v>
      </c>
      <c r="U785">
        <v>784</v>
      </c>
    </row>
    <row r="786" spans="17:21" x14ac:dyDescent="0.35">
      <c r="Q786">
        <f t="shared" ca="1" si="67"/>
        <v>0.76292382147586035</v>
      </c>
      <c r="R786">
        <f t="shared" ca="1" si="68"/>
        <v>11.236369999999999</v>
      </c>
      <c r="S786">
        <f t="shared" ca="1" si="69"/>
        <v>0.49959763775676014</v>
      </c>
      <c r="T786">
        <f t="shared" ca="1" si="70"/>
        <v>16.778941165108137</v>
      </c>
      <c r="U786">
        <v>785</v>
      </c>
    </row>
    <row r="787" spans="17:21" x14ac:dyDescent="0.35">
      <c r="Q787">
        <f t="shared" ca="1" si="67"/>
        <v>0.58002343850289906</v>
      </c>
      <c r="R787">
        <f t="shared" ca="1" si="68"/>
        <v>0.14230000000000001</v>
      </c>
      <c r="S787">
        <f t="shared" ca="1" si="69"/>
        <v>0.87632762267245268</v>
      </c>
      <c r="T787">
        <f t="shared" ca="1" si="70"/>
        <v>9.8643399888617758</v>
      </c>
      <c r="U787">
        <v>786</v>
      </c>
    </row>
    <row r="788" spans="17:21" x14ac:dyDescent="0.35">
      <c r="Q788">
        <f t="shared" ca="1" si="67"/>
        <v>0.63440836652409005</v>
      </c>
      <c r="R788">
        <f t="shared" ca="1" si="68"/>
        <v>0.14230000000000001</v>
      </c>
      <c r="S788">
        <f t="shared" ca="1" si="69"/>
        <v>0.21755819871711157</v>
      </c>
      <c r="T788">
        <f t="shared" ca="1" si="70"/>
        <v>2.555905885641546</v>
      </c>
      <c r="U788">
        <v>787</v>
      </c>
    </row>
    <row r="789" spans="17:21" x14ac:dyDescent="0.35">
      <c r="Q789">
        <f t="shared" ca="1" si="67"/>
        <v>0.47690351672894238</v>
      </c>
      <c r="R789">
        <f t="shared" ca="1" si="68"/>
        <v>0.14230000000000001</v>
      </c>
      <c r="S789">
        <f t="shared" ca="1" si="69"/>
        <v>0.34020314632880511</v>
      </c>
      <c r="T789">
        <f t="shared" ca="1" si="70"/>
        <v>3.9165375195920062</v>
      </c>
      <c r="U789">
        <v>788</v>
      </c>
    </row>
    <row r="790" spans="17:21" x14ac:dyDescent="0.35">
      <c r="Q790">
        <f t="shared" ca="1" si="67"/>
        <v>0.97927990359536188</v>
      </c>
      <c r="R790">
        <f t="shared" ca="1" si="68"/>
        <v>55.612650000000002</v>
      </c>
      <c r="S790">
        <f t="shared" ca="1" si="69"/>
        <v>0.9511207043373695</v>
      </c>
      <c r="T790">
        <f t="shared" ca="1" si="70"/>
        <v>66.164449672368079</v>
      </c>
      <c r="U790">
        <v>789</v>
      </c>
    </row>
    <row r="791" spans="17:21" x14ac:dyDescent="0.35">
      <c r="Q791">
        <f t="shared" ca="1" si="67"/>
        <v>0.44834171537450584</v>
      </c>
      <c r="R791">
        <f t="shared" ca="1" si="68"/>
        <v>0.14230000000000001</v>
      </c>
      <c r="S791">
        <f t="shared" ca="1" si="69"/>
        <v>0.973444499993388</v>
      </c>
      <c r="T791">
        <f t="shared" ca="1" si="70"/>
        <v>10.941761424041646</v>
      </c>
      <c r="U791">
        <v>790</v>
      </c>
    </row>
    <row r="792" spans="17:21" x14ac:dyDescent="0.35">
      <c r="Q792">
        <f t="shared" ca="1" si="67"/>
        <v>0.57161063431765147</v>
      </c>
      <c r="R792">
        <f t="shared" ca="1" si="68"/>
        <v>0.14230000000000001</v>
      </c>
      <c r="S792">
        <f t="shared" ca="1" si="69"/>
        <v>0.72608438473580494</v>
      </c>
      <c r="T792">
        <f t="shared" ca="1" si="70"/>
        <v>8.1975309901659514</v>
      </c>
      <c r="U792">
        <v>791</v>
      </c>
    </row>
    <row r="793" spans="17:21" x14ac:dyDescent="0.35">
      <c r="Q793">
        <f t="shared" ca="1" si="67"/>
        <v>0.95560895883046981</v>
      </c>
      <c r="R793">
        <f t="shared" ca="1" si="68"/>
        <v>33.424509999999998</v>
      </c>
      <c r="S793">
        <f t="shared" ca="1" si="69"/>
        <v>0.51342307081825289</v>
      </c>
      <c r="T793">
        <f t="shared" ca="1" si="70"/>
        <v>39.120461487272649</v>
      </c>
      <c r="U793">
        <v>792</v>
      </c>
    </row>
    <row r="794" spans="17:21" x14ac:dyDescent="0.35">
      <c r="Q794">
        <f t="shared" ca="1" si="67"/>
        <v>0.75705840131822311</v>
      </c>
      <c r="R794">
        <f t="shared" ca="1" si="68"/>
        <v>0.14230000000000001</v>
      </c>
      <c r="S794">
        <f t="shared" ca="1" si="69"/>
        <v>0.75124321859984988</v>
      </c>
      <c r="T794">
        <f t="shared" ca="1" si="70"/>
        <v>8.4766448541720365</v>
      </c>
      <c r="U794">
        <v>793</v>
      </c>
    </row>
    <row r="795" spans="17:21" x14ac:dyDescent="0.35">
      <c r="Q795">
        <f t="shared" ca="1" si="67"/>
        <v>0.16322893036224195</v>
      </c>
      <c r="R795">
        <f t="shared" ca="1" si="68"/>
        <v>0.14230000000000001</v>
      </c>
      <c r="S795">
        <f t="shared" ca="1" si="69"/>
        <v>0.15209139449790976</v>
      </c>
      <c r="T795">
        <f t="shared" ca="1" si="70"/>
        <v>1.8296125769574256</v>
      </c>
      <c r="U795">
        <v>794</v>
      </c>
    </row>
    <row r="796" spans="17:21" x14ac:dyDescent="0.35">
      <c r="Q796">
        <f t="shared" ca="1" si="67"/>
        <v>0.36151673891170932</v>
      </c>
      <c r="R796">
        <f t="shared" ca="1" si="68"/>
        <v>0.14230000000000001</v>
      </c>
      <c r="S796">
        <f t="shared" ca="1" si="69"/>
        <v>0.68939259280963194</v>
      </c>
      <c r="T796">
        <f t="shared" ca="1" si="70"/>
        <v>7.790469682111552</v>
      </c>
      <c r="U796">
        <v>795</v>
      </c>
    </row>
    <row r="797" spans="17:21" x14ac:dyDescent="0.35">
      <c r="Q797">
        <f t="shared" ca="1" si="67"/>
        <v>0.66393282746329063</v>
      </c>
      <c r="R797">
        <f t="shared" ca="1" si="68"/>
        <v>0.14230000000000001</v>
      </c>
      <c r="S797">
        <f t="shared" ca="1" si="69"/>
        <v>2.2333909163940735E-4</v>
      </c>
      <c r="T797">
        <f t="shared" ca="1" si="70"/>
        <v>0.14477773951638401</v>
      </c>
      <c r="U797">
        <v>796</v>
      </c>
    </row>
    <row r="798" spans="17:21" x14ac:dyDescent="0.35">
      <c r="Q798">
        <f t="shared" ca="1" si="67"/>
        <v>0.73554551663976941</v>
      </c>
      <c r="R798">
        <f t="shared" ca="1" si="68"/>
        <v>0.14230000000000001</v>
      </c>
      <c r="S798">
        <f t="shared" ca="1" si="69"/>
        <v>0.55535578872368951</v>
      </c>
      <c r="T798">
        <f t="shared" ca="1" si="70"/>
        <v>6.3034559950058213</v>
      </c>
      <c r="U798">
        <v>797</v>
      </c>
    </row>
    <row r="799" spans="17:21" x14ac:dyDescent="0.35">
      <c r="Q799">
        <f t="shared" ca="1" si="67"/>
        <v>0.33943346976608768</v>
      </c>
      <c r="R799">
        <f t="shared" ca="1" si="68"/>
        <v>0.14230000000000001</v>
      </c>
      <c r="S799">
        <f t="shared" ca="1" si="69"/>
        <v>0.63921462542025376</v>
      </c>
      <c r="T799">
        <f t="shared" ca="1" si="70"/>
        <v>7.233791799436073</v>
      </c>
      <c r="U799">
        <v>798</v>
      </c>
    </row>
    <row r="800" spans="17:21" x14ac:dyDescent="0.35">
      <c r="Q800">
        <f t="shared" ca="1" si="67"/>
        <v>0.47678257040786931</v>
      </c>
      <c r="R800">
        <f t="shared" ca="1" si="68"/>
        <v>0.14230000000000001</v>
      </c>
      <c r="S800">
        <f t="shared" ca="1" si="69"/>
        <v>0.98632724123198146</v>
      </c>
      <c r="T800">
        <f t="shared" ca="1" si="70"/>
        <v>11.084683457134487</v>
      </c>
      <c r="U800">
        <v>799</v>
      </c>
    </row>
    <row r="801" spans="17:21" x14ac:dyDescent="0.35">
      <c r="Q801">
        <f t="shared" ca="1" si="67"/>
        <v>6.5935184124614521E-2</v>
      </c>
      <c r="R801">
        <f t="shared" ca="1" si="68"/>
        <v>0.14230000000000001</v>
      </c>
      <c r="S801">
        <f t="shared" ca="1" si="69"/>
        <v>0.50485529730780421</v>
      </c>
      <c r="T801">
        <f t="shared" ca="1" si="70"/>
        <v>5.7432000082035906</v>
      </c>
      <c r="U801">
        <v>800</v>
      </c>
    </row>
    <row r="802" spans="17:21" x14ac:dyDescent="0.35">
      <c r="Q802">
        <f t="shared" ca="1" si="67"/>
        <v>0.41478680182809846</v>
      </c>
      <c r="R802">
        <f t="shared" ca="1" si="68"/>
        <v>0.14230000000000001</v>
      </c>
      <c r="S802">
        <f t="shared" ca="1" si="69"/>
        <v>0.97826112934738374</v>
      </c>
      <c r="T802">
        <f t="shared" ca="1" si="70"/>
        <v>10.995197447258928</v>
      </c>
      <c r="U802">
        <v>801</v>
      </c>
    </row>
    <row r="803" spans="17:21" x14ac:dyDescent="0.35">
      <c r="Q803">
        <f t="shared" ca="1" si="67"/>
        <v>0.71618342039805016</v>
      </c>
      <c r="R803">
        <f t="shared" ca="1" si="68"/>
        <v>0.14230000000000001</v>
      </c>
      <c r="S803">
        <f t="shared" ca="1" si="69"/>
        <v>0.23356628809295399</v>
      </c>
      <c r="T803">
        <f t="shared" ca="1" si="70"/>
        <v>2.7335007497433979</v>
      </c>
      <c r="U803">
        <v>802</v>
      </c>
    </row>
    <row r="804" spans="17:21" x14ac:dyDescent="0.35">
      <c r="Q804">
        <f t="shared" ca="1" si="67"/>
        <v>0.93454299211685865</v>
      </c>
      <c r="R804">
        <f t="shared" ca="1" si="68"/>
        <v>22.330439999999996</v>
      </c>
      <c r="S804">
        <f t="shared" ca="1" si="69"/>
        <v>0.43555121863085533</v>
      </c>
      <c r="T804">
        <f t="shared" ca="1" si="70"/>
        <v>27.162475708076009</v>
      </c>
      <c r="U804">
        <v>803</v>
      </c>
    </row>
    <row r="805" spans="17:21" x14ac:dyDescent="0.35">
      <c r="Q805">
        <f t="shared" ca="1" si="67"/>
        <v>0.98256062359220164</v>
      </c>
      <c r="R805">
        <f t="shared" ca="1" si="68"/>
        <v>55.612650000000002</v>
      </c>
      <c r="S805">
        <f t="shared" ca="1" si="69"/>
        <v>0.48280487245776649</v>
      </c>
      <c r="T805">
        <f t="shared" ca="1" si="70"/>
        <v>60.968921051387532</v>
      </c>
      <c r="U805">
        <v>804</v>
      </c>
    </row>
    <row r="806" spans="17:21" x14ac:dyDescent="0.35">
      <c r="Q806">
        <f t="shared" ca="1" si="67"/>
        <v>0.95060312579790973</v>
      </c>
      <c r="R806">
        <f t="shared" ca="1" si="68"/>
        <v>33.424509999999998</v>
      </c>
      <c r="S806">
        <f t="shared" ca="1" si="69"/>
        <v>0.63316352226225525</v>
      </c>
      <c r="T806">
        <f t="shared" ca="1" si="70"/>
        <v>40.448870437424013</v>
      </c>
      <c r="U806">
        <v>805</v>
      </c>
    </row>
    <row r="807" spans="17:21" x14ac:dyDescent="0.35">
      <c r="Q807">
        <f t="shared" ca="1" si="67"/>
        <v>0.96648826007234767</v>
      </c>
      <c r="R807">
        <f t="shared" ca="1" si="68"/>
        <v>44.51858</v>
      </c>
      <c r="S807">
        <f t="shared" ca="1" si="69"/>
        <v>0.7815983738038268</v>
      </c>
      <c r="T807">
        <f t="shared" ca="1" si="70"/>
        <v>53.189687070865816</v>
      </c>
      <c r="U807">
        <v>806</v>
      </c>
    </row>
    <row r="808" spans="17:21" x14ac:dyDescent="0.35">
      <c r="Q808">
        <f t="shared" ca="1" si="67"/>
        <v>0.8231325594960579</v>
      </c>
      <c r="R808">
        <f t="shared" ca="1" si="68"/>
        <v>11.236369999999999</v>
      </c>
      <c r="S808">
        <f t="shared" ca="1" si="69"/>
        <v>0.7240562736106807</v>
      </c>
      <c r="T808">
        <f t="shared" ca="1" si="70"/>
        <v>19.269100983376042</v>
      </c>
      <c r="U808">
        <v>807</v>
      </c>
    </row>
    <row r="809" spans="17:21" x14ac:dyDescent="0.35">
      <c r="Q809">
        <f t="shared" ca="1" si="67"/>
        <v>0.22245464739630205</v>
      </c>
      <c r="R809">
        <f t="shared" ca="1" si="68"/>
        <v>0.14230000000000001</v>
      </c>
      <c r="S809">
        <f t="shared" ca="1" si="69"/>
        <v>0.37258782655852163</v>
      </c>
      <c r="T809">
        <f t="shared" ca="1" si="70"/>
        <v>4.2758154289880972</v>
      </c>
      <c r="U809">
        <v>808</v>
      </c>
    </row>
    <row r="810" spans="17:21" x14ac:dyDescent="0.35">
      <c r="Q810">
        <f t="shared" ca="1" si="67"/>
        <v>0.33655219067491204</v>
      </c>
      <c r="R810">
        <f t="shared" ca="1" si="68"/>
        <v>0.14230000000000001</v>
      </c>
      <c r="S810">
        <f t="shared" ca="1" si="69"/>
        <v>0.36261939856196801</v>
      </c>
      <c r="T810">
        <f t="shared" ca="1" si="70"/>
        <v>4.1652249910043713</v>
      </c>
      <c r="U810">
        <v>809</v>
      </c>
    </row>
    <row r="811" spans="17:21" x14ac:dyDescent="0.35">
      <c r="Q811">
        <f t="shared" ca="1" si="67"/>
        <v>0.12741582399545415</v>
      </c>
      <c r="R811">
        <f t="shared" ca="1" si="68"/>
        <v>0.14230000000000001</v>
      </c>
      <c r="S811">
        <f t="shared" ca="1" si="69"/>
        <v>0.26608665412778387</v>
      </c>
      <c r="T811">
        <f t="shared" ca="1" si="70"/>
        <v>3.0942839669594231</v>
      </c>
      <c r="U811">
        <v>810</v>
      </c>
    </row>
    <row r="812" spans="17:21" x14ac:dyDescent="0.35">
      <c r="Q812">
        <f t="shared" ca="1" si="67"/>
        <v>0.45820544020506404</v>
      </c>
      <c r="R812">
        <f t="shared" ca="1" si="68"/>
        <v>0.14230000000000001</v>
      </c>
      <c r="S812">
        <f t="shared" ca="1" si="69"/>
        <v>0.39931928038863951</v>
      </c>
      <c r="T812">
        <f t="shared" ca="1" si="70"/>
        <v>4.5723760489811927</v>
      </c>
      <c r="U812">
        <v>811</v>
      </c>
    </row>
    <row r="813" spans="17:21" x14ac:dyDescent="0.35">
      <c r="Q813">
        <f t="shared" ca="1" si="67"/>
        <v>0.67286663452988804</v>
      </c>
      <c r="R813">
        <f t="shared" ca="1" si="68"/>
        <v>0.14230000000000001</v>
      </c>
      <c r="S813">
        <f t="shared" ca="1" si="69"/>
        <v>0.2597686371324005</v>
      </c>
      <c r="T813">
        <f t="shared" ca="1" si="70"/>
        <v>3.0241914441514504</v>
      </c>
      <c r="U813">
        <v>812</v>
      </c>
    </row>
    <row r="814" spans="17:21" x14ac:dyDescent="0.35">
      <c r="Q814">
        <f t="shared" ca="1" si="67"/>
        <v>0.4247453896891511</v>
      </c>
      <c r="R814">
        <f t="shared" ca="1" si="68"/>
        <v>0.14230000000000001</v>
      </c>
      <c r="S814">
        <f t="shared" ca="1" si="69"/>
        <v>0.42648912334354161</v>
      </c>
      <c r="T814">
        <f t="shared" ca="1" si="70"/>
        <v>4.8738001886118836</v>
      </c>
      <c r="U814">
        <v>813</v>
      </c>
    </row>
    <row r="815" spans="17:21" x14ac:dyDescent="0.35">
      <c r="Q815">
        <f t="shared" ca="1" si="67"/>
        <v>0.78920161286085555</v>
      </c>
      <c r="R815">
        <f t="shared" ca="1" si="68"/>
        <v>11.236369999999999</v>
      </c>
      <c r="S815">
        <f t="shared" ca="1" si="69"/>
        <v>0.24123950714544373</v>
      </c>
      <c r="T815">
        <f t="shared" ca="1" si="70"/>
        <v>13.912697979037052</v>
      </c>
      <c r="U815">
        <v>814</v>
      </c>
    </row>
    <row r="816" spans="17:21" x14ac:dyDescent="0.35">
      <c r="Q816">
        <f t="shared" ca="1" si="67"/>
        <v>0.35277511333223455</v>
      </c>
      <c r="R816">
        <f t="shared" ca="1" si="68"/>
        <v>0.14230000000000001</v>
      </c>
      <c r="S816">
        <f t="shared" ca="1" si="69"/>
        <v>0.67174014665274484</v>
      </c>
      <c r="T816">
        <f t="shared" ca="1" si="70"/>
        <v>7.594632208775816</v>
      </c>
      <c r="U816">
        <v>815</v>
      </c>
    </row>
    <row r="817" spans="17:21" x14ac:dyDescent="0.35">
      <c r="Q817">
        <f t="shared" ca="1" si="67"/>
        <v>0.65161178352306937</v>
      </c>
      <c r="R817">
        <f t="shared" ca="1" si="68"/>
        <v>0.14230000000000001</v>
      </c>
      <c r="S817">
        <f t="shared" ca="1" si="69"/>
        <v>3.9012564169228381E-2</v>
      </c>
      <c r="T817">
        <f t="shared" ca="1" si="70"/>
        <v>0.57510811777291149</v>
      </c>
      <c r="U817">
        <v>816</v>
      </c>
    </row>
    <row r="818" spans="17:21" x14ac:dyDescent="0.35">
      <c r="Q818">
        <f t="shared" ca="1" si="67"/>
        <v>0.95603359568421353</v>
      </c>
      <c r="R818">
        <f t="shared" ca="1" si="68"/>
        <v>33.424509999999998</v>
      </c>
      <c r="S818">
        <f t="shared" ca="1" si="69"/>
        <v>0.66853341090017449</v>
      </c>
      <c r="T818">
        <f t="shared" ca="1" si="70"/>
        <v>40.841266457865295</v>
      </c>
      <c r="U818">
        <v>817</v>
      </c>
    </row>
    <row r="819" spans="17:21" x14ac:dyDescent="0.35">
      <c r="Q819">
        <f t="shared" ca="1" si="67"/>
        <v>3.3877943398881505E-2</v>
      </c>
      <c r="R819">
        <f t="shared" ca="1" si="68"/>
        <v>0.14230000000000001</v>
      </c>
      <c r="S819">
        <f t="shared" ca="1" si="69"/>
        <v>0.1244163324817128</v>
      </c>
      <c r="T819">
        <f t="shared" ca="1" si="70"/>
        <v>1.5225835016953955</v>
      </c>
      <c r="U819">
        <v>818</v>
      </c>
    </row>
    <row r="820" spans="17:21" x14ac:dyDescent="0.35">
      <c r="Q820">
        <f t="shared" ca="1" si="67"/>
        <v>0.58632337038604465</v>
      </c>
      <c r="R820">
        <f t="shared" ca="1" si="68"/>
        <v>0.14230000000000001</v>
      </c>
      <c r="S820">
        <f t="shared" ca="1" si="69"/>
        <v>0.26314717041682001</v>
      </c>
      <c r="T820">
        <f t="shared" ca="1" si="70"/>
        <v>3.0616731289061301</v>
      </c>
      <c r="U820">
        <v>819</v>
      </c>
    </row>
    <row r="821" spans="17:21" x14ac:dyDescent="0.35">
      <c r="Q821">
        <f t="shared" ca="1" si="67"/>
        <v>0.25073055849307613</v>
      </c>
      <c r="R821">
        <f t="shared" ca="1" si="68"/>
        <v>0.14230000000000001</v>
      </c>
      <c r="S821">
        <f t="shared" ca="1" si="69"/>
        <v>0.30804299644431987</v>
      </c>
      <c r="T821">
        <f t="shared" ca="1" si="70"/>
        <v>3.5597505655630353</v>
      </c>
      <c r="U821">
        <v>820</v>
      </c>
    </row>
    <row r="822" spans="17:21" x14ac:dyDescent="0.35">
      <c r="Q822">
        <f t="shared" ca="1" si="67"/>
        <v>0.973322076799776</v>
      </c>
      <c r="R822">
        <f t="shared" ca="1" si="68"/>
        <v>44.51858</v>
      </c>
      <c r="S822">
        <f t="shared" ca="1" si="69"/>
        <v>0.41825009841442617</v>
      </c>
      <c r="T822">
        <f t="shared" ca="1" si="70"/>
        <v>49.158675869316532</v>
      </c>
      <c r="U822">
        <v>821</v>
      </c>
    </row>
    <row r="823" spans="17:21" x14ac:dyDescent="0.35">
      <c r="Q823">
        <f t="shared" ca="1" si="67"/>
        <v>0.85674767045255418</v>
      </c>
      <c r="R823">
        <f t="shared" ca="1" si="68"/>
        <v>11.236369999999999</v>
      </c>
      <c r="S823">
        <f t="shared" ca="1" si="69"/>
        <v>4.1092089249321062E-2</v>
      </c>
      <c r="T823">
        <f t="shared" ca="1" si="70"/>
        <v>11.692248514578214</v>
      </c>
      <c r="U823">
        <v>822</v>
      </c>
    </row>
    <row r="824" spans="17:21" x14ac:dyDescent="0.35">
      <c r="Q824">
        <f t="shared" ca="1" si="67"/>
        <v>0.16810442820032845</v>
      </c>
      <c r="R824">
        <f t="shared" ca="1" si="68"/>
        <v>0.14230000000000001</v>
      </c>
      <c r="S824">
        <f t="shared" ca="1" si="69"/>
        <v>0.20610656945418304</v>
      </c>
      <c r="T824">
        <f t="shared" ca="1" si="70"/>
        <v>2.4288607089845682</v>
      </c>
      <c r="U824">
        <v>823</v>
      </c>
    </row>
    <row r="825" spans="17:21" x14ac:dyDescent="0.35">
      <c r="Q825">
        <f t="shared" ca="1" si="67"/>
        <v>0.19789842661721813</v>
      </c>
      <c r="R825">
        <f t="shared" ca="1" si="68"/>
        <v>0.14230000000000001</v>
      </c>
      <c r="S825">
        <f t="shared" ca="1" si="69"/>
        <v>0.1052125732557988</v>
      </c>
      <c r="T825">
        <f t="shared" ca="1" si="70"/>
        <v>1.3095356525799597</v>
      </c>
      <c r="U825">
        <v>824</v>
      </c>
    </row>
    <row r="826" spans="17:21" x14ac:dyDescent="0.35">
      <c r="Q826">
        <f t="shared" ca="1" si="67"/>
        <v>0.60659666872641538</v>
      </c>
      <c r="R826">
        <f t="shared" ca="1" si="68"/>
        <v>0.14230000000000001</v>
      </c>
      <c r="S826">
        <f t="shared" ca="1" si="69"/>
        <v>0.14378087163528808</v>
      </c>
      <c r="T826">
        <f t="shared" ca="1" si="70"/>
        <v>1.7374150545829004</v>
      </c>
      <c r="U826">
        <v>825</v>
      </c>
    </row>
    <row r="827" spans="17:21" x14ac:dyDescent="0.35">
      <c r="Q827">
        <f t="shared" ca="1" si="67"/>
        <v>0.44160834264937665</v>
      </c>
      <c r="R827">
        <f t="shared" ca="1" si="68"/>
        <v>0.14230000000000001</v>
      </c>
      <c r="S827">
        <f t="shared" ca="1" si="69"/>
        <v>0.10591852580841976</v>
      </c>
      <c r="T827">
        <f t="shared" ca="1" si="70"/>
        <v>1.3173675396154154</v>
      </c>
      <c r="U827">
        <v>826</v>
      </c>
    </row>
    <row r="828" spans="17:21" x14ac:dyDescent="0.35">
      <c r="Q828">
        <f t="shared" ca="1" si="67"/>
        <v>0.51521329028900587</v>
      </c>
      <c r="R828">
        <f t="shared" ca="1" si="68"/>
        <v>0.14230000000000001</v>
      </c>
      <c r="S828">
        <f t="shared" ca="1" si="69"/>
        <v>0.8181836601532495</v>
      </c>
      <c r="T828">
        <f t="shared" ca="1" si="70"/>
        <v>9.2192867985963609</v>
      </c>
      <c r="U828">
        <v>827</v>
      </c>
    </row>
    <row r="829" spans="17:21" x14ac:dyDescent="0.35">
      <c r="Q829">
        <f t="shared" ca="1" si="67"/>
        <v>5.3724096152583112E-2</v>
      </c>
      <c r="R829">
        <f t="shared" ca="1" si="68"/>
        <v>0.14230000000000001</v>
      </c>
      <c r="S829">
        <f t="shared" ca="1" si="69"/>
        <v>0.191224275987397</v>
      </c>
      <c r="T829">
        <f t="shared" ca="1" si="70"/>
        <v>2.2637555035035013</v>
      </c>
      <c r="U829">
        <v>828</v>
      </c>
    </row>
    <row r="830" spans="17:21" x14ac:dyDescent="0.35">
      <c r="Q830">
        <f t="shared" ca="1" si="67"/>
        <v>0.93192882819488698</v>
      </c>
      <c r="R830">
        <f t="shared" ca="1" si="68"/>
        <v>22.330439999999996</v>
      </c>
      <c r="S830">
        <f t="shared" ca="1" si="69"/>
        <v>0.85854882987535297</v>
      </c>
      <c r="T830">
        <f t="shared" ca="1" si="70"/>
        <v>31.855240817055254</v>
      </c>
      <c r="U830">
        <v>829</v>
      </c>
    </row>
    <row r="831" spans="17:21" x14ac:dyDescent="0.35">
      <c r="Q831">
        <f t="shared" ca="1" si="67"/>
        <v>0.85416437192975736</v>
      </c>
      <c r="R831">
        <f t="shared" ca="1" si="68"/>
        <v>11.236369999999999</v>
      </c>
      <c r="S831">
        <f t="shared" ca="1" si="69"/>
        <v>0.95315468558207139</v>
      </c>
      <c r="T831">
        <f t="shared" ca="1" si="70"/>
        <v>21.810734802675491</v>
      </c>
      <c r="U831">
        <v>830</v>
      </c>
    </row>
    <row r="832" spans="17:21" x14ac:dyDescent="0.35">
      <c r="Q832">
        <f t="shared" ca="1" si="67"/>
        <v>0.68253435755176872</v>
      </c>
      <c r="R832">
        <f t="shared" ca="1" si="68"/>
        <v>0.14230000000000001</v>
      </c>
      <c r="S832">
        <f t="shared" ca="1" si="69"/>
        <v>0.52324473353177658</v>
      </c>
      <c r="T832">
        <f t="shared" ca="1" si="70"/>
        <v>5.9472137009328758</v>
      </c>
      <c r="U832">
        <v>831</v>
      </c>
    </row>
    <row r="833" spans="17:21" x14ac:dyDescent="0.35">
      <c r="Q833">
        <f t="shared" ca="1" si="67"/>
        <v>0.80475463687545723</v>
      </c>
      <c r="R833">
        <f t="shared" ca="1" si="68"/>
        <v>11.236369999999999</v>
      </c>
      <c r="S833">
        <f t="shared" ca="1" si="69"/>
        <v>0.92680591537139412</v>
      </c>
      <c r="T833">
        <f t="shared" ca="1" si="70"/>
        <v>21.518419701544317</v>
      </c>
      <c r="U833">
        <v>832</v>
      </c>
    </row>
    <row r="834" spans="17:21" x14ac:dyDescent="0.35">
      <c r="Q834">
        <f t="shared" ca="1" si="67"/>
        <v>0.33912786390007754</v>
      </c>
      <c r="R834">
        <f t="shared" ca="1" si="68"/>
        <v>0.14230000000000001</v>
      </c>
      <c r="S834">
        <f t="shared" ca="1" si="69"/>
        <v>0.55117151900327754</v>
      </c>
      <c r="T834">
        <f t="shared" ca="1" si="70"/>
        <v>6.2570354138286906</v>
      </c>
      <c r="U834">
        <v>833</v>
      </c>
    </row>
    <row r="835" spans="17:21" x14ac:dyDescent="0.35">
      <c r="Q835">
        <f t="shared" ca="1" si="67"/>
        <v>0.16970545234328072</v>
      </c>
      <c r="R835">
        <f t="shared" ca="1" si="68"/>
        <v>0.14230000000000001</v>
      </c>
      <c r="S835">
        <f t="shared" ca="1" si="69"/>
        <v>3.3862017510325138E-2</v>
      </c>
      <c r="T835">
        <f t="shared" ca="1" si="70"/>
        <v>0.51796759260077274</v>
      </c>
      <c r="U835">
        <v>834</v>
      </c>
    </row>
    <row r="836" spans="17:21" x14ac:dyDescent="0.35">
      <c r="Q836">
        <f t="shared" ca="1" si="67"/>
        <v>0.84359191488587315</v>
      </c>
      <c r="R836">
        <f t="shared" ca="1" si="68"/>
        <v>11.236369999999999</v>
      </c>
      <c r="S836">
        <f t="shared" ca="1" si="69"/>
        <v>0.21961929857818807</v>
      </c>
      <c r="T836">
        <f t="shared" ca="1" si="70"/>
        <v>13.672841871777319</v>
      </c>
      <c r="U836">
        <v>835</v>
      </c>
    </row>
    <row r="837" spans="17:21" x14ac:dyDescent="0.35">
      <c r="Q837">
        <f t="shared" ref="Q837:Q900" ca="1" si="71">+RAND()</f>
        <v>0.15677766582670116</v>
      </c>
      <c r="R837">
        <f t="shared" ref="R837:R900" ca="1" si="72">+VLOOKUP(Q837,$O$2:$P$11,2)</f>
        <v>0.14230000000000001</v>
      </c>
      <c r="S837">
        <f t="shared" ref="S837:S900" ca="1" si="73">+RAND()</f>
        <v>0.82661662156191673</v>
      </c>
      <c r="T837">
        <f t="shared" ref="T837:T900" ca="1" si="74">+R837+$F$6*S837</f>
        <v>9.3128426627714127</v>
      </c>
      <c r="U837">
        <v>836</v>
      </c>
    </row>
    <row r="838" spans="17:21" x14ac:dyDescent="0.35">
      <c r="Q838">
        <f t="shared" ca="1" si="71"/>
        <v>0.2598585021259413</v>
      </c>
      <c r="R838">
        <f t="shared" ca="1" si="72"/>
        <v>0.14230000000000001</v>
      </c>
      <c r="S838">
        <f t="shared" ca="1" si="73"/>
        <v>0.97263957325148054</v>
      </c>
      <c r="T838">
        <f t="shared" ca="1" si="74"/>
        <v>10.932831510422051</v>
      </c>
      <c r="U838">
        <v>837</v>
      </c>
    </row>
    <row r="839" spans="17:21" x14ac:dyDescent="0.35">
      <c r="Q839">
        <f t="shared" ca="1" si="71"/>
        <v>4.8061029955194345E-2</v>
      </c>
      <c r="R839">
        <f t="shared" ca="1" si="72"/>
        <v>0.14230000000000001</v>
      </c>
      <c r="S839">
        <f t="shared" ca="1" si="73"/>
        <v>0.82278160137287182</v>
      </c>
      <c r="T839">
        <f t="shared" ca="1" si="74"/>
        <v>9.2702966803427351</v>
      </c>
      <c r="U839">
        <v>838</v>
      </c>
    </row>
    <row r="840" spans="17:21" x14ac:dyDescent="0.35">
      <c r="Q840">
        <f t="shared" ca="1" si="71"/>
        <v>0.90966473501748613</v>
      </c>
      <c r="R840">
        <f t="shared" ca="1" si="72"/>
        <v>22.330439999999996</v>
      </c>
      <c r="S840">
        <f t="shared" ca="1" si="73"/>
        <v>8.6097924804550141E-2</v>
      </c>
      <c r="T840">
        <f t="shared" ca="1" si="74"/>
        <v>23.285616404636411</v>
      </c>
      <c r="U840">
        <v>839</v>
      </c>
    </row>
    <row r="841" spans="17:21" x14ac:dyDescent="0.35">
      <c r="Q841">
        <f t="shared" ca="1" si="71"/>
        <v>0.54971573220861092</v>
      </c>
      <c r="R841">
        <f t="shared" ca="1" si="72"/>
        <v>0.14230000000000001</v>
      </c>
      <c r="S841">
        <f t="shared" ca="1" si="73"/>
        <v>0.84505007464575166</v>
      </c>
      <c r="T841">
        <f t="shared" ca="1" si="74"/>
        <v>9.5173446816251932</v>
      </c>
      <c r="U841">
        <v>840</v>
      </c>
    </row>
    <row r="842" spans="17:21" x14ac:dyDescent="0.35">
      <c r="Q842">
        <f t="shared" ca="1" si="71"/>
        <v>0.21927252614084802</v>
      </c>
      <c r="R842">
        <f t="shared" ca="1" si="72"/>
        <v>0.14230000000000001</v>
      </c>
      <c r="S842">
        <f t="shared" ca="1" si="73"/>
        <v>0.49787155349157419</v>
      </c>
      <c r="T842">
        <f t="shared" ca="1" si="74"/>
        <v>5.6657218654442678</v>
      </c>
      <c r="U842">
        <v>841</v>
      </c>
    </row>
    <row r="843" spans="17:21" x14ac:dyDescent="0.35">
      <c r="Q843">
        <f t="shared" ca="1" si="71"/>
        <v>0.70134119228981362</v>
      </c>
      <c r="R843">
        <f t="shared" ca="1" si="72"/>
        <v>0.14230000000000001</v>
      </c>
      <c r="S843">
        <f t="shared" ca="1" si="73"/>
        <v>0.96267261352177769</v>
      </c>
      <c r="T843">
        <f t="shared" ca="1" si="74"/>
        <v>10.822257361493547</v>
      </c>
      <c r="U843">
        <v>842</v>
      </c>
    </row>
    <row r="844" spans="17:21" x14ac:dyDescent="0.35">
      <c r="Q844">
        <f t="shared" ca="1" si="71"/>
        <v>0.92765114748696442</v>
      </c>
      <c r="R844">
        <f t="shared" ca="1" si="72"/>
        <v>22.330439999999996</v>
      </c>
      <c r="S844">
        <f t="shared" ca="1" si="73"/>
        <v>0.86742085601045837</v>
      </c>
      <c r="T844">
        <f t="shared" ca="1" si="74"/>
        <v>31.95366769603994</v>
      </c>
      <c r="U844">
        <v>843</v>
      </c>
    </row>
    <row r="845" spans="17:21" x14ac:dyDescent="0.35">
      <c r="Q845">
        <f t="shared" ca="1" si="71"/>
        <v>0.16992104686638398</v>
      </c>
      <c r="R845">
        <f t="shared" ca="1" si="72"/>
        <v>0.14230000000000001</v>
      </c>
      <c r="S845">
        <f t="shared" ca="1" si="73"/>
        <v>5.9705870125592697E-2</v>
      </c>
      <c r="T845">
        <f t="shared" ca="1" si="74"/>
        <v>0.80468110258423409</v>
      </c>
      <c r="U845">
        <v>844</v>
      </c>
    </row>
    <row r="846" spans="17:21" x14ac:dyDescent="0.35">
      <c r="Q846">
        <f t="shared" ca="1" si="71"/>
        <v>0.48013070240107836</v>
      </c>
      <c r="R846">
        <f t="shared" ca="1" si="72"/>
        <v>0.14230000000000001</v>
      </c>
      <c r="S846">
        <f t="shared" ca="1" si="73"/>
        <v>0.24558930595717843</v>
      </c>
      <c r="T846">
        <f t="shared" ca="1" si="74"/>
        <v>2.8668849515403543</v>
      </c>
      <c r="U846">
        <v>845</v>
      </c>
    </row>
    <row r="847" spans="17:21" x14ac:dyDescent="0.35">
      <c r="Q847">
        <f t="shared" ca="1" si="71"/>
        <v>0.76306728917495903</v>
      </c>
      <c r="R847">
        <f t="shared" ca="1" si="72"/>
        <v>11.236369999999999</v>
      </c>
      <c r="S847">
        <f t="shared" ca="1" si="73"/>
        <v>0.80790875947574159</v>
      </c>
      <c r="T847">
        <f t="shared" ca="1" si="74"/>
        <v>20.199366331237037</v>
      </c>
      <c r="U847">
        <v>846</v>
      </c>
    </row>
    <row r="848" spans="17:21" x14ac:dyDescent="0.35">
      <c r="Q848">
        <f t="shared" ca="1" si="71"/>
        <v>0.79058437173392637</v>
      </c>
      <c r="R848">
        <f t="shared" ca="1" si="72"/>
        <v>11.236369999999999</v>
      </c>
      <c r="S848">
        <f t="shared" ca="1" si="73"/>
        <v>0.34252167292248903</v>
      </c>
      <c r="T848">
        <f t="shared" ca="1" si="74"/>
        <v>15.036329415919196</v>
      </c>
      <c r="U848">
        <v>847</v>
      </c>
    </row>
    <row r="849" spans="17:21" x14ac:dyDescent="0.35">
      <c r="Q849">
        <f t="shared" ca="1" si="71"/>
        <v>0.13981536309374798</v>
      </c>
      <c r="R849">
        <f t="shared" ca="1" si="72"/>
        <v>0.14230000000000001</v>
      </c>
      <c r="S849">
        <f t="shared" ca="1" si="73"/>
        <v>0.17271031019793048</v>
      </c>
      <c r="T849">
        <f t="shared" ca="1" si="74"/>
        <v>2.0583602710575541</v>
      </c>
      <c r="U849">
        <v>848</v>
      </c>
    </row>
    <row r="850" spans="17:21" x14ac:dyDescent="0.35">
      <c r="Q850">
        <f t="shared" ca="1" si="71"/>
        <v>0.51933546666107644</v>
      </c>
      <c r="R850">
        <f t="shared" ca="1" si="72"/>
        <v>0.14230000000000001</v>
      </c>
      <c r="S850">
        <f t="shared" ca="1" si="73"/>
        <v>0.76198156144830764</v>
      </c>
      <c r="T850">
        <f t="shared" ca="1" si="74"/>
        <v>8.5957767814168253</v>
      </c>
      <c r="U850">
        <v>849</v>
      </c>
    </row>
    <row r="851" spans="17:21" x14ac:dyDescent="0.35">
      <c r="Q851">
        <f t="shared" ca="1" si="71"/>
        <v>0.56040488176197678</v>
      </c>
      <c r="R851">
        <f t="shared" ca="1" si="72"/>
        <v>0.14230000000000001</v>
      </c>
      <c r="S851">
        <f t="shared" ca="1" si="73"/>
        <v>0.21756372655755596</v>
      </c>
      <c r="T851">
        <f t="shared" ca="1" si="74"/>
        <v>2.5559672118903847</v>
      </c>
      <c r="U851">
        <v>850</v>
      </c>
    </row>
    <row r="852" spans="17:21" x14ac:dyDescent="0.35">
      <c r="Q852">
        <f t="shared" ca="1" si="71"/>
        <v>2.3302552052089864E-2</v>
      </c>
      <c r="R852">
        <f t="shared" ca="1" si="72"/>
        <v>0.14230000000000001</v>
      </c>
      <c r="S852">
        <f t="shared" ca="1" si="73"/>
        <v>6.2552340616672475E-2</v>
      </c>
      <c r="T852">
        <f t="shared" ca="1" si="74"/>
        <v>0.83626004546520749</v>
      </c>
      <c r="U852">
        <v>851</v>
      </c>
    </row>
    <row r="853" spans="17:21" x14ac:dyDescent="0.35">
      <c r="Q853">
        <f t="shared" ca="1" si="71"/>
        <v>0.9556072578665501</v>
      </c>
      <c r="R853">
        <f t="shared" ca="1" si="72"/>
        <v>33.424509999999998</v>
      </c>
      <c r="S853">
        <f t="shared" ca="1" si="73"/>
        <v>0.91830795359772932</v>
      </c>
      <c r="T853">
        <f t="shared" ca="1" si="74"/>
        <v>43.612282718769961</v>
      </c>
      <c r="U853">
        <v>852</v>
      </c>
    </row>
    <row r="854" spans="17:21" x14ac:dyDescent="0.35">
      <c r="Q854">
        <f t="shared" ca="1" si="71"/>
        <v>2.9928387326837447E-3</v>
      </c>
      <c r="R854">
        <f t="shared" ca="1" si="72"/>
        <v>0.14230000000000001</v>
      </c>
      <c r="S854">
        <f t="shared" ca="1" si="73"/>
        <v>0.80453851886251404</v>
      </c>
      <c r="T854">
        <f t="shared" ca="1" si="74"/>
        <v>9.0679066459570503</v>
      </c>
      <c r="U854">
        <v>853</v>
      </c>
    </row>
    <row r="855" spans="17:21" x14ac:dyDescent="0.35">
      <c r="Q855">
        <f t="shared" ca="1" si="71"/>
        <v>3.095994863461482E-2</v>
      </c>
      <c r="R855">
        <f t="shared" ca="1" si="72"/>
        <v>0.14230000000000001</v>
      </c>
      <c r="S855">
        <f t="shared" ca="1" si="73"/>
        <v>0.31728394071871557</v>
      </c>
      <c r="T855">
        <f t="shared" ca="1" si="74"/>
        <v>3.6622702482092806</v>
      </c>
      <c r="U855">
        <v>854</v>
      </c>
    </row>
    <row r="856" spans="17:21" x14ac:dyDescent="0.35">
      <c r="Q856">
        <f t="shared" ca="1" si="71"/>
        <v>0.68893634219349964</v>
      </c>
      <c r="R856">
        <f t="shared" ca="1" si="72"/>
        <v>0.14230000000000001</v>
      </c>
      <c r="S856">
        <f t="shared" ca="1" si="73"/>
        <v>0.13619566102997882</v>
      </c>
      <c r="T856">
        <f t="shared" ca="1" si="74"/>
        <v>1.653264197162857</v>
      </c>
      <c r="U856">
        <v>855</v>
      </c>
    </row>
    <row r="857" spans="17:21" x14ac:dyDescent="0.35">
      <c r="Q857">
        <f t="shared" ca="1" si="71"/>
        <v>0.96106413387850742</v>
      </c>
      <c r="R857">
        <f t="shared" ca="1" si="72"/>
        <v>33.424509999999998</v>
      </c>
      <c r="S857">
        <f t="shared" ca="1" si="73"/>
        <v>0.62249001752927247</v>
      </c>
      <c r="T857">
        <f t="shared" ca="1" si="74"/>
        <v>40.330457828770975</v>
      </c>
      <c r="U857">
        <v>856</v>
      </c>
    </row>
    <row r="858" spans="17:21" x14ac:dyDescent="0.35">
      <c r="Q858">
        <f t="shared" ca="1" si="71"/>
        <v>0.97688676318571321</v>
      </c>
      <c r="R858">
        <f t="shared" ca="1" si="72"/>
        <v>44.51858</v>
      </c>
      <c r="S858">
        <f t="shared" ca="1" si="73"/>
        <v>0.86690464735980555</v>
      </c>
      <c r="T858">
        <f t="shared" ca="1" si="74"/>
        <v>54.136080841134998</v>
      </c>
      <c r="U858">
        <v>857</v>
      </c>
    </row>
    <row r="859" spans="17:21" x14ac:dyDescent="0.35">
      <c r="Q859">
        <f t="shared" ca="1" si="71"/>
        <v>0.7483159757251201</v>
      </c>
      <c r="R859">
        <f t="shared" ca="1" si="72"/>
        <v>0.14230000000000001</v>
      </c>
      <c r="S859">
        <f t="shared" ca="1" si="73"/>
        <v>0.59077385503113622</v>
      </c>
      <c r="T859">
        <f t="shared" ca="1" si="74"/>
        <v>6.696386501885276</v>
      </c>
      <c r="U859">
        <v>858</v>
      </c>
    </row>
    <row r="860" spans="17:21" x14ac:dyDescent="0.35">
      <c r="Q860">
        <f t="shared" ca="1" si="71"/>
        <v>0.88946750480617354</v>
      </c>
      <c r="R860">
        <f t="shared" ca="1" si="72"/>
        <v>11.236369999999999</v>
      </c>
      <c r="S860">
        <f t="shared" ca="1" si="73"/>
        <v>0.91174817153112775</v>
      </c>
      <c r="T860">
        <f t="shared" ca="1" si="74"/>
        <v>21.351368037338336</v>
      </c>
      <c r="U860">
        <v>859</v>
      </c>
    </row>
    <row r="861" spans="17:21" x14ac:dyDescent="0.35">
      <c r="Q861">
        <f t="shared" ca="1" si="71"/>
        <v>0.78487879313908326</v>
      </c>
      <c r="R861">
        <f t="shared" ca="1" si="72"/>
        <v>11.236369999999999</v>
      </c>
      <c r="S861">
        <f t="shared" ca="1" si="73"/>
        <v>0.63901112964477813</v>
      </c>
      <c r="T861">
        <f t="shared" ca="1" si="74"/>
        <v>18.325604203058241</v>
      </c>
      <c r="U861">
        <v>860</v>
      </c>
    </row>
    <row r="862" spans="17:21" x14ac:dyDescent="0.35">
      <c r="Q862">
        <f t="shared" ca="1" si="71"/>
        <v>0.62142983734466861</v>
      </c>
      <c r="R862">
        <f t="shared" ca="1" si="72"/>
        <v>0.14230000000000001</v>
      </c>
      <c r="S862">
        <f t="shared" ca="1" si="73"/>
        <v>0.71198837001675153</v>
      </c>
      <c r="T862">
        <f t="shared" ca="1" si="74"/>
        <v>8.0411488161517415</v>
      </c>
      <c r="U862">
        <v>861</v>
      </c>
    </row>
    <row r="863" spans="17:21" x14ac:dyDescent="0.35">
      <c r="Q863">
        <f t="shared" ca="1" si="71"/>
        <v>0.67956872245017375</v>
      </c>
      <c r="R863">
        <f t="shared" ca="1" si="72"/>
        <v>0.14230000000000001</v>
      </c>
      <c r="S863">
        <f t="shared" ca="1" si="73"/>
        <v>1.4486248488075892E-3</v>
      </c>
      <c r="T863">
        <f t="shared" ca="1" si="74"/>
        <v>0.15837114547641082</v>
      </c>
      <c r="U863">
        <v>862</v>
      </c>
    </row>
    <row r="864" spans="17:21" x14ac:dyDescent="0.35">
      <c r="Q864">
        <f t="shared" ca="1" si="71"/>
        <v>0.65712952654261336</v>
      </c>
      <c r="R864">
        <f t="shared" ca="1" si="72"/>
        <v>0.14230000000000001</v>
      </c>
      <c r="S864">
        <f t="shared" ca="1" si="73"/>
        <v>0.95190122655937792</v>
      </c>
      <c r="T864">
        <f t="shared" ca="1" si="74"/>
        <v>10.702758840535598</v>
      </c>
      <c r="U864">
        <v>863</v>
      </c>
    </row>
    <row r="865" spans="17:21" x14ac:dyDescent="0.35">
      <c r="Q865">
        <f t="shared" ca="1" si="71"/>
        <v>0.68799471254036182</v>
      </c>
      <c r="R865">
        <f t="shared" ca="1" si="72"/>
        <v>0.14230000000000001</v>
      </c>
      <c r="S865">
        <f t="shared" ca="1" si="73"/>
        <v>0.47740243064104693</v>
      </c>
      <c r="T865">
        <f t="shared" ca="1" si="74"/>
        <v>5.4386359837019187</v>
      </c>
      <c r="U865">
        <v>864</v>
      </c>
    </row>
    <row r="866" spans="17:21" x14ac:dyDescent="0.35">
      <c r="Q866">
        <f t="shared" ca="1" si="71"/>
        <v>0.99824726276096631</v>
      </c>
      <c r="R866">
        <f t="shared" ca="1" si="72"/>
        <v>88.894860000000008</v>
      </c>
      <c r="S866">
        <f t="shared" ca="1" si="73"/>
        <v>0.99825476713549655</v>
      </c>
      <c r="T866">
        <f t="shared" ca="1" si="74"/>
        <v>99.969568264434912</v>
      </c>
      <c r="U866">
        <v>865</v>
      </c>
    </row>
    <row r="867" spans="17:21" x14ac:dyDescent="0.35">
      <c r="Q867">
        <f t="shared" ca="1" si="71"/>
        <v>0.82560739005898598</v>
      </c>
      <c r="R867">
        <f t="shared" ca="1" si="72"/>
        <v>11.236369999999999</v>
      </c>
      <c r="S867">
        <f t="shared" ca="1" si="73"/>
        <v>2.4495473923511923E-2</v>
      </c>
      <c r="T867">
        <f t="shared" ca="1" si="74"/>
        <v>11.508124502390615</v>
      </c>
      <c r="U867">
        <v>866</v>
      </c>
    </row>
    <row r="868" spans="17:21" x14ac:dyDescent="0.35">
      <c r="Q868">
        <f t="shared" ca="1" si="71"/>
        <v>0.18116842156920976</v>
      </c>
      <c r="R868">
        <f t="shared" ca="1" si="72"/>
        <v>0.14230000000000001</v>
      </c>
      <c r="S868">
        <f t="shared" ca="1" si="73"/>
        <v>0.91273537774599101</v>
      </c>
      <c r="T868">
        <f t="shared" ca="1" si="74"/>
        <v>10.268250172190466</v>
      </c>
      <c r="U868">
        <v>867</v>
      </c>
    </row>
    <row r="869" spans="17:21" x14ac:dyDescent="0.35">
      <c r="Q869">
        <f t="shared" ca="1" si="71"/>
        <v>0.28840122548401936</v>
      </c>
      <c r="R869">
        <f t="shared" ca="1" si="72"/>
        <v>0.14230000000000001</v>
      </c>
      <c r="S869">
        <f t="shared" ca="1" si="73"/>
        <v>0.86729700227435924</v>
      </c>
      <c r="T869">
        <f t="shared" ca="1" si="74"/>
        <v>9.7641536540219001</v>
      </c>
      <c r="U869">
        <v>868</v>
      </c>
    </row>
    <row r="870" spans="17:21" x14ac:dyDescent="0.35">
      <c r="Q870">
        <f t="shared" ca="1" si="71"/>
        <v>0.3069965036172656</v>
      </c>
      <c r="R870">
        <f t="shared" ca="1" si="72"/>
        <v>0.14230000000000001</v>
      </c>
      <c r="S870">
        <f t="shared" ca="1" si="73"/>
        <v>0.52281594758905614</v>
      </c>
      <c r="T870">
        <f t="shared" ca="1" si="74"/>
        <v>5.9424567196693188</v>
      </c>
      <c r="U870">
        <v>869</v>
      </c>
    </row>
    <row r="871" spans="17:21" x14ac:dyDescent="0.35">
      <c r="Q871">
        <f t="shared" ca="1" si="71"/>
        <v>0.6790876892498281</v>
      </c>
      <c r="R871">
        <f t="shared" ca="1" si="72"/>
        <v>0.14230000000000001</v>
      </c>
      <c r="S871">
        <f t="shared" ca="1" si="73"/>
        <v>1.0160882249595438E-2</v>
      </c>
      <c r="T871">
        <f t="shared" ca="1" si="74"/>
        <v>0.25502553893876923</v>
      </c>
      <c r="U871">
        <v>870</v>
      </c>
    </row>
    <row r="872" spans="17:21" x14ac:dyDescent="0.35">
      <c r="Q872">
        <f t="shared" ca="1" si="71"/>
        <v>0.17633768049372578</v>
      </c>
      <c r="R872">
        <f t="shared" ca="1" si="72"/>
        <v>0.14230000000000001</v>
      </c>
      <c r="S872">
        <f t="shared" ca="1" si="73"/>
        <v>0.3186118126821359</v>
      </c>
      <c r="T872">
        <f t="shared" ca="1" si="74"/>
        <v>3.6770017527225032</v>
      </c>
      <c r="U872">
        <v>871</v>
      </c>
    </row>
    <row r="873" spans="17:21" x14ac:dyDescent="0.35">
      <c r="Q873">
        <f t="shared" ca="1" si="71"/>
        <v>0.65893756817799698</v>
      </c>
      <c r="R873">
        <f t="shared" ca="1" si="72"/>
        <v>0.14230000000000001</v>
      </c>
      <c r="S873">
        <f t="shared" ca="1" si="73"/>
        <v>8.2216400665810152E-2</v>
      </c>
      <c r="T873">
        <f t="shared" ca="1" si="74"/>
        <v>1.0544145041345443</v>
      </c>
      <c r="U873">
        <v>872</v>
      </c>
    </row>
    <row r="874" spans="17:21" x14ac:dyDescent="0.35">
      <c r="Q874">
        <f t="shared" ca="1" si="71"/>
        <v>0.96610551712294346</v>
      </c>
      <c r="R874">
        <f t="shared" ca="1" si="72"/>
        <v>44.51858</v>
      </c>
      <c r="S874">
        <f t="shared" ca="1" si="73"/>
        <v>0.97439037784828741</v>
      </c>
      <c r="T874">
        <f t="shared" ca="1" si="74"/>
        <v>55.328535059175351</v>
      </c>
      <c r="U874">
        <v>873</v>
      </c>
    </row>
    <row r="875" spans="17:21" x14ac:dyDescent="0.35">
      <c r="Q875">
        <f t="shared" ca="1" si="71"/>
        <v>0.68797113709392388</v>
      </c>
      <c r="R875">
        <f t="shared" ca="1" si="72"/>
        <v>0.14230000000000001</v>
      </c>
      <c r="S875">
        <f t="shared" ca="1" si="73"/>
        <v>0.79764332891584544</v>
      </c>
      <c r="T875">
        <f t="shared" ca="1" si="74"/>
        <v>8.9914109260254129</v>
      </c>
      <c r="U875">
        <v>874</v>
      </c>
    </row>
    <row r="876" spans="17:21" x14ac:dyDescent="0.35">
      <c r="Q876">
        <f t="shared" ca="1" si="71"/>
        <v>0.41413559342405537</v>
      </c>
      <c r="R876">
        <f t="shared" ca="1" si="72"/>
        <v>0.14230000000000001</v>
      </c>
      <c r="S876">
        <f t="shared" ca="1" si="73"/>
        <v>0.21642077834668916</v>
      </c>
      <c r="T876">
        <f t="shared" ca="1" si="74"/>
        <v>2.5432872644326534</v>
      </c>
      <c r="U876">
        <v>875</v>
      </c>
    </row>
    <row r="877" spans="17:21" x14ac:dyDescent="0.35">
      <c r="Q877">
        <f t="shared" ca="1" si="71"/>
        <v>0.12376549155738126</v>
      </c>
      <c r="R877">
        <f t="shared" ca="1" si="72"/>
        <v>0.14230000000000001</v>
      </c>
      <c r="S877">
        <f t="shared" ca="1" si="73"/>
        <v>6.558927641961998E-2</v>
      </c>
      <c r="T877">
        <f t="shared" ca="1" si="74"/>
        <v>0.86995202384861336</v>
      </c>
      <c r="U877">
        <v>876</v>
      </c>
    </row>
    <row r="878" spans="17:21" x14ac:dyDescent="0.35">
      <c r="Q878">
        <f t="shared" ca="1" si="71"/>
        <v>0.38449683048528038</v>
      </c>
      <c r="R878">
        <f t="shared" ca="1" si="72"/>
        <v>0.14230000000000001</v>
      </c>
      <c r="S878">
        <f t="shared" ca="1" si="73"/>
        <v>0.29607115299738584</v>
      </c>
      <c r="T878">
        <f t="shared" ca="1" si="74"/>
        <v>3.4269340963337078</v>
      </c>
      <c r="U878">
        <v>877</v>
      </c>
    </row>
    <row r="879" spans="17:21" x14ac:dyDescent="0.35">
      <c r="Q879">
        <f t="shared" ca="1" si="71"/>
        <v>0.71502974437148037</v>
      </c>
      <c r="R879">
        <f t="shared" ca="1" si="72"/>
        <v>0.14230000000000001</v>
      </c>
      <c r="S879">
        <f t="shared" ca="1" si="73"/>
        <v>3.1560673585875332E-2</v>
      </c>
      <c r="T879">
        <f t="shared" ca="1" si="74"/>
        <v>0.4924363220088519</v>
      </c>
      <c r="U879">
        <v>878</v>
      </c>
    </row>
    <row r="880" spans="17:21" x14ac:dyDescent="0.35">
      <c r="Q880">
        <f t="shared" ca="1" si="71"/>
        <v>4.3044354741542223E-2</v>
      </c>
      <c r="R880">
        <f t="shared" ca="1" si="72"/>
        <v>0.14230000000000001</v>
      </c>
      <c r="S880">
        <f t="shared" ca="1" si="73"/>
        <v>0.97100446531829698</v>
      </c>
      <c r="T880">
        <f t="shared" ca="1" si="74"/>
        <v>10.914691508553759</v>
      </c>
      <c r="U880">
        <v>879</v>
      </c>
    </row>
    <row r="881" spans="17:21" x14ac:dyDescent="0.35">
      <c r="Q881">
        <f t="shared" ca="1" si="71"/>
        <v>0.42470803322734918</v>
      </c>
      <c r="R881">
        <f t="shared" ca="1" si="72"/>
        <v>0.14230000000000001</v>
      </c>
      <c r="S881">
        <f t="shared" ca="1" si="73"/>
        <v>0.48365785580475495</v>
      </c>
      <c r="T881">
        <f t="shared" ca="1" si="74"/>
        <v>5.5080341083478563</v>
      </c>
      <c r="U881">
        <v>880</v>
      </c>
    </row>
    <row r="882" spans="17:21" x14ac:dyDescent="0.35">
      <c r="Q882">
        <f t="shared" ca="1" si="71"/>
        <v>0.13266864148587576</v>
      </c>
      <c r="R882">
        <f t="shared" ca="1" si="72"/>
        <v>0.14230000000000001</v>
      </c>
      <c r="S882">
        <f t="shared" ca="1" si="73"/>
        <v>0.11081391659637185</v>
      </c>
      <c r="T882">
        <f t="shared" ca="1" si="74"/>
        <v>1.3716773476943109</v>
      </c>
      <c r="U882">
        <v>881</v>
      </c>
    </row>
    <row r="883" spans="17:21" x14ac:dyDescent="0.35">
      <c r="Q883">
        <f t="shared" ca="1" si="71"/>
        <v>7.0803028403669699E-2</v>
      </c>
      <c r="R883">
        <f t="shared" ca="1" si="72"/>
        <v>0.14230000000000001</v>
      </c>
      <c r="S883">
        <f t="shared" ca="1" si="73"/>
        <v>0.18807571480690943</v>
      </c>
      <c r="T883">
        <f t="shared" ca="1" si="74"/>
        <v>2.2288251453678893</v>
      </c>
      <c r="U883">
        <v>882</v>
      </c>
    </row>
    <row r="884" spans="17:21" x14ac:dyDescent="0.35">
      <c r="Q884">
        <f t="shared" ca="1" si="71"/>
        <v>7.5687079693494974E-3</v>
      </c>
      <c r="R884">
        <f t="shared" ca="1" si="72"/>
        <v>0.14230000000000001</v>
      </c>
      <c r="S884">
        <f t="shared" ca="1" si="73"/>
        <v>0.32330928337010911</v>
      </c>
      <c r="T884">
        <f t="shared" ca="1" si="74"/>
        <v>3.7291158213578259</v>
      </c>
      <c r="U884">
        <v>883</v>
      </c>
    </row>
    <row r="885" spans="17:21" x14ac:dyDescent="0.35">
      <c r="Q885">
        <f t="shared" ca="1" si="71"/>
        <v>0.96697241711191073</v>
      </c>
      <c r="R885">
        <f t="shared" ca="1" si="72"/>
        <v>44.51858</v>
      </c>
      <c r="S885">
        <f t="shared" ca="1" si="73"/>
        <v>0.51117938586122202</v>
      </c>
      <c r="T885">
        <f t="shared" ca="1" si="74"/>
        <v>50.189639889301404</v>
      </c>
      <c r="U885">
        <v>884</v>
      </c>
    </row>
    <row r="886" spans="17:21" x14ac:dyDescent="0.35">
      <c r="Q886">
        <f t="shared" ca="1" si="71"/>
        <v>7.2125709515189818E-2</v>
      </c>
      <c r="R886">
        <f t="shared" ca="1" si="72"/>
        <v>0.14230000000000001</v>
      </c>
      <c r="S886">
        <f t="shared" ca="1" si="73"/>
        <v>0.45581881785396094</v>
      </c>
      <c r="T886">
        <f t="shared" ca="1" si="74"/>
        <v>5.1991858725890916</v>
      </c>
      <c r="U886">
        <v>885</v>
      </c>
    </row>
    <row r="887" spans="17:21" x14ac:dyDescent="0.35">
      <c r="Q887">
        <f t="shared" ca="1" si="71"/>
        <v>0.98531395366105534</v>
      </c>
      <c r="R887">
        <f t="shared" ca="1" si="72"/>
        <v>55.612650000000002</v>
      </c>
      <c r="S887">
        <f t="shared" ca="1" si="73"/>
        <v>4.16489206009788E-2</v>
      </c>
      <c r="T887">
        <f t="shared" ca="1" si="74"/>
        <v>56.074706040571705</v>
      </c>
      <c r="U887">
        <v>886</v>
      </c>
    </row>
    <row r="888" spans="17:21" x14ac:dyDescent="0.35">
      <c r="Q888">
        <f t="shared" ca="1" si="71"/>
        <v>0.30543810198074939</v>
      </c>
      <c r="R888">
        <f t="shared" ca="1" si="72"/>
        <v>0.14230000000000001</v>
      </c>
      <c r="S888">
        <f t="shared" ca="1" si="73"/>
        <v>0.64010489214603383</v>
      </c>
      <c r="T888">
        <f t="shared" ca="1" si="74"/>
        <v>7.2436684808105483</v>
      </c>
      <c r="U888">
        <v>887</v>
      </c>
    </row>
    <row r="889" spans="17:21" x14ac:dyDescent="0.35">
      <c r="Q889">
        <f t="shared" ca="1" si="71"/>
        <v>0.18547596125261279</v>
      </c>
      <c r="R889">
        <f t="shared" ca="1" si="72"/>
        <v>0.14230000000000001</v>
      </c>
      <c r="S889">
        <f t="shared" ca="1" si="73"/>
        <v>0.43937836338766478</v>
      </c>
      <c r="T889">
        <f t="shared" ca="1" si="74"/>
        <v>5.0167943199081897</v>
      </c>
      <c r="U889">
        <v>888</v>
      </c>
    </row>
    <row r="890" spans="17:21" x14ac:dyDescent="0.35">
      <c r="Q890">
        <f t="shared" ca="1" si="71"/>
        <v>0.64961566586800923</v>
      </c>
      <c r="R890">
        <f t="shared" ca="1" si="72"/>
        <v>0.14230000000000001</v>
      </c>
      <c r="S890">
        <f t="shared" ca="1" si="73"/>
        <v>0.67241034146214151</v>
      </c>
      <c r="T890">
        <f t="shared" ca="1" si="74"/>
        <v>7.6020673969048991</v>
      </c>
      <c r="U890">
        <v>889</v>
      </c>
    </row>
    <row r="891" spans="17:21" x14ac:dyDescent="0.35">
      <c r="Q891">
        <f t="shared" ca="1" si="71"/>
        <v>0.32760628558457594</v>
      </c>
      <c r="R891">
        <f t="shared" ca="1" si="72"/>
        <v>0.14230000000000001</v>
      </c>
      <c r="S891">
        <f t="shared" ca="1" si="73"/>
        <v>0.90750325821711708</v>
      </c>
      <c r="T891">
        <f t="shared" ca="1" si="74"/>
        <v>10.210204671888771</v>
      </c>
      <c r="U891">
        <v>890</v>
      </c>
    </row>
    <row r="892" spans="17:21" x14ac:dyDescent="0.35">
      <c r="Q892">
        <f t="shared" ca="1" si="71"/>
        <v>0.36802278301316338</v>
      </c>
      <c r="R892">
        <f t="shared" ca="1" si="72"/>
        <v>0.14230000000000001</v>
      </c>
      <c r="S892">
        <f t="shared" ca="1" si="73"/>
        <v>0.37938090590945028</v>
      </c>
      <c r="T892">
        <f t="shared" ca="1" si="74"/>
        <v>4.3511783268228541</v>
      </c>
      <c r="U892">
        <v>891</v>
      </c>
    </row>
    <row r="893" spans="17:21" x14ac:dyDescent="0.35">
      <c r="Q893">
        <f t="shared" ca="1" si="71"/>
        <v>0.42755865446695218</v>
      </c>
      <c r="R893">
        <f t="shared" ca="1" si="72"/>
        <v>0.14230000000000001</v>
      </c>
      <c r="S893">
        <f t="shared" ca="1" si="73"/>
        <v>0.75592027670110795</v>
      </c>
      <c r="T893">
        <f t="shared" ca="1" si="74"/>
        <v>8.5285324641414597</v>
      </c>
      <c r="U893">
        <v>892</v>
      </c>
    </row>
    <row r="894" spans="17:21" x14ac:dyDescent="0.35">
      <c r="Q894">
        <f t="shared" ca="1" si="71"/>
        <v>0.73878561828643252</v>
      </c>
      <c r="R894">
        <f t="shared" ca="1" si="72"/>
        <v>0.14230000000000001</v>
      </c>
      <c r="S894">
        <f t="shared" ca="1" si="73"/>
        <v>0.80046586872926451</v>
      </c>
      <c r="T894">
        <f t="shared" ca="1" si="74"/>
        <v>9.0227243802932708</v>
      </c>
      <c r="U894">
        <v>893</v>
      </c>
    </row>
    <row r="895" spans="17:21" x14ac:dyDescent="0.35">
      <c r="Q895">
        <f t="shared" ca="1" si="71"/>
        <v>0.36404667035287797</v>
      </c>
      <c r="R895">
        <f t="shared" ca="1" si="72"/>
        <v>0.14230000000000001</v>
      </c>
      <c r="S895">
        <f t="shared" ca="1" si="73"/>
        <v>8.1571705797647831E-2</v>
      </c>
      <c r="T895">
        <f t="shared" ca="1" si="74"/>
        <v>1.0472622141385108</v>
      </c>
      <c r="U895">
        <v>894</v>
      </c>
    </row>
    <row r="896" spans="17:21" x14ac:dyDescent="0.35">
      <c r="Q896">
        <f t="shared" ca="1" si="71"/>
        <v>0.85495627523442197</v>
      </c>
      <c r="R896">
        <f t="shared" ca="1" si="72"/>
        <v>11.236369999999999</v>
      </c>
      <c r="S896">
        <f t="shared" ca="1" si="73"/>
        <v>0.14165954254308866</v>
      </c>
      <c r="T896">
        <f t="shared" ca="1" si="74"/>
        <v>12.807950881141002</v>
      </c>
      <c r="U896">
        <v>895</v>
      </c>
    </row>
    <row r="897" spans="17:21" x14ac:dyDescent="0.35">
      <c r="Q897">
        <f t="shared" ca="1" si="71"/>
        <v>7.7449600442429101E-2</v>
      </c>
      <c r="R897">
        <f t="shared" ca="1" si="72"/>
        <v>0.14230000000000001</v>
      </c>
      <c r="S897">
        <f t="shared" ca="1" si="73"/>
        <v>0.33226133426228699</v>
      </c>
      <c r="T897">
        <f t="shared" ca="1" si="74"/>
        <v>3.8284305005992096</v>
      </c>
      <c r="U897">
        <v>896</v>
      </c>
    </row>
    <row r="898" spans="17:21" x14ac:dyDescent="0.35">
      <c r="Q898">
        <f t="shared" ca="1" si="71"/>
        <v>0.45872640413611809</v>
      </c>
      <c r="R898">
        <f t="shared" ca="1" si="72"/>
        <v>0.14230000000000001</v>
      </c>
      <c r="S898">
        <f t="shared" ca="1" si="73"/>
        <v>0.23781880478579043</v>
      </c>
      <c r="T898">
        <f t="shared" ca="1" si="74"/>
        <v>2.7806784676098939</v>
      </c>
      <c r="U898">
        <v>897</v>
      </c>
    </row>
    <row r="899" spans="17:21" x14ac:dyDescent="0.35">
      <c r="Q899">
        <f t="shared" ca="1" si="71"/>
        <v>0.36972899580031882</v>
      </c>
      <c r="R899">
        <f t="shared" ca="1" si="72"/>
        <v>0.14230000000000001</v>
      </c>
      <c r="S899">
        <f t="shared" ca="1" si="73"/>
        <v>0.89935587928069805</v>
      </c>
      <c r="T899">
        <f t="shared" ca="1" si="74"/>
        <v>10.119817079651613</v>
      </c>
      <c r="U899">
        <v>898</v>
      </c>
    </row>
    <row r="900" spans="17:21" x14ac:dyDescent="0.35">
      <c r="Q900">
        <f t="shared" ca="1" si="71"/>
        <v>0.11453084138400293</v>
      </c>
      <c r="R900">
        <f t="shared" ca="1" si="72"/>
        <v>0.14230000000000001</v>
      </c>
      <c r="S900">
        <f t="shared" ca="1" si="73"/>
        <v>0.93758794278530766</v>
      </c>
      <c r="T900">
        <f t="shared" ca="1" si="74"/>
        <v>10.543966268416197</v>
      </c>
      <c r="U900">
        <v>899</v>
      </c>
    </row>
    <row r="901" spans="17:21" x14ac:dyDescent="0.35">
      <c r="Q901">
        <f t="shared" ref="Q901:Q964" ca="1" si="75">+RAND()</f>
        <v>0.15424063600586291</v>
      </c>
      <c r="R901">
        <f t="shared" ref="R901:R964" ca="1" si="76">+VLOOKUP(Q901,$O$2:$P$11,2)</f>
        <v>0.14230000000000001</v>
      </c>
      <c r="S901">
        <f t="shared" ref="S901:S964" ca="1" si="77">+RAND()</f>
        <v>0.83639321165777203</v>
      </c>
      <c r="T901">
        <f t="shared" ref="T901:T964" ca="1" si="78">+R901+$F$6*S901</f>
        <v>9.4213048376561375</v>
      </c>
      <c r="U901">
        <v>900</v>
      </c>
    </row>
    <row r="902" spans="17:21" x14ac:dyDescent="0.35">
      <c r="Q902">
        <f t="shared" ca="1" si="75"/>
        <v>0.81289534329103241</v>
      </c>
      <c r="R902">
        <f t="shared" ca="1" si="76"/>
        <v>11.236369999999999</v>
      </c>
      <c r="S902">
        <f t="shared" ca="1" si="77"/>
        <v>0.36209430092237338</v>
      </c>
      <c r="T902">
        <f t="shared" ca="1" si="78"/>
        <v>15.253469521033875</v>
      </c>
      <c r="U902">
        <v>901</v>
      </c>
    </row>
    <row r="903" spans="17:21" x14ac:dyDescent="0.35">
      <c r="Q903">
        <f t="shared" ca="1" si="75"/>
        <v>0.92527826233141175</v>
      </c>
      <c r="R903">
        <f t="shared" ca="1" si="76"/>
        <v>22.330439999999996</v>
      </c>
      <c r="S903">
        <f t="shared" ca="1" si="77"/>
        <v>0.55599726500481961</v>
      </c>
      <c r="T903">
        <f t="shared" ca="1" si="78"/>
        <v>28.498712577772014</v>
      </c>
      <c r="U903">
        <v>902</v>
      </c>
    </row>
    <row r="904" spans="17:21" x14ac:dyDescent="0.35">
      <c r="Q904">
        <f t="shared" ca="1" si="75"/>
        <v>0.74926391927331149</v>
      </c>
      <c r="R904">
        <f t="shared" ca="1" si="76"/>
        <v>0.14230000000000001</v>
      </c>
      <c r="S904">
        <f t="shared" ca="1" si="77"/>
        <v>0.63170968581364906</v>
      </c>
      <c r="T904">
        <f t="shared" ca="1" si="78"/>
        <v>7.1505314740946284</v>
      </c>
      <c r="U904">
        <v>903</v>
      </c>
    </row>
    <row r="905" spans="17:21" x14ac:dyDescent="0.35">
      <c r="Q905">
        <f t="shared" ca="1" si="75"/>
        <v>0.43990095530987583</v>
      </c>
      <c r="R905">
        <f t="shared" ca="1" si="76"/>
        <v>0.14230000000000001</v>
      </c>
      <c r="S905">
        <f t="shared" ca="1" si="77"/>
        <v>0.92117719211107796</v>
      </c>
      <c r="T905">
        <f t="shared" ca="1" si="78"/>
        <v>10.361904251683745</v>
      </c>
      <c r="U905">
        <v>904</v>
      </c>
    </row>
    <row r="906" spans="17:21" x14ac:dyDescent="0.35">
      <c r="Q906">
        <f t="shared" ca="1" si="75"/>
        <v>0.34517024729563461</v>
      </c>
      <c r="R906">
        <f t="shared" ca="1" si="76"/>
        <v>0.14230000000000001</v>
      </c>
      <c r="S906">
        <f t="shared" ca="1" si="77"/>
        <v>0.86464616962530338</v>
      </c>
      <c r="T906">
        <f t="shared" ca="1" si="78"/>
        <v>9.7347451310549893</v>
      </c>
      <c r="U906">
        <v>905</v>
      </c>
    </row>
    <row r="907" spans="17:21" x14ac:dyDescent="0.35">
      <c r="Q907">
        <f t="shared" ca="1" si="75"/>
        <v>0.65210820144726223</v>
      </c>
      <c r="R907">
        <f t="shared" ca="1" si="76"/>
        <v>0.14230000000000001</v>
      </c>
      <c r="S907">
        <f t="shared" ca="1" si="77"/>
        <v>0.13296299468024386</v>
      </c>
      <c r="T907">
        <f t="shared" ca="1" si="78"/>
        <v>1.6174007703922528</v>
      </c>
      <c r="U907">
        <v>906</v>
      </c>
    </row>
    <row r="908" spans="17:21" x14ac:dyDescent="0.35">
      <c r="Q908">
        <f t="shared" ca="1" si="75"/>
        <v>4.4611567507634287E-2</v>
      </c>
      <c r="R908">
        <f t="shared" ca="1" si="76"/>
        <v>0.14230000000000001</v>
      </c>
      <c r="S908">
        <f t="shared" ca="1" si="77"/>
        <v>0.57192647782626227</v>
      </c>
      <c r="T908">
        <f t="shared" ca="1" si="78"/>
        <v>6.4872923798580002</v>
      </c>
      <c r="U908">
        <v>907</v>
      </c>
    </row>
    <row r="909" spans="17:21" x14ac:dyDescent="0.35">
      <c r="Q909">
        <f t="shared" ca="1" si="75"/>
        <v>0.19186910385058176</v>
      </c>
      <c r="R909">
        <f t="shared" ca="1" si="76"/>
        <v>0.14230000000000001</v>
      </c>
      <c r="S909">
        <f t="shared" ca="1" si="77"/>
        <v>0.39699844064050172</v>
      </c>
      <c r="T909">
        <f t="shared" ca="1" si="78"/>
        <v>4.5466284903565697</v>
      </c>
      <c r="U909">
        <v>908</v>
      </c>
    </row>
    <row r="910" spans="17:21" x14ac:dyDescent="0.35">
      <c r="Q910">
        <f t="shared" ca="1" si="75"/>
        <v>4.5901068325616468E-2</v>
      </c>
      <c r="R910">
        <f t="shared" ca="1" si="76"/>
        <v>0.14230000000000001</v>
      </c>
      <c r="S910">
        <f t="shared" ca="1" si="77"/>
        <v>0.83875640349855418</v>
      </c>
      <c r="T910">
        <f t="shared" ca="1" si="78"/>
        <v>9.4475222533612051</v>
      </c>
      <c r="U910">
        <v>909</v>
      </c>
    </row>
    <row r="911" spans="17:21" x14ac:dyDescent="0.35">
      <c r="Q911">
        <f t="shared" ca="1" si="75"/>
        <v>1.7250606354924813E-2</v>
      </c>
      <c r="R911">
        <f t="shared" ca="1" si="76"/>
        <v>0.14230000000000001</v>
      </c>
      <c r="S911">
        <f t="shared" ca="1" si="77"/>
        <v>0.11449206825434133</v>
      </c>
      <c r="T911">
        <f t="shared" ca="1" si="78"/>
        <v>1.4124830196584404</v>
      </c>
      <c r="U911">
        <v>910</v>
      </c>
    </row>
    <row r="912" spans="17:21" x14ac:dyDescent="0.35">
      <c r="Q912">
        <f t="shared" ca="1" si="75"/>
        <v>0.37494255005691646</v>
      </c>
      <c r="R912">
        <f t="shared" ca="1" si="76"/>
        <v>0.14230000000000001</v>
      </c>
      <c r="S912">
        <f t="shared" ca="1" si="77"/>
        <v>0.95175175451677518</v>
      </c>
      <c r="T912">
        <f t="shared" ca="1" si="78"/>
        <v>10.701100587231918</v>
      </c>
      <c r="U912">
        <v>911</v>
      </c>
    </row>
    <row r="913" spans="17:21" x14ac:dyDescent="0.35">
      <c r="Q913">
        <f t="shared" ca="1" si="75"/>
        <v>0.81339997929023089</v>
      </c>
      <c r="R913">
        <f t="shared" ca="1" si="76"/>
        <v>11.236369999999999</v>
      </c>
      <c r="S913">
        <f t="shared" ca="1" si="77"/>
        <v>0.77569949084827183</v>
      </c>
      <c r="T913">
        <f t="shared" ca="1" si="78"/>
        <v>19.842034450435087</v>
      </c>
      <c r="U913">
        <v>912</v>
      </c>
    </row>
    <row r="914" spans="17:21" x14ac:dyDescent="0.35">
      <c r="Q914">
        <f t="shared" ca="1" si="75"/>
        <v>0.922342277386204</v>
      </c>
      <c r="R914">
        <f t="shared" ca="1" si="76"/>
        <v>22.330439999999996</v>
      </c>
      <c r="S914">
        <f t="shared" ca="1" si="77"/>
        <v>0.29535873091853981</v>
      </c>
      <c r="T914">
        <f t="shared" ca="1" si="78"/>
        <v>25.607170435921439</v>
      </c>
      <c r="U914">
        <v>913</v>
      </c>
    </row>
    <row r="915" spans="17:21" x14ac:dyDescent="0.35">
      <c r="Q915">
        <f t="shared" ca="1" si="75"/>
        <v>0.98363663373307231</v>
      </c>
      <c r="R915">
        <f t="shared" ca="1" si="76"/>
        <v>55.612650000000002</v>
      </c>
      <c r="S915">
        <f t="shared" ca="1" si="77"/>
        <v>0.1269720665101115</v>
      </c>
      <c r="T915">
        <f t="shared" ca="1" si="78"/>
        <v>57.021286993907836</v>
      </c>
      <c r="U915">
        <v>914</v>
      </c>
    </row>
    <row r="916" spans="17:21" x14ac:dyDescent="0.35">
      <c r="Q916">
        <f t="shared" ca="1" si="75"/>
        <v>2.6051808216753791E-2</v>
      </c>
      <c r="R916">
        <f t="shared" ca="1" si="76"/>
        <v>0.14230000000000001</v>
      </c>
      <c r="S916">
        <f t="shared" ca="1" si="77"/>
        <v>0.42198035240592857</v>
      </c>
      <c r="T916">
        <f t="shared" ca="1" si="78"/>
        <v>4.8237795682160387</v>
      </c>
      <c r="U916">
        <v>915</v>
      </c>
    </row>
    <row r="917" spans="17:21" x14ac:dyDescent="0.35">
      <c r="Q917">
        <f t="shared" ca="1" si="75"/>
        <v>0.75307133675399118</v>
      </c>
      <c r="R917">
        <f t="shared" ca="1" si="76"/>
        <v>0.14230000000000001</v>
      </c>
      <c r="S917">
        <f t="shared" ca="1" si="77"/>
        <v>0.90985832401940792</v>
      </c>
      <c r="T917">
        <f t="shared" ca="1" si="78"/>
        <v>10.236331936753992</v>
      </c>
      <c r="U917">
        <v>916</v>
      </c>
    </row>
    <row r="918" spans="17:21" x14ac:dyDescent="0.35">
      <c r="Q918">
        <f t="shared" ca="1" si="75"/>
        <v>0.17163330063987714</v>
      </c>
      <c r="R918">
        <f t="shared" ca="1" si="76"/>
        <v>0.14230000000000001</v>
      </c>
      <c r="S918">
        <f t="shared" ca="1" si="77"/>
        <v>0.58176695395578815</v>
      </c>
      <c r="T918">
        <f t="shared" ca="1" si="78"/>
        <v>6.5964633108722897</v>
      </c>
      <c r="U918">
        <v>917</v>
      </c>
    </row>
    <row r="919" spans="17:21" x14ac:dyDescent="0.35">
      <c r="Q919">
        <f t="shared" ca="1" si="75"/>
        <v>0.35826746478769367</v>
      </c>
      <c r="R919">
        <f t="shared" ca="1" si="76"/>
        <v>0.14230000000000001</v>
      </c>
      <c r="S919">
        <f t="shared" ca="1" si="77"/>
        <v>0.50829077905804432</v>
      </c>
      <c r="T919">
        <f t="shared" ca="1" si="78"/>
        <v>5.7813134832244764</v>
      </c>
      <c r="U919">
        <v>918</v>
      </c>
    </row>
    <row r="920" spans="17:21" x14ac:dyDescent="0.35">
      <c r="Q920">
        <f t="shared" ca="1" si="75"/>
        <v>0.64282051069417434</v>
      </c>
      <c r="R920">
        <f t="shared" ca="1" si="76"/>
        <v>0.14230000000000001</v>
      </c>
      <c r="S920">
        <f t="shared" ca="1" si="77"/>
        <v>0.80738075415882282</v>
      </c>
      <c r="T920">
        <f t="shared" ca="1" si="78"/>
        <v>9.0994386032907713</v>
      </c>
      <c r="U920">
        <v>919</v>
      </c>
    </row>
    <row r="921" spans="17:21" x14ac:dyDescent="0.35">
      <c r="Q921">
        <f t="shared" ca="1" si="75"/>
        <v>0.10890726370071835</v>
      </c>
      <c r="R921">
        <f t="shared" ca="1" si="76"/>
        <v>0.14230000000000001</v>
      </c>
      <c r="S921">
        <f t="shared" ca="1" si="77"/>
        <v>0.98218280253402557</v>
      </c>
      <c r="T921">
        <f t="shared" ca="1" si="78"/>
        <v>11.038704764108656</v>
      </c>
      <c r="U921">
        <v>920</v>
      </c>
    </row>
    <row r="922" spans="17:21" x14ac:dyDescent="0.35">
      <c r="Q922">
        <f t="shared" ca="1" si="75"/>
        <v>5.6790577095987116E-2</v>
      </c>
      <c r="R922">
        <f t="shared" ca="1" si="76"/>
        <v>0.14230000000000001</v>
      </c>
      <c r="S922">
        <f t="shared" ca="1" si="77"/>
        <v>0.90681076461673316</v>
      </c>
      <c r="T922">
        <f t="shared" ca="1" si="78"/>
        <v>10.20252209941156</v>
      </c>
      <c r="U922">
        <v>921</v>
      </c>
    </row>
    <row r="923" spans="17:21" x14ac:dyDescent="0.35">
      <c r="Q923">
        <f t="shared" ca="1" si="75"/>
        <v>0.45211532244698971</v>
      </c>
      <c r="R923">
        <f t="shared" ca="1" si="76"/>
        <v>0.14230000000000001</v>
      </c>
      <c r="S923">
        <f t="shared" ca="1" si="77"/>
        <v>0.61017542176106665</v>
      </c>
      <c r="T923">
        <f t="shared" ca="1" si="78"/>
        <v>6.9116288412967952</v>
      </c>
      <c r="U923">
        <v>922</v>
      </c>
    </row>
    <row r="924" spans="17:21" x14ac:dyDescent="0.35">
      <c r="Q924">
        <f t="shared" ca="1" si="75"/>
        <v>0.65657511193573515</v>
      </c>
      <c r="R924">
        <f t="shared" ca="1" si="76"/>
        <v>0.14230000000000001</v>
      </c>
      <c r="S924">
        <f t="shared" ca="1" si="77"/>
        <v>8.8638715226590392E-2</v>
      </c>
      <c r="T924">
        <f t="shared" ca="1" si="78"/>
        <v>1.1256641114338595</v>
      </c>
      <c r="U924">
        <v>923</v>
      </c>
    </row>
    <row r="925" spans="17:21" x14ac:dyDescent="0.35">
      <c r="Q925">
        <f t="shared" ca="1" si="75"/>
        <v>0.73662505055950689</v>
      </c>
      <c r="R925">
        <f t="shared" ca="1" si="76"/>
        <v>0.14230000000000001</v>
      </c>
      <c r="S925">
        <f t="shared" ca="1" si="77"/>
        <v>0.81175297407858915</v>
      </c>
      <c r="T925">
        <f t="shared" ca="1" si="78"/>
        <v>9.1479443171360533</v>
      </c>
      <c r="U925">
        <v>924</v>
      </c>
    </row>
    <row r="926" spans="17:21" x14ac:dyDescent="0.35">
      <c r="Q926">
        <f t="shared" ca="1" si="75"/>
        <v>0.17665276156772725</v>
      </c>
      <c r="R926">
        <f t="shared" ca="1" si="76"/>
        <v>0.14230000000000001</v>
      </c>
      <c r="S926">
        <f t="shared" ca="1" si="77"/>
        <v>0.59520508496685243</v>
      </c>
      <c r="T926">
        <f t="shared" ca="1" si="78"/>
        <v>6.7455468769782074</v>
      </c>
      <c r="U926">
        <v>925</v>
      </c>
    </row>
    <row r="927" spans="17:21" x14ac:dyDescent="0.35">
      <c r="Q927">
        <f t="shared" ca="1" si="75"/>
        <v>0.55944806822625226</v>
      </c>
      <c r="R927">
        <f t="shared" ca="1" si="76"/>
        <v>0.14230000000000001</v>
      </c>
      <c r="S927">
        <f t="shared" ca="1" si="77"/>
        <v>0.24251841857366085</v>
      </c>
      <c r="T927">
        <f t="shared" ca="1" si="78"/>
        <v>2.8328163119454932</v>
      </c>
      <c r="U927">
        <v>926</v>
      </c>
    </row>
    <row r="928" spans="17:21" x14ac:dyDescent="0.35">
      <c r="Q928">
        <f t="shared" ca="1" si="75"/>
        <v>0.17701626445356988</v>
      </c>
      <c r="R928">
        <f t="shared" ca="1" si="76"/>
        <v>0.14230000000000001</v>
      </c>
      <c r="S928">
        <f t="shared" ca="1" si="77"/>
        <v>0.96629340070570557</v>
      </c>
      <c r="T928">
        <f t="shared" ca="1" si="78"/>
        <v>10.862426627967146</v>
      </c>
      <c r="U928">
        <v>927</v>
      </c>
    </row>
    <row r="929" spans="17:21" x14ac:dyDescent="0.35">
      <c r="Q929">
        <f t="shared" ca="1" si="75"/>
        <v>0.97597024945869959</v>
      </c>
      <c r="R929">
        <f t="shared" ca="1" si="76"/>
        <v>44.51858</v>
      </c>
      <c r="S929">
        <f t="shared" ca="1" si="77"/>
        <v>0.93591218451834768</v>
      </c>
      <c r="T929">
        <f t="shared" ca="1" si="78"/>
        <v>54.901655288899462</v>
      </c>
      <c r="U929">
        <v>928</v>
      </c>
    </row>
    <row r="930" spans="17:21" x14ac:dyDescent="0.35">
      <c r="Q930">
        <f t="shared" ca="1" si="75"/>
        <v>0.40952414612179522</v>
      </c>
      <c r="R930">
        <f t="shared" ca="1" si="76"/>
        <v>0.14230000000000001</v>
      </c>
      <c r="S930">
        <f t="shared" ca="1" si="77"/>
        <v>0.2665701827843826</v>
      </c>
      <c r="T930">
        <f t="shared" ca="1" si="78"/>
        <v>3.0996482677227353</v>
      </c>
      <c r="U930">
        <v>929</v>
      </c>
    </row>
    <row r="931" spans="17:21" x14ac:dyDescent="0.35">
      <c r="Q931">
        <f t="shared" ca="1" si="75"/>
        <v>7.9745404452989166E-2</v>
      </c>
      <c r="R931">
        <f t="shared" ca="1" si="76"/>
        <v>0.14230000000000001</v>
      </c>
      <c r="S931">
        <f t="shared" ca="1" si="77"/>
        <v>0.7806544008493429</v>
      </c>
      <c r="T931">
        <f t="shared" ca="1" si="78"/>
        <v>8.8029345688306684</v>
      </c>
      <c r="U931">
        <v>930</v>
      </c>
    </row>
    <row r="932" spans="17:21" x14ac:dyDescent="0.35">
      <c r="Q932">
        <f t="shared" ca="1" si="75"/>
        <v>0.44369944644308634</v>
      </c>
      <c r="R932">
        <f t="shared" ca="1" si="76"/>
        <v>0.14230000000000001</v>
      </c>
      <c r="S932">
        <f t="shared" ca="1" si="77"/>
        <v>0.99611188566666098</v>
      </c>
      <c r="T932">
        <f t="shared" ca="1" si="78"/>
        <v>11.193234987417933</v>
      </c>
      <c r="U932">
        <v>931</v>
      </c>
    </row>
    <row r="933" spans="17:21" x14ac:dyDescent="0.35">
      <c r="Q933">
        <f t="shared" ca="1" si="75"/>
        <v>0.80616849518729772</v>
      </c>
      <c r="R933">
        <f t="shared" ca="1" si="76"/>
        <v>11.236369999999999</v>
      </c>
      <c r="S933">
        <f t="shared" ca="1" si="77"/>
        <v>0.9217291941182667</v>
      </c>
      <c r="T933">
        <f t="shared" ca="1" si="78"/>
        <v>21.462098200591637</v>
      </c>
      <c r="U933">
        <v>932</v>
      </c>
    </row>
    <row r="934" spans="17:21" x14ac:dyDescent="0.35">
      <c r="Q934">
        <f t="shared" ca="1" si="75"/>
        <v>0.92717271664556711</v>
      </c>
      <c r="R934">
        <f t="shared" ca="1" si="76"/>
        <v>22.330439999999996</v>
      </c>
      <c r="S934">
        <f t="shared" ca="1" si="77"/>
        <v>0.92874795798027321</v>
      </c>
      <c r="T934">
        <f t="shared" ca="1" si="78"/>
        <v>32.634034858190205</v>
      </c>
      <c r="U934">
        <v>933</v>
      </c>
    </row>
    <row r="935" spans="17:21" x14ac:dyDescent="0.35">
      <c r="Q935">
        <f t="shared" ca="1" si="75"/>
        <v>0.11635007071276071</v>
      </c>
      <c r="R935">
        <f t="shared" ca="1" si="76"/>
        <v>0.14230000000000001</v>
      </c>
      <c r="S935">
        <f t="shared" ca="1" si="77"/>
        <v>9.0903655025854069E-2</v>
      </c>
      <c r="T935">
        <f t="shared" ca="1" si="78"/>
        <v>1.1507915121126768</v>
      </c>
      <c r="U935">
        <v>934</v>
      </c>
    </row>
    <row r="936" spans="17:21" x14ac:dyDescent="0.35">
      <c r="Q936">
        <f t="shared" ca="1" si="75"/>
        <v>0.57389821874364744</v>
      </c>
      <c r="R936">
        <f t="shared" ca="1" si="76"/>
        <v>0.14230000000000001</v>
      </c>
      <c r="S936">
        <f t="shared" ca="1" si="77"/>
        <v>0.50915299594733754</v>
      </c>
      <c r="T936">
        <f t="shared" ca="1" si="78"/>
        <v>5.790878977749478</v>
      </c>
      <c r="U936">
        <v>935</v>
      </c>
    </row>
    <row r="937" spans="17:21" x14ac:dyDescent="0.35">
      <c r="Q937">
        <f t="shared" ca="1" si="75"/>
        <v>0.95822746787387247</v>
      </c>
      <c r="R937">
        <f t="shared" ca="1" si="76"/>
        <v>33.424509999999998</v>
      </c>
      <c r="S937">
        <f t="shared" ca="1" si="77"/>
        <v>2.9712256287076411E-2</v>
      </c>
      <c r="T937">
        <f t="shared" ca="1" si="78"/>
        <v>33.754139851106764</v>
      </c>
      <c r="U937">
        <v>936</v>
      </c>
    </row>
    <row r="938" spans="17:21" x14ac:dyDescent="0.35">
      <c r="Q938">
        <f t="shared" ca="1" si="75"/>
        <v>0.48303166410275467</v>
      </c>
      <c r="R938">
        <f t="shared" ca="1" si="76"/>
        <v>0.14230000000000001</v>
      </c>
      <c r="S938">
        <f t="shared" ca="1" si="77"/>
        <v>0.75917397572090761</v>
      </c>
      <c r="T938">
        <f t="shared" ca="1" si="78"/>
        <v>8.5646292288260497</v>
      </c>
      <c r="U938">
        <v>937</v>
      </c>
    </row>
    <row r="939" spans="17:21" x14ac:dyDescent="0.35">
      <c r="Q939">
        <f t="shared" ca="1" si="75"/>
        <v>0.88160302723027584</v>
      </c>
      <c r="R939">
        <f t="shared" ca="1" si="76"/>
        <v>11.236369999999999</v>
      </c>
      <c r="S939">
        <f t="shared" ca="1" si="77"/>
        <v>0.82808412928260444</v>
      </c>
      <c r="T939">
        <f t="shared" ca="1" si="78"/>
        <v>20.423193296150259</v>
      </c>
      <c r="U939">
        <v>938</v>
      </c>
    </row>
    <row r="940" spans="17:21" x14ac:dyDescent="0.35">
      <c r="Q940">
        <f t="shared" ca="1" si="75"/>
        <v>0.6034390128050805</v>
      </c>
      <c r="R940">
        <f t="shared" ca="1" si="76"/>
        <v>0.14230000000000001</v>
      </c>
      <c r="S940">
        <f t="shared" ca="1" si="77"/>
        <v>0.43379677341301837</v>
      </c>
      <c r="T940">
        <f t="shared" ca="1" si="78"/>
        <v>4.9548717700181637</v>
      </c>
      <c r="U940">
        <v>939</v>
      </c>
    </row>
    <row r="941" spans="17:21" x14ac:dyDescent="0.35">
      <c r="Q941">
        <f t="shared" ca="1" si="75"/>
        <v>0.49750048986706408</v>
      </c>
      <c r="R941">
        <f t="shared" ca="1" si="76"/>
        <v>0.14230000000000001</v>
      </c>
      <c r="S941">
        <f t="shared" ca="1" si="77"/>
        <v>0.9676189381378496</v>
      </c>
      <c r="T941">
        <f t="shared" ca="1" si="78"/>
        <v>10.877132233026972</v>
      </c>
      <c r="U941">
        <v>940</v>
      </c>
    </row>
    <row r="942" spans="17:21" x14ac:dyDescent="0.35">
      <c r="Q942">
        <f t="shared" ca="1" si="75"/>
        <v>0.50845885062029694</v>
      </c>
      <c r="R942">
        <f t="shared" ca="1" si="76"/>
        <v>0.14230000000000001</v>
      </c>
      <c r="S942">
        <f t="shared" ca="1" si="77"/>
        <v>0.13962464934217023</v>
      </c>
      <c r="T942">
        <f t="shared" ca="1" si="78"/>
        <v>1.6913056335274903</v>
      </c>
      <c r="U942">
        <v>941</v>
      </c>
    </row>
    <row r="943" spans="17:21" x14ac:dyDescent="0.35">
      <c r="Q943">
        <f t="shared" ca="1" si="75"/>
        <v>0.98006372209213111</v>
      </c>
      <c r="R943">
        <f t="shared" ca="1" si="76"/>
        <v>55.612650000000002</v>
      </c>
      <c r="S943">
        <f t="shared" ca="1" si="77"/>
        <v>0.39820416465735009</v>
      </c>
      <c r="T943">
        <f t="shared" ca="1" si="78"/>
        <v>60.030354877000171</v>
      </c>
      <c r="U943">
        <v>942</v>
      </c>
    </row>
    <row r="944" spans="17:21" x14ac:dyDescent="0.35">
      <c r="Q944">
        <f t="shared" ca="1" si="75"/>
        <v>0.54979155654635681</v>
      </c>
      <c r="R944">
        <f t="shared" ca="1" si="76"/>
        <v>0.14230000000000001</v>
      </c>
      <c r="S944">
        <f t="shared" ca="1" si="77"/>
        <v>0.57372959721230488</v>
      </c>
      <c r="T944">
        <f t="shared" ca="1" si="78"/>
        <v>6.5072963125451135</v>
      </c>
      <c r="U944">
        <v>943</v>
      </c>
    </row>
    <row r="945" spans="17:21" x14ac:dyDescent="0.35">
      <c r="Q945">
        <f t="shared" ca="1" si="75"/>
        <v>0.30506894996025324</v>
      </c>
      <c r="R945">
        <f t="shared" ca="1" si="76"/>
        <v>0.14230000000000001</v>
      </c>
      <c r="S945">
        <f t="shared" ca="1" si="77"/>
        <v>0.16097583572944041</v>
      </c>
      <c r="T945">
        <f t="shared" ca="1" si="78"/>
        <v>1.9281771898909128</v>
      </c>
      <c r="U945">
        <v>944</v>
      </c>
    </row>
    <row r="946" spans="17:21" x14ac:dyDescent="0.35">
      <c r="Q946">
        <f t="shared" ca="1" si="75"/>
        <v>0.8554157252365977</v>
      </c>
      <c r="R946">
        <f t="shared" ca="1" si="76"/>
        <v>11.236369999999999</v>
      </c>
      <c r="S946">
        <f t="shared" ca="1" si="77"/>
        <v>0.54566055405893699</v>
      </c>
      <c r="T946">
        <f t="shared" ca="1" si="78"/>
        <v>17.289966382968629</v>
      </c>
      <c r="U946">
        <v>945</v>
      </c>
    </row>
    <row r="947" spans="17:21" x14ac:dyDescent="0.35">
      <c r="Q947">
        <f t="shared" ca="1" si="75"/>
        <v>0.24086212603487289</v>
      </c>
      <c r="R947">
        <f t="shared" ca="1" si="76"/>
        <v>0.14230000000000001</v>
      </c>
      <c r="S947">
        <f t="shared" ca="1" si="77"/>
        <v>0.22554596932886151</v>
      </c>
      <c r="T947">
        <f t="shared" ca="1" si="78"/>
        <v>2.6445227719522424</v>
      </c>
      <c r="U947">
        <v>946</v>
      </c>
    </row>
    <row r="948" spans="17:21" x14ac:dyDescent="0.35">
      <c r="Q948">
        <f t="shared" ca="1" si="75"/>
        <v>0.2567002322261277</v>
      </c>
      <c r="R948">
        <f t="shared" ca="1" si="76"/>
        <v>0.14230000000000001</v>
      </c>
      <c r="S948">
        <f t="shared" ca="1" si="77"/>
        <v>0.4228779887891545</v>
      </c>
      <c r="T948">
        <f t="shared" ca="1" si="78"/>
        <v>4.833738009086094</v>
      </c>
      <c r="U948">
        <v>947</v>
      </c>
    </row>
    <row r="949" spans="17:21" x14ac:dyDescent="0.35">
      <c r="Q949">
        <f t="shared" ca="1" si="75"/>
        <v>9.875037939818021E-2</v>
      </c>
      <c r="R949">
        <f t="shared" ca="1" si="76"/>
        <v>0.14230000000000001</v>
      </c>
      <c r="S949">
        <f t="shared" ca="1" si="77"/>
        <v>0.1746065187102982</v>
      </c>
      <c r="T949">
        <f t="shared" ca="1" si="78"/>
        <v>2.0793969410283575</v>
      </c>
      <c r="U949">
        <v>948</v>
      </c>
    </row>
    <row r="950" spans="17:21" x14ac:dyDescent="0.35">
      <c r="Q950">
        <f t="shared" ca="1" si="75"/>
        <v>0.53337843262688955</v>
      </c>
      <c r="R950">
        <f t="shared" ca="1" si="76"/>
        <v>0.14230000000000001</v>
      </c>
      <c r="S950">
        <f t="shared" ca="1" si="77"/>
        <v>0.86628175643190397</v>
      </c>
      <c r="T950">
        <f t="shared" ca="1" si="78"/>
        <v>9.7528904455784922</v>
      </c>
      <c r="U950">
        <v>949</v>
      </c>
    </row>
    <row r="951" spans="17:21" x14ac:dyDescent="0.35">
      <c r="Q951">
        <f t="shared" ca="1" si="75"/>
        <v>0.43752693048772096</v>
      </c>
      <c r="R951">
        <f t="shared" ca="1" si="76"/>
        <v>0.14230000000000001</v>
      </c>
      <c r="S951">
        <f t="shared" ca="1" si="77"/>
        <v>0.73843622758568694</v>
      </c>
      <c r="T951">
        <f t="shared" ca="1" si="78"/>
        <v>8.3345631993715408</v>
      </c>
      <c r="U951">
        <v>950</v>
      </c>
    </row>
    <row r="952" spans="17:21" x14ac:dyDescent="0.35">
      <c r="Q952">
        <f t="shared" ca="1" si="75"/>
        <v>0.61215449826059454</v>
      </c>
      <c r="R952">
        <f t="shared" ca="1" si="76"/>
        <v>0.14230000000000001</v>
      </c>
      <c r="S952">
        <f t="shared" ca="1" si="77"/>
        <v>0.75089372611295246</v>
      </c>
      <c r="T952">
        <f t="shared" ca="1" si="78"/>
        <v>8.4727675600579229</v>
      </c>
      <c r="U952">
        <v>951</v>
      </c>
    </row>
    <row r="953" spans="17:21" x14ac:dyDescent="0.35">
      <c r="Q953">
        <f t="shared" ca="1" si="75"/>
        <v>0.4329555459222042</v>
      </c>
      <c r="R953">
        <f t="shared" ca="1" si="76"/>
        <v>0.14230000000000001</v>
      </c>
      <c r="S953">
        <f t="shared" ca="1" si="77"/>
        <v>1.4266984396984483E-3</v>
      </c>
      <c r="T953">
        <f t="shared" ca="1" si="78"/>
        <v>0.15812789235890537</v>
      </c>
      <c r="U953">
        <v>952</v>
      </c>
    </row>
    <row r="954" spans="17:21" x14ac:dyDescent="0.35">
      <c r="Q954">
        <f t="shared" ca="1" si="75"/>
        <v>0.44687657806096737</v>
      </c>
      <c r="R954">
        <f t="shared" ca="1" si="76"/>
        <v>0.14230000000000001</v>
      </c>
      <c r="S954">
        <f t="shared" ca="1" si="77"/>
        <v>0.89899059031987927</v>
      </c>
      <c r="T954">
        <f t="shared" ca="1" si="78"/>
        <v>10.115764538350062</v>
      </c>
      <c r="U954">
        <v>953</v>
      </c>
    </row>
    <row r="955" spans="17:21" x14ac:dyDescent="0.35">
      <c r="Q955">
        <f t="shared" ca="1" si="75"/>
        <v>0.27961330928078731</v>
      </c>
      <c r="R955">
        <f t="shared" ca="1" si="76"/>
        <v>0.14230000000000001</v>
      </c>
      <c r="S955">
        <f t="shared" ca="1" si="77"/>
        <v>0.78644121428175151</v>
      </c>
      <c r="T955">
        <f t="shared" ca="1" si="78"/>
        <v>8.8671338821267511</v>
      </c>
      <c r="U955">
        <v>954</v>
      </c>
    </row>
    <row r="956" spans="17:21" x14ac:dyDescent="0.35">
      <c r="Q956">
        <f t="shared" ca="1" si="75"/>
        <v>6.2897897062841324E-3</v>
      </c>
      <c r="R956">
        <f t="shared" ca="1" si="76"/>
        <v>0.14230000000000001</v>
      </c>
      <c r="S956">
        <f t="shared" ca="1" si="77"/>
        <v>0.43946272689982413</v>
      </c>
      <c r="T956">
        <f t="shared" ca="1" si="78"/>
        <v>5.0177302546175309</v>
      </c>
      <c r="U956">
        <v>955</v>
      </c>
    </row>
    <row r="957" spans="17:21" x14ac:dyDescent="0.35">
      <c r="Q957">
        <f t="shared" ca="1" si="75"/>
        <v>0.86760249554405411</v>
      </c>
      <c r="R957">
        <f t="shared" ca="1" si="76"/>
        <v>11.236369999999999</v>
      </c>
      <c r="S957">
        <f t="shared" ca="1" si="77"/>
        <v>2.8707192532670511E-2</v>
      </c>
      <c r="T957">
        <f t="shared" ca="1" si="78"/>
        <v>11.554849603460923</v>
      </c>
      <c r="U957">
        <v>956</v>
      </c>
    </row>
    <row r="958" spans="17:21" x14ac:dyDescent="0.35">
      <c r="Q958">
        <f t="shared" ca="1" si="75"/>
        <v>0.68434652179543509</v>
      </c>
      <c r="R958">
        <f t="shared" ca="1" si="76"/>
        <v>0.14230000000000001</v>
      </c>
      <c r="S958">
        <f t="shared" ca="1" si="77"/>
        <v>0.7019414341309792</v>
      </c>
      <c r="T958">
        <f t="shared" ca="1" si="78"/>
        <v>7.9296874061494709</v>
      </c>
      <c r="U958">
        <v>957</v>
      </c>
    </row>
    <row r="959" spans="17:21" x14ac:dyDescent="0.35">
      <c r="Q959">
        <f t="shared" ca="1" si="75"/>
        <v>0.57295942996527283</v>
      </c>
      <c r="R959">
        <f t="shared" ca="1" si="76"/>
        <v>0.14230000000000001</v>
      </c>
      <c r="S959">
        <f t="shared" ca="1" si="77"/>
        <v>6.9996188087615541E-2</v>
      </c>
      <c r="T959">
        <f t="shared" ca="1" si="78"/>
        <v>0.91884261037717285</v>
      </c>
      <c r="U959">
        <v>958</v>
      </c>
    </row>
    <row r="960" spans="17:21" x14ac:dyDescent="0.35">
      <c r="Q960">
        <f t="shared" ca="1" si="75"/>
        <v>0.30972833020921775</v>
      </c>
      <c r="R960">
        <f t="shared" ca="1" si="76"/>
        <v>0.14230000000000001</v>
      </c>
      <c r="S960">
        <f t="shared" ca="1" si="77"/>
        <v>0.16249832248405427</v>
      </c>
      <c r="T960">
        <f t="shared" ca="1" si="78"/>
        <v>1.9450677645206718</v>
      </c>
      <c r="U960">
        <v>959</v>
      </c>
    </row>
    <row r="961" spans="17:21" x14ac:dyDescent="0.35">
      <c r="Q961">
        <f t="shared" ca="1" si="75"/>
        <v>0.30601387902549326</v>
      </c>
      <c r="R961">
        <f t="shared" ca="1" si="76"/>
        <v>0.14230000000000001</v>
      </c>
      <c r="S961">
        <f t="shared" ca="1" si="77"/>
        <v>0.62497395779606202</v>
      </c>
      <c r="T961">
        <f t="shared" ca="1" si="78"/>
        <v>7.0758048359665562</v>
      </c>
      <c r="U961">
        <v>960</v>
      </c>
    </row>
    <row r="962" spans="17:21" x14ac:dyDescent="0.35">
      <c r="Q962">
        <f t="shared" ca="1" si="75"/>
        <v>0.13585534903383523</v>
      </c>
      <c r="R962">
        <f t="shared" ca="1" si="76"/>
        <v>0.14230000000000001</v>
      </c>
      <c r="S962">
        <f t="shared" ca="1" si="77"/>
        <v>0.52764405653954893</v>
      </c>
      <c r="T962">
        <f t="shared" ca="1" si="78"/>
        <v>5.9960200983337124</v>
      </c>
      <c r="U962">
        <v>961</v>
      </c>
    </row>
    <row r="963" spans="17:21" x14ac:dyDescent="0.35">
      <c r="Q963">
        <f t="shared" ca="1" si="75"/>
        <v>0.54904222491325561</v>
      </c>
      <c r="R963">
        <f t="shared" ca="1" si="76"/>
        <v>0.14230000000000001</v>
      </c>
      <c r="S963">
        <f t="shared" ca="1" si="77"/>
        <v>0.44187114658958837</v>
      </c>
      <c r="T963">
        <f t="shared" ca="1" si="78"/>
        <v>5.0444494312451535</v>
      </c>
      <c r="U963">
        <v>962</v>
      </c>
    </row>
    <row r="964" spans="17:21" x14ac:dyDescent="0.35">
      <c r="Q964">
        <f t="shared" ca="1" si="75"/>
        <v>8.615613537000244E-2</v>
      </c>
      <c r="R964">
        <f t="shared" ca="1" si="76"/>
        <v>0.14230000000000001</v>
      </c>
      <c r="S964">
        <f t="shared" ca="1" si="77"/>
        <v>0.12549074094413681</v>
      </c>
      <c r="T964">
        <f t="shared" ca="1" si="78"/>
        <v>1.5345030643861197</v>
      </c>
      <c r="U964">
        <v>963</v>
      </c>
    </row>
    <row r="965" spans="17:21" x14ac:dyDescent="0.35">
      <c r="Q965">
        <f t="shared" ref="Q965:Q1001" ca="1" si="79">+RAND()</f>
        <v>0.7528340160974335</v>
      </c>
      <c r="R965">
        <f t="shared" ref="R965:R1001" ca="1" si="80">+VLOOKUP(Q965,$O$2:$P$11,2)</f>
        <v>0.14230000000000001</v>
      </c>
      <c r="S965">
        <f t="shared" ref="S965:S1001" ca="1" si="81">+RAND()</f>
        <v>0.25309442965873752</v>
      </c>
      <c r="T965">
        <f t="shared" ref="T965:T1001" ca="1" si="82">+R965+$F$6*S965</f>
        <v>2.9501473192441097</v>
      </c>
      <c r="U965">
        <v>964</v>
      </c>
    </row>
    <row r="966" spans="17:21" x14ac:dyDescent="0.35">
      <c r="Q966">
        <f t="shared" ca="1" si="79"/>
        <v>0.51373074050509315</v>
      </c>
      <c r="R966">
        <f t="shared" ca="1" si="80"/>
        <v>0.14230000000000001</v>
      </c>
      <c r="S966">
        <f t="shared" ca="1" si="81"/>
        <v>0.77763135216548052</v>
      </c>
      <c r="T966">
        <f t="shared" ca="1" si="82"/>
        <v>8.7693966551184914</v>
      </c>
      <c r="U966">
        <v>965</v>
      </c>
    </row>
    <row r="967" spans="17:21" x14ac:dyDescent="0.35">
      <c r="Q967">
        <f t="shared" ca="1" si="79"/>
        <v>0.38872043711600923</v>
      </c>
      <c r="R967">
        <f t="shared" ca="1" si="80"/>
        <v>0.14230000000000001</v>
      </c>
      <c r="S967">
        <f t="shared" ca="1" si="81"/>
        <v>0.99698449861375305</v>
      </c>
      <c r="T967">
        <f t="shared" ca="1" si="82"/>
        <v>11.202915816535878</v>
      </c>
      <c r="U967">
        <v>966</v>
      </c>
    </row>
    <row r="968" spans="17:21" x14ac:dyDescent="0.35">
      <c r="Q968">
        <f t="shared" ca="1" si="79"/>
        <v>0.53478871133049855</v>
      </c>
      <c r="R968">
        <f t="shared" ca="1" si="80"/>
        <v>0.14230000000000001</v>
      </c>
      <c r="S968">
        <f t="shared" ca="1" si="81"/>
        <v>0.52406506566033895</v>
      </c>
      <c r="T968">
        <f t="shared" ca="1" si="82"/>
        <v>5.9563145229903958</v>
      </c>
      <c r="U968">
        <v>967</v>
      </c>
    </row>
    <row r="969" spans="17:21" x14ac:dyDescent="0.35">
      <c r="Q969">
        <f t="shared" ca="1" si="79"/>
        <v>0.71602865515156033</v>
      </c>
      <c r="R969">
        <f t="shared" ca="1" si="80"/>
        <v>0.14230000000000001</v>
      </c>
      <c r="S969">
        <f t="shared" ca="1" si="81"/>
        <v>0.5109809718380286</v>
      </c>
      <c r="T969">
        <f t="shared" ca="1" si="82"/>
        <v>5.8111586702391165</v>
      </c>
      <c r="U969">
        <v>968</v>
      </c>
    </row>
    <row r="970" spans="17:21" x14ac:dyDescent="0.35">
      <c r="Q970">
        <f t="shared" ca="1" si="79"/>
        <v>0.58285851132913191</v>
      </c>
      <c r="R970">
        <f t="shared" ca="1" si="80"/>
        <v>0.14230000000000001</v>
      </c>
      <c r="S970">
        <f t="shared" ca="1" si="81"/>
        <v>0.72387775691071166</v>
      </c>
      <c r="T970">
        <f t="shared" ca="1" si="82"/>
        <v>8.1730505066104175</v>
      </c>
      <c r="U970">
        <v>969</v>
      </c>
    </row>
    <row r="971" spans="17:21" x14ac:dyDescent="0.35">
      <c r="Q971">
        <f t="shared" ca="1" si="79"/>
        <v>0.29109359576969251</v>
      </c>
      <c r="R971">
        <f t="shared" ca="1" si="80"/>
        <v>0.14230000000000001</v>
      </c>
      <c r="S971">
        <f t="shared" ca="1" si="81"/>
        <v>0.37129170772959319</v>
      </c>
      <c r="T971">
        <f t="shared" ca="1" si="82"/>
        <v>4.2614361959716467</v>
      </c>
      <c r="U971">
        <v>970</v>
      </c>
    </row>
    <row r="972" spans="17:21" x14ac:dyDescent="0.35">
      <c r="Q972">
        <f t="shared" ca="1" si="79"/>
        <v>0.13561038967164418</v>
      </c>
      <c r="R972">
        <f t="shared" ca="1" si="80"/>
        <v>0.14230000000000001</v>
      </c>
      <c r="S972">
        <f t="shared" ca="1" si="81"/>
        <v>9.4819657337039231E-2</v>
      </c>
      <c r="T972">
        <f t="shared" ca="1" si="82"/>
        <v>1.1942359158731268</v>
      </c>
      <c r="U972">
        <v>971</v>
      </c>
    </row>
    <row r="973" spans="17:21" x14ac:dyDescent="0.35">
      <c r="Q973">
        <f t="shared" ca="1" si="79"/>
        <v>3.5897883127429253E-3</v>
      </c>
      <c r="R973">
        <f t="shared" ca="1" si="80"/>
        <v>0.14230000000000001</v>
      </c>
      <c r="S973">
        <f t="shared" ca="1" si="81"/>
        <v>0.67485686733850658</v>
      </c>
      <c r="T973">
        <f t="shared" ca="1" si="82"/>
        <v>7.6292093262341041</v>
      </c>
      <c r="U973">
        <v>972</v>
      </c>
    </row>
    <row r="974" spans="17:21" x14ac:dyDescent="0.35">
      <c r="Q974">
        <f t="shared" ca="1" si="79"/>
        <v>0.47972113159359797</v>
      </c>
      <c r="R974">
        <f t="shared" ca="1" si="80"/>
        <v>0.14230000000000001</v>
      </c>
      <c r="S974">
        <f t="shared" ca="1" si="81"/>
        <v>0.2172840920845065</v>
      </c>
      <c r="T974">
        <f t="shared" ca="1" si="82"/>
        <v>2.5528649274719606</v>
      </c>
      <c r="U974">
        <v>973</v>
      </c>
    </row>
    <row r="975" spans="17:21" x14ac:dyDescent="0.35">
      <c r="Q975">
        <f t="shared" ca="1" si="79"/>
        <v>0.44426860390983913</v>
      </c>
      <c r="R975">
        <f t="shared" ca="1" si="80"/>
        <v>0.14230000000000001</v>
      </c>
      <c r="S975">
        <f t="shared" ca="1" si="81"/>
        <v>0.60820413164985376</v>
      </c>
      <c r="T975">
        <f t="shared" ca="1" si="82"/>
        <v>6.8897592108126915</v>
      </c>
      <c r="U975">
        <v>974</v>
      </c>
    </row>
    <row r="976" spans="17:21" x14ac:dyDescent="0.35">
      <c r="Q976">
        <f t="shared" ca="1" si="79"/>
        <v>0.41234031770099655</v>
      </c>
      <c r="R976">
        <f t="shared" ca="1" si="80"/>
        <v>0.14230000000000001</v>
      </c>
      <c r="S976">
        <f t="shared" ca="1" si="81"/>
        <v>0.23765918729440771</v>
      </c>
      <c r="T976">
        <f t="shared" ca="1" si="82"/>
        <v>2.7789076599872695</v>
      </c>
      <c r="U976">
        <v>975</v>
      </c>
    </row>
    <row r="977" spans="17:21" x14ac:dyDescent="0.35">
      <c r="Q977">
        <f t="shared" ca="1" si="79"/>
        <v>0.25716133342910641</v>
      </c>
      <c r="R977">
        <f t="shared" ca="1" si="80"/>
        <v>0.14230000000000001</v>
      </c>
      <c r="S977">
        <f t="shared" ca="1" si="81"/>
        <v>0.20899605084624029</v>
      </c>
      <c r="T977">
        <f t="shared" ca="1" si="82"/>
        <v>2.4609168178117486</v>
      </c>
      <c r="U977">
        <v>976</v>
      </c>
    </row>
    <row r="978" spans="17:21" x14ac:dyDescent="0.35">
      <c r="Q978">
        <f t="shared" ca="1" si="79"/>
        <v>0.57791471921442472</v>
      </c>
      <c r="R978">
        <f t="shared" ca="1" si="80"/>
        <v>0.14230000000000001</v>
      </c>
      <c r="S978">
        <f t="shared" ca="1" si="81"/>
        <v>0.17681408002457388</v>
      </c>
      <c r="T978">
        <f t="shared" ca="1" si="82"/>
        <v>2.1038877807782241</v>
      </c>
      <c r="U978">
        <v>977</v>
      </c>
    </row>
    <row r="979" spans="17:21" x14ac:dyDescent="0.35">
      <c r="Q979">
        <f t="shared" ca="1" si="79"/>
        <v>0.34038057957580448</v>
      </c>
      <c r="R979">
        <f t="shared" ca="1" si="80"/>
        <v>0.14230000000000001</v>
      </c>
      <c r="S979">
        <f t="shared" ca="1" si="81"/>
        <v>0.96328189894689653</v>
      </c>
      <c r="T979">
        <f t="shared" ca="1" si="82"/>
        <v>10.829016816649796</v>
      </c>
      <c r="U979">
        <v>978</v>
      </c>
    </row>
    <row r="980" spans="17:21" x14ac:dyDescent="0.35">
      <c r="Q980">
        <f t="shared" ca="1" si="79"/>
        <v>0.85001468837283256</v>
      </c>
      <c r="R980">
        <f t="shared" ca="1" si="80"/>
        <v>11.236369999999999</v>
      </c>
      <c r="S980">
        <f t="shared" ca="1" si="81"/>
        <v>0.56032907047186942</v>
      </c>
      <c r="T980">
        <f t="shared" ca="1" si="82"/>
        <v>17.45269993084985</v>
      </c>
      <c r="U980">
        <v>979</v>
      </c>
    </row>
    <row r="981" spans="17:21" x14ac:dyDescent="0.35">
      <c r="Q981">
        <f t="shared" ca="1" si="79"/>
        <v>0.49479450253170165</v>
      </c>
      <c r="R981">
        <f t="shared" ca="1" si="80"/>
        <v>0.14230000000000001</v>
      </c>
      <c r="S981">
        <f t="shared" ca="1" si="81"/>
        <v>0.82973259932425436</v>
      </c>
      <c r="T981">
        <f t="shared" ca="1" si="82"/>
        <v>9.3474115381852307</v>
      </c>
      <c r="U981">
        <v>980</v>
      </c>
    </row>
    <row r="982" spans="17:21" x14ac:dyDescent="0.35">
      <c r="Q982">
        <f t="shared" ca="1" si="79"/>
        <v>0.4595011002044358</v>
      </c>
      <c r="R982">
        <f t="shared" ca="1" si="80"/>
        <v>0.14230000000000001</v>
      </c>
      <c r="S982">
        <f t="shared" ca="1" si="81"/>
        <v>0.18930632303167816</v>
      </c>
      <c r="T982">
        <f t="shared" ca="1" si="82"/>
        <v>2.2424775991560497</v>
      </c>
      <c r="U982">
        <v>981</v>
      </c>
    </row>
    <row r="983" spans="17:21" x14ac:dyDescent="0.35">
      <c r="Q983">
        <f t="shared" ca="1" si="79"/>
        <v>0.94184525038092393</v>
      </c>
      <c r="R983">
        <f t="shared" ca="1" si="80"/>
        <v>22.330439999999996</v>
      </c>
      <c r="S983">
        <f t="shared" ca="1" si="81"/>
        <v>0.25460351767371892</v>
      </c>
      <c r="T983">
        <f t="shared" ca="1" si="82"/>
        <v>25.15502924731847</v>
      </c>
      <c r="U983">
        <v>982</v>
      </c>
    </row>
    <row r="984" spans="17:21" x14ac:dyDescent="0.35">
      <c r="Q984">
        <f t="shared" ca="1" si="79"/>
        <v>0.76892754792871054</v>
      </c>
      <c r="R984">
        <f t="shared" ca="1" si="80"/>
        <v>11.236369999999999</v>
      </c>
      <c r="S984">
        <f t="shared" ca="1" si="81"/>
        <v>0.73217111876033758</v>
      </c>
      <c r="T984">
        <f t="shared" ca="1" si="82"/>
        <v>19.359127643505495</v>
      </c>
      <c r="U984">
        <v>983</v>
      </c>
    </row>
    <row r="985" spans="17:21" x14ac:dyDescent="0.35">
      <c r="Q985">
        <f t="shared" ca="1" si="79"/>
        <v>6.0207750160140905E-2</v>
      </c>
      <c r="R985">
        <f t="shared" ca="1" si="80"/>
        <v>0.14230000000000001</v>
      </c>
      <c r="S985">
        <f t="shared" ca="1" si="81"/>
        <v>0.3173674375225185</v>
      </c>
      <c r="T985">
        <f t="shared" ca="1" si="82"/>
        <v>3.6631965675954463</v>
      </c>
      <c r="U985">
        <v>984</v>
      </c>
    </row>
    <row r="986" spans="17:21" x14ac:dyDescent="0.35">
      <c r="Q986">
        <f t="shared" ca="1" si="79"/>
        <v>0.89682279940344867</v>
      </c>
      <c r="R986">
        <f t="shared" ca="1" si="80"/>
        <v>22.330439999999996</v>
      </c>
      <c r="S986">
        <f t="shared" ca="1" si="81"/>
        <v>0.769930747894641</v>
      </c>
      <c r="T986">
        <f t="shared" ca="1" si="82"/>
        <v>30.872105612295492</v>
      </c>
      <c r="U986">
        <v>985</v>
      </c>
    </row>
    <row r="987" spans="17:21" x14ac:dyDescent="0.35">
      <c r="Q987">
        <f t="shared" ca="1" si="79"/>
        <v>0.81896565106843411</v>
      </c>
      <c r="R987">
        <f t="shared" ca="1" si="80"/>
        <v>11.236369999999999</v>
      </c>
      <c r="S987">
        <f t="shared" ca="1" si="81"/>
        <v>8.0664669635568398E-2</v>
      </c>
      <c r="T987">
        <f t="shared" ca="1" si="82"/>
        <v>12.131269491463868</v>
      </c>
      <c r="U987">
        <v>986</v>
      </c>
    </row>
    <row r="988" spans="17:21" x14ac:dyDescent="0.35">
      <c r="Q988">
        <f t="shared" ca="1" si="79"/>
        <v>0.17336202633183584</v>
      </c>
      <c r="R988">
        <f t="shared" ca="1" si="80"/>
        <v>0.14230000000000001</v>
      </c>
      <c r="S988">
        <f t="shared" ca="1" si="81"/>
        <v>0.16489134860815202</v>
      </c>
      <c r="T988">
        <f t="shared" ca="1" si="82"/>
        <v>1.971616163853241</v>
      </c>
      <c r="U988">
        <v>987</v>
      </c>
    </row>
    <row r="989" spans="17:21" x14ac:dyDescent="0.35">
      <c r="Q989">
        <f t="shared" ca="1" si="79"/>
        <v>0.23179718746997591</v>
      </c>
      <c r="R989">
        <f t="shared" ca="1" si="80"/>
        <v>0.14230000000000001</v>
      </c>
      <c r="S989">
        <f t="shared" ca="1" si="81"/>
        <v>0.94333919265377064</v>
      </c>
      <c r="T989">
        <f t="shared" ca="1" si="82"/>
        <v>10.607771037044417</v>
      </c>
      <c r="U989">
        <v>988</v>
      </c>
    </row>
    <row r="990" spans="17:21" x14ac:dyDescent="0.35">
      <c r="Q990">
        <f t="shared" ca="1" si="79"/>
        <v>0.62823529762834551</v>
      </c>
      <c r="R990">
        <f t="shared" ca="1" si="80"/>
        <v>0.14230000000000001</v>
      </c>
      <c r="S990">
        <f t="shared" ca="1" si="81"/>
        <v>0.10077099583824289</v>
      </c>
      <c r="T990">
        <f t="shared" ca="1" si="82"/>
        <v>1.2602604817991754</v>
      </c>
      <c r="U990">
        <v>989</v>
      </c>
    </row>
    <row r="991" spans="17:21" x14ac:dyDescent="0.35">
      <c r="Q991">
        <f t="shared" ca="1" si="79"/>
        <v>0.89595790783062712</v>
      </c>
      <c r="R991">
        <f t="shared" ca="1" si="80"/>
        <v>22.330439999999996</v>
      </c>
      <c r="S991">
        <f t="shared" ca="1" si="81"/>
        <v>0.51647209186294141</v>
      </c>
      <c r="T991">
        <f t="shared" ca="1" si="82"/>
        <v>28.060217540173898</v>
      </c>
      <c r="U991">
        <v>990</v>
      </c>
    </row>
    <row r="992" spans="17:21" x14ac:dyDescent="0.35">
      <c r="Q992">
        <f t="shared" ca="1" si="79"/>
        <v>4.5147124353976942E-3</v>
      </c>
      <c r="R992">
        <f t="shared" ca="1" si="80"/>
        <v>0.14230000000000001</v>
      </c>
      <c r="S992">
        <f t="shared" ca="1" si="81"/>
        <v>0.36031672221417421</v>
      </c>
      <c r="T992">
        <f t="shared" ca="1" si="82"/>
        <v>4.1396789384146029</v>
      </c>
      <c r="U992">
        <v>991</v>
      </c>
    </row>
    <row r="993" spans="17:21" x14ac:dyDescent="0.35">
      <c r="Q993">
        <f t="shared" ca="1" si="79"/>
        <v>0.488320274255854</v>
      </c>
      <c r="R993">
        <f t="shared" ca="1" si="80"/>
        <v>0.14230000000000001</v>
      </c>
      <c r="S993">
        <f t="shared" ca="1" si="81"/>
        <v>0.8485653050380072</v>
      </c>
      <c r="T993">
        <f t="shared" ca="1" si="82"/>
        <v>9.5563428936630039</v>
      </c>
      <c r="U993">
        <v>992</v>
      </c>
    </row>
    <row r="994" spans="17:21" x14ac:dyDescent="0.35">
      <c r="Q994">
        <f t="shared" ca="1" si="79"/>
        <v>0.78555758719952684</v>
      </c>
      <c r="R994">
        <f t="shared" ca="1" si="80"/>
        <v>11.236369999999999</v>
      </c>
      <c r="S994">
        <f t="shared" ca="1" si="81"/>
        <v>0.1058843357218352</v>
      </c>
      <c r="T994">
        <f t="shared" ca="1" si="82"/>
        <v>12.411058232401539</v>
      </c>
      <c r="U994">
        <v>993</v>
      </c>
    </row>
    <row r="995" spans="17:21" x14ac:dyDescent="0.35">
      <c r="Q995">
        <f t="shared" ca="1" si="79"/>
        <v>0.17959352764959369</v>
      </c>
      <c r="R995">
        <f t="shared" ca="1" si="80"/>
        <v>0.14230000000000001</v>
      </c>
      <c r="S995">
        <f t="shared" ca="1" si="81"/>
        <v>0.13120890721063594</v>
      </c>
      <c r="T995">
        <f t="shared" ca="1" si="82"/>
        <v>1.5979408012182998</v>
      </c>
      <c r="U995">
        <v>994</v>
      </c>
    </row>
    <row r="996" spans="17:21" x14ac:dyDescent="0.35">
      <c r="Q996">
        <f t="shared" ca="1" si="79"/>
        <v>0.40834877581609186</v>
      </c>
      <c r="R996">
        <f t="shared" ca="1" si="80"/>
        <v>0.14230000000000001</v>
      </c>
      <c r="S996">
        <f t="shared" ca="1" si="81"/>
        <v>8.9963251477797046E-3</v>
      </c>
      <c r="T996">
        <f t="shared" ca="1" si="82"/>
        <v>0.24210586093222838</v>
      </c>
      <c r="U996">
        <v>995</v>
      </c>
    </row>
    <row r="997" spans="17:21" x14ac:dyDescent="0.35">
      <c r="Q997">
        <f t="shared" ca="1" si="79"/>
        <v>0.69715433228856372</v>
      </c>
      <c r="R997">
        <f t="shared" ca="1" si="80"/>
        <v>0.14230000000000001</v>
      </c>
      <c r="S997">
        <f t="shared" ca="1" si="81"/>
        <v>0.27363890074103636</v>
      </c>
      <c r="T997">
        <f t="shared" ca="1" si="82"/>
        <v>3.1780691195441091</v>
      </c>
      <c r="U997">
        <v>996</v>
      </c>
    </row>
    <row r="998" spans="17:21" x14ac:dyDescent="0.35">
      <c r="Q998">
        <f t="shared" ca="1" si="79"/>
        <v>0.76395400732960694</v>
      </c>
      <c r="R998">
        <f t="shared" ca="1" si="80"/>
        <v>11.236369999999999</v>
      </c>
      <c r="S998">
        <f t="shared" ca="1" si="81"/>
        <v>0.73952384232234902</v>
      </c>
      <c r="T998">
        <f t="shared" ca="1" si="82"/>
        <v>19.440699273393101</v>
      </c>
      <c r="U998">
        <v>997</v>
      </c>
    </row>
    <row r="999" spans="17:21" x14ac:dyDescent="0.35">
      <c r="Q999">
        <f t="shared" ca="1" si="79"/>
        <v>6.4462747120960007E-2</v>
      </c>
      <c r="R999">
        <f t="shared" ca="1" si="80"/>
        <v>0.14230000000000001</v>
      </c>
      <c r="S999">
        <f t="shared" ca="1" si="81"/>
        <v>0.81454696267782911</v>
      </c>
      <c r="T999">
        <f t="shared" ca="1" si="82"/>
        <v>9.1789410222352235</v>
      </c>
      <c r="U999">
        <v>998</v>
      </c>
    </row>
    <row r="1000" spans="17:21" x14ac:dyDescent="0.35">
      <c r="Q1000">
        <f t="shared" ca="1" si="79"/>
        <v>0.11032301790526866</v>
      </c>
      <c r="R1000">
        <f t="shared" ca="1" si="80"/>
        <v>0.14230000000000001</v>
      </c>
      <c r="S1000">
        <f t="shared" ca="1" si="81"/>
        <v>0.97528106334443609</v>
      </c>
      <c r="T1000">
        <f t="shared" ca="1" si="82"/>
        <v>10.962136386417606</v>
      </c>
      <c r="U1000">
        <v>999</v>
      </c>
    </row>
    <row r="1001" spans="17:21" x14ac:dyDescent="0.35">
      <c r="Q1001">
        <f t="shared" ca="1" si="79"/>
        <v>0.97581983513878034</v>
      </c>
      <c r="R1001">
        <f t="shared" ca="1" si="80"/>
        <v>44.51858</v>
      </c>
      <c r="S1001">
        <f t="shared" ca="1" si="81"/>
        <v>0.85558101796818276</v>
      </c>
      <c r="T1001">
        <f t="shared" ca="1" si="82"/>
        <v>54.010455704010276</v>
      </c>
      <c r="U1001">
        <v>1000</v>
      </c>
    </row>
  </sheetData>
  <mergeCells count="1">
    <mergeCell ref="J26:J27"/>
  </mergeCells>
  <conditionalFormatting sqref="K2:K11">
    <cfRule type="dataBar" priority="1">
      <dataBar>
        <cfvo type="min"/>
        <cfvo type="max"/>
        <color rgb="FFD6007B"/>
      </dataBar>
      <extLst>
        <ext xmlns:x14="http://schemas.microsoft.com/office/spreadsheetml/2009/9/main" uri="{B025F937-C7B1-47D3-B67F-A62EFF666E3E}">
          <x14:id>{7219968A-9A1C-4822-A9DE-959079D7EC2A}</x14:id>
        </ext>
      </extLst>
    </cfRule>
  </conditionalFormatting>
  <pageMargins left="0.7" right="0.7" top="0.75" bottom="0.75" header="0.3" footer="0.3"/>
  <ignoredErrors>
    <ignoredError sqref="R2" formula="1"/>
  </ignoredErrors>
  <drawing r:id="rId1"/>
  <legacyDrawing r:id="rId2"/>
  <extLst>
    <ext xmlns:x14="http://schemas.microsoft.com/office/spreadsheetml/2009/9/main" uri="{78C0D931-6437-407d-A8EE-F0AAD7539E65}">
      <x14:conditionalFormattings>
        <x14:conditionalFormatting xmlns:xm="http://schemas.microsoft.com/office/excel/2006/main">
          <x14:cfRule type="dataBar" id="{7219968A-9A1C-4822-A9DE-959079D7EC2A}">
            <x14:dataBar minLength="0" maxLength="100" border="1" negativeBarBorderColorSameAsPositive="0">
              <x14:cfvo type="autoMin"/>
              <x14:cfvo type="autoMax"/>
              <x14:borderColor rgb="FFD6007B"/>
              <x14:negativeFillColor rgb="FFFF0000"/>
              <x14:negativeBorderColor rgb="FFFF0000"/>
              <x14:axisColor rgb="FF000000"/>
            </x14:dataBar>
          </x14:cfRule>
          <xm:sqref>K2:K11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Fallas Tecnológicas</vt:lpstr>
      <vt:lpstr>Riesgo Operacional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Peña Palacio</dc:creator>
  <cp:lastModifiedBy>María Fernanda Arroyo Berrocal</cp:lastModifiedBy>
  <dcterms:created xsi:type="dcterms:W3CDTF">2013-02-21T14:05:05Z</dcterms:created>
  <dcterms:modified xsi:type="dcterms:W3CDTF">2025-02-11T16:09:37Z</dcterms:modified>
</cp:coreProperties>
</file>