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/>
  <mc:AlternateContent xmlns:mc="http://schemas.openxmlformats.org/markup-compatibility/2006">
    <mc:Choice Requires="x15">
      <x15ac:absPath xmlns:x15ac="http://schemas.microsoft.com/office/spreadsheetml/2010/11/ac" url="D:\testing\репозиторий\MyFiestProject\"/>
    </mc:Choice>
  </mc:AlternateContent>
  <bookViews>
    <workbookView xWindow="180" yWindow="555" windowWidth="46140" windowHeight="2524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8" i="23"/>
  <c r="E47" i="23"/>
  <c r="L1" i="23"/>
  <c r="L2" i="23"/>
  <c r="E46" i="23"/>
  <c r="P2" i="23"/>
  <c r="N2" i="23"/>
  <c r="P1" i="23"/>
  <c r="N1" i="23"/>
</calcChain>
</file>

<file path=xl/sharedStrings.xml><?xml version="1.0" encoding="utf-8"?>
<sst xmlns="http://schemas.openxmlformats.org/spreadsheetml/2006/main" count="149" uniqueCount="126">
  <si>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</si>
  <si>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</si>
  <si>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</si>
  <si>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</si>
  <si>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</si>
  <si>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</si>
  <si>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</si>
  <si>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</si>
  <si>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</si>
  <si>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</si>
  <si>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</si>
  <si>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</si>
  <si>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</si>
  <si>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</si>
  <si>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</si>
  <si>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</si>
  <si>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</si>
  <si>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</si>
  <si>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</si>
  <si>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</si>
  <si>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</si>
  <si>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</si>
  <si>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</si>
  <si>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</si>
  <si>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</si>
  <si>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</si>
  <si>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</si>
  <si>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</si>
  <si>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</si>
  <si>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</si>
  <si>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</si>
  <si>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Позитивный вход на сайт с помощью E-mail</t>
  </si>
  <si>
    <t>Перейти на сайт vk.com;
В поле "Телефон или E-mail" ввести: teste@test.ru;
Ввести пароль: 123456;
Нажать кнопку "Войти";</t>
  </si>
  <si>
    <t>Осуществлен переход на страницу пользователя (лента пользователя) с товарами и в правом верхнем углу появилась вкладка с имененм пользователя</t>
  </si>
  <si>
    <t>Перейти на сайт vk.com;
В поле "Телефон или E-mail" +79161234567;
Ввести пароль: 123456;
Нажать кнопку "Войти";</t>
  </si>
  <si>
    <t>Перейти на сайт vk.com;
Поля "Телефон или E-mail" и "пароль" оставить пустыми;
Нажать кнопку "Войти";</t>
  </si>
  <si>
    <t>Вход не осуществлен поле "Телефон или E-mail" мигает красным цветом</t>
  </si>
  <si>
    <t>Перейти на сайт vk.com;
Поле "Телефон или E-mail" ввести телефон из БД;
В поле "пароль" ввести не существующий пароль;
Нажать кнопку "Войти";</t>
  </si>
  <si>
    <t>Перейти на сайт vk.com;
Поле "Телефон или E-mail" ввести E-mail из БД;
В поле "пароль" ввести не существующий пароль;
Нажать кнопку "Войти";</t>
  </si>
  <si>
    <t>Позитивный вход на сайт с помощью E-mail и нажатия Enter</t>
  </si>
  <si>
    <t>Позитивный вход с помощью номера телефона и Enter</t>
  </si>
  <si>
    <t>Перейти на сайт vk.com;
В поле "Телефон или E-mail" ввести: +79161234567;
Ввести пароль: 123456;
Оставив курсор в конце текста в поле "Пароль", нажать на клавиатуре Enter;</t>
  </si>
  <si>
    <t>Перейти на сайт vk.com;
В поле "Телефон или E-mail" ввести: teste@test.ru;
Ввести пароль: 123456;
Оставив курсор в конце текста в поле "Пароль", нажать на клавиатуре Enter;</t>
  </si>
  <si>
    <t>Перейти на сайт vk.com;
Поле "Телефон или E-mail" ввести несуществующий e-mail;
В поле "пароль" ввести 12345;
Нажать кнопку "Войти";</t>
  </si>
  <si>
    <t>Перейти на сайт vk.com;
Поле "Телефон или E-mail" ввести несуществующий телефон;
В поле "пароль" ввести 12345;
Нажать кнопку "Войти";</t>
  </si>
  <si>
    <t>Перейти на сайт vk.com;
Нажать кнопку "Забыли пароль?;
На открывшейся странице "Восстановление доступа к странице", в поле "Телефон или email" ввести +7916123467;
Нажать кнопку "Далее";
Пройдите каптчу;
На открывшейся странице "Восстановление доступа к странице -- Проверка", в поле "Фамилия" введите фамилию из БД (для соответствующего номера телефона);
Нажать кнопку "Далее";
На открывшейся странице "Восстановление доступа к странице -- Подтверждение", при отображении правильного имени пользователя из БД (соответствует номеру телефона), нажать "Да, эта нужная страница";
Во всплывающем окне "Подтверждение действия" проверить номер телефона (поле неактивно) +79161234567;
Нажать кнопку "Позвонить"; 
В появившемся поле "Последние 4 цифры номера" внести последние 4 цифры звонка-сброса с уникального номера на указанный мобильник;
Нажать ккнопку "Отправить код";
На открывшейся странице "Восстановление пароля через SMS", в поле "Новый пароль" ввести новый пароль;
В поле "Повторить пароль" повторить пароль, введенный шагом ранее;
Нажать "Отправить";</t>
  </si>
  <si>
    <t>На откывшейся странице появиться надпись "Пароль успешно изменён. В качестве логина используйте свой номер телефона."</t>
  </si>
  <si>
    <t>На откывшейся странице появиться надпись "Пароль успешно изменён. В качестве логина используйте свой E-mail."</t>
  </si>
  <si>
    <t>Перейти на сайт vk.com;
Нажать кнопку "Забыли пароль?;
На открывшейся странице "Восстановление доступа к странице", в поле "Телефон или email" ввести 123@gmail.com;
Нажать кнопку "Далее";
Пройдите каптчу;
На открывшейся странице "Восстановление доступа к странице -- Проверка", в поле "Фамилия" введите фамилию из БД (для соответствующего E-mail);
Нажать кнопку "Далее";
На открывшейся странице "Восстановление доступа к странице -- Подтверждение", при отображении правильного имени пользователя из БД (соответствует E-mail), нажать "Да, эта нужная страница";
Во всплывающем окне "Подтверждение действия" проверить E-mail (поле неактивно) 123@gmail.com;
Нажать кнопку "Отправить ссылку"; 
Перейти по адресу почтового сервиса  www.mail.google.com;
Ввести в поле «Телефон или адрес эл. почты»: 123@gmail.com;
Нажать кнопку «Далее»;
Ввести в поле «Введите пароль»: 56789;
Нажать кнопку «Далее»;
На открывшейся страниwе "Входящие письма" ползователя зайти в письмо от VK "Восстановление пароля";
Перейти по ссылке из письма для активации нового пароля;
На открывшейся странице "Восстановление пароля через SMS", в поле "Новый пароль" ввести новый пароль;
В поле "Повторить пароль" повторить пароль, введенный шагом ранее;
Нажать "Отправить";</t>
  </si>
  <si>
    <t>Вход не осуществлен, появляется предупредительное окно "Вход Вконтакте" с возможными вариантами почему не удается войти</t>
  </si>
  <si>
    <t>Друзья</t>
  </si>
  <si>
    <t>Вход в раздел "Друзья"</t>
  </si>
  <si>
    <t>Откроется страница "Мои друзья" и "Поиск друзей"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</si>
  <si>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"Друзья";</t>
  </si>
  <si>
    <t>Предусловие: взять из БД логин и пароль для входа в личный кабинет пользователя сайта VC.com; взять из БД имя и фамилию друга
Войти в личный кабинет пользователя сайта VC.com, используя логин и пароль из БД;
Выбрать раздел "Друзья";
В поле "Поиск участников" ввести имя и фамилию друга полностью;</t>
  </si>
  <si>
    <t>Предусловие: взять из БД логин и пароль для входа в личный кабинет пользователя сайта VC.com; взять из БД имя и фамилию друга
Войти в личный кабинет пользователя сайта VC.com, используя логин и пароль из БД;
Выбрать раздел "Друзья";
В поле "Поиск участников" ввести имя и фамилию друга полностью;
Нажать Enter;</t>
  </si>
  <si>
    <t>Откроется страница со списком всех пользователей с введенными именем и фамилией, а также отобразится их количество (число сверху списка)</t>
  </si>
  <si>
    <t>Поиск друзей по имени</t>
  </si>
  <si>
    <t>Поиск друзей по имени и фамилии</t>
  </si>
  <si>
    <t>Предусловие: взять из БД логин и пароль для входа в личный кабинет пользователя сайта VC.com; взять из БД имя и фамилию друга
Войти в личный кабинет пользователя сайта VC.com, используя логин и пароль из БД;
Выбрать раздел "Друзья";
В поле "Поиск участников" ввести только имя друга;
Нажать Enter;</t>
  </si>
  <si>
    <t>Откроется страница со списком всех пользователей с введенным именем, а также отобразится их количество (число сверху списка)</t>
  </si>
  <si>
    <t>Поиск друзей по фамилии</t>
  </si>
  <si>
    <t>Предусловие: взять из БД логин и пароль для входа в личный кабинет пользователя сайта VC.com; взять из БД имя и фамилию друга
Войти в личный кабинет пользователя сайта VC.com, используя логин и пароль из БД;
Выбрать раздел "Друзья";
В поле "Поиск участников" ввести фамилию друга;
Нажать Enter;</t>
  </si>
  <si>
    <t>Откроется страница со списком всех пользователей с введенной фамилией, а также отобразится их количество (число сверху списка)</t>
  </si>
  <si>
    <t>Работа полей "Поиск друзей"</t>
  </si>
  <si>
    <t>В поле "Поиск друзей" отображаются вводимые символы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</si>
  <si>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"Друзья";
Нажать "Расширенный поиск";</t>
  </si>
  <si>
    <t>В правой части страницы откроется раздел "Параметры поиска" с дополнительными поисковыми полями (регион, школа, возраст, пол и т.д.)</t>
  </si>
  <si>
    <t>Открытие раздела "Расширенный поиск" друзей</t>
  </si>
  <si>
    <t>Работа полей "Расширенный поиск" друзей</t>
  </si>
  <si>
    <t>В каждом поле  отображаются выбраннве из списков варианты</t>
  </si>
  <si>
    <t>Предусловие: взять из БД логин и пароль для входа в личный кабинет пользователя сайта VC.com; взять из БД имя и фамилию друга
Войти в личный кабинет пользователя сайта VC.com, используя логин и пароль из БД;
Выбрать раздел "Друзья";
Нажать "Расширенный поиск";
Поочередно проверить поля расширенного поиска:
"Сортировка" - выбрать из выплывающего списка;
"Регион" - выбрать из выплывающего списка;
"Город" - выбрать из выплывающего списка;
"Школа" - выбрать из выплывающего списка;
"Университет" - выбрать из выплывающего списка;
"Возраст "от" и "до" - выбрать из выплывающего списка;
"Пол" - ввыбрать из списка;
"Семейное положение" - выбрать из выплывающего списка;
"С фотографией" - поставить галочку;
"Сейчас на сайте" - поставвить галочку;
"Жизненная позиция" - выбрать из выплывающего списка;
"Работа" - выбрать из выплывающего списка;
"Военная служба" - ввыбрать из выплывающего списка;
"Дополнительно" - выбрать из выплывающего списка;</t>
  </si>
  <si>
    <t xml:space="preserve">Поиск друзей по "Расширенному поиску" </t>
  </si>
  <si>
    <t>Предусловие: взять из БД логин и пароль для входа в личный кабинет пользователя сайта VC.com; взять из БД имя и фамилию друга
Войти в личный кабинет пользователя сайта VC.com, используя логин и пароль из БД;
Выбрать раздел "Друзья";
Нажать "Расширенный поиск";
Поочередно проверить поиск при заполнении каждого поля отдельно:
"Регион" - выбрать из выплывающего списка и нажать Enter;
"Город" - выбрать из выплывающего списка и нажать Enter;
"Школа" - выбрать из выплывающего списка и нажать Enter;
"Университет" - выбрать из выплывающего списка и нажать Enter;
"Возраст "от" и "до" - выбрать из выплывающего списка и нажать Enter;
"Пол" - ввыбрать из списка и нажать Enter;
"Семейное положение" - выбрать из выплывающего списка и нажать Enter;
"С фотографией" - поставить галочку и нажать Enter;
"Сейчас на сайте" - поставвить галочку и нажать Enter;
"Жизненная позиция" - выбрать из выплывающего списка и нажать Enter;
"Работа" - выбрать из выплывающего списка и нажать Enter;
"Военная служба" - ввыбрать из выплывающего списка и нажать Enter;
"Дополнительно" - выбрать из выплывающего списка и нажать Enter;</t>
  </si>
  <si>
    <t>В левой части страницы появляется списк всех пользователей согласно введенным фильтрам, а также отображается их количество (число сверху списка)</t>
  </si>
  <si>
    <t>Переход на страницу Друга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</si>
  <si>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"Друзья";
Выбрать раздел "Мои друзья";
Выбрать друга;</t>
  </si>
  <si>
    <t>Переход на страницу друга</t>
  </si>
  <si>
    <t>Переход на страницу другого пользователя через поиск</t>
  </si>
  <si>
    <t>Переход на страницу участника</t>
  </si>
  <si>
    <t>Запрос на добавления в друзья через поиск</t>
  </si>
  <si>
    <t>Предусловие: взять из БД логин и пароль для входа в личный кабинет пользователя сайта VC.com; взять из БД имя и фамилию другого участника
Войти в личный кабинет пользователя сайта VC.com, используя логин и пароль из БД;
Выбрать раздел "Друзья";
В поле "Поиск участников" ввести имя и фамилию другого участникка полностью;
Нажать Enter;
Из списка выбрать участника и нажать на его имя;</t>
  </si>
  <si>
    <t>Предусловие: взять из БД логин и пароль для входа в личный кабинет пользователя сайта VC.com; взять из БД имя и фамилию другого участника
Войти в личный кабинет пользователя сайта VC.com, используя логин и пароль из БД;
Выбрать раздел "Друзья";
В поле "Поиск участников" ввести имя и фамилию другого участникка полностью;
Нажать Enter;
Из списка выбрать участника и нажать книпку "Добавить в друзья" (рядом с именем);</t>
  </si>
  <si>
    <t>Отправлен запрос на добавление в друзья, появляется надпись "Вы подписаны"</t>
  </si>
  <si>
    <t>Подписка на другого участника через поиск</t>
  </si>
  <si>
    <t>Предусловие: взять из БД логин и пароль для входа в личный кабинет пользователя сайта VC.com; взять из БД имя и фамилию другого участника
Войти в личный кабинет пользователя сайта VC.com, используя логин и пароль из БД;
Выбрать раздел "Друзья";
В поле "Поиск участников" ввести имя и фамилию другого участника полностью;
Нажать Enter;
Из списка выбрать участника и нажать книпку "Подписаться" (рядом с именем);</t>
  </si>
  <si>
    <t>появляется надпись "Вы подписаны"</t>
  </si>
  <si>
    <t>Сообщения</t>
  </si>
  <si>
    <t>Вход в раздел "Сообщения"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</si>
  <si>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"Сообщения";</t>
  </si>
  <si>
    <t>Откроется страница "Сообщения"</t>
  </si>
  <si>
    <t>Поиск сообщений по имени отправителя</t>
  </si>
  <si>
    <t>Предусловие: взять из БД логин и пароль для входа в личный кабинет пользователя сайта VC.com; взять из БД имя и фамилию отправителя
Войти в личный кабинет пользователя сайта VC.com, используя логин и пароль из БД;
Выбрать раздел "Сообщения";
В поле "Поиск" ввести имя отправителя;
Нажать Enter;</t>
  </si>
  <si>
    <t>Отображается списк всех сообщений от пользователя с введенным именем</t>
  </si>
  <si>
    <t>Открытие сообщения</t>
  </si>
  <si>
    <t>Откроется текст сообщения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</si>
  <si>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"Сообщения";
Выбрать любое сообщение;</t>
  </si>
  <si>
    <t>Выход из сообщения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</si>
  <si>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"Сообщения";
Выбрать любое сообщение;
Нажать кнопку "Назад" в верхнем правом углу;</t>
  </si>
  <si>
    <t>Возврат к списку всех сообщений пользователя</t>
  </si>
  <si>
    <t>Вложения в сообщении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</si>
  <si>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"Сообщения";
Выбрать сообщение с вложением;
В окне выбранного сообщения, в верхнем правом углу, нажать кнопку "Показать вложения";</t>
  </si>
  <si>
    <t>Появится окно со списком вложений, при их отсутствии - окно с информацией "список пуст"</t>
  </si>
  <si>
    <t>Предусловие: взять из БД логин и пароль для входа в личный кабинет пользователя сайта VC.com; взять из БД имя и фамилию отправителя
Войти в личный кабинет пользователя сайта VC.com, используя логин и пароль из БД;
Выбрать раздел "Сообщения";
В поле "Поиск" ввести слово для поиска;
Нажать Enter;</t>
  </si>
  <si>
    <t>Отображается списк всех сообщений, содержащих введенное слово</t>
  </si>
  <si>
    <t>Вход в подразделы "Сообщений"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</si>
  <si>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"Сообщения";
Поочередно выбрать подразделы:
"Непрочитанные"
"Важные";</t>
  </si>
  <si>
    <t>Отображается списк всех сообщений каждого подраздела</t>
  </si>
  <si>
    <t>Поиск по истории сообщений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</si>
  <si>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"Сообщения";
Выбрать любое сообщение;
В окне выбранного сообщения, в верхнем правом углу, нажать кнопку "Поиск по истории сообщений";
В поле "Поиск" ввести слово;
Нажать кнопку "Поиск";</t>
  </si>
  <si>
    <t>Появится список сообщений (из открытой цепочки) с ввведенным словом. При отсутствие слова - "Не найдено сообщений по такому запросу"</t>
  </si>
  <si>
    <t>Удаление истории сообщений</t>
  </si>
  <si>
    <t>История сообщений удалена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</si>
  <si>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"Сообщения";
Выбрать любое сообщение;
В окне выбранного сообщения, в верхнем правом углу, нажать кнопку "Очистить историю сообщений";
В появившемся окне с вопросом "Вы действительно хотите удалить историю?" нажать кнопку "Удалить";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</si>
  <si>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"Сообщения";
Выбрать любое сообщение;
В нижнем поле "Напишите сообщение" ввести текст сообщения;
Нажать кнопку отправить;</t>
  </si>
  <si>
    <t>Сообщение отправлено и отображено в переписке</t>
  </si>
  <si>
    <t xml:space="preserve">Отправка сообщение </t>
  </si>
  <si>
    <t>Отправка сообщения при помощи Enter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</si>
  <si>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"Сообщения";
Выбрать любое сообщение;
В нижнем поле "Напишите сообщение" ввести текст сообщения;
Нажать Enter;</t>
  </si>
  <si>
    <t>Работа поля "Напишите сообщение…"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</si>
  <si>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"Сообщения";
Выбрать любое сообщение;
В нижнем поле "Напишите сообщение" ввести текст сообщения;</t>
  </si>
  <si>
    <t>В поле "Напишите сообщения…" отображаются вводимые символы</t>
  </si>
  <si>
    <t>Предусловие: взять из БД логин и пароль для входа в личный кабинет пользователя сайта VC.com
Войти в личный кабинет пользователя сайта VC.com, используя логин и пароль из БД;
Выбрать раздел "Сообщения";
Выбрать любое сообщение;
В нижнем поле "Напишите сообщение" ввести текст сообщения;
Нажать комбинацию клавиш "Shift+ENter";</t>
  </si>
  <si>
    <t>Курсор перейдет на следующую строку</t>
  </si>
  <si>
    <t>Поиск сообщений по слову</t>
  </si>
  <si>
    <t>Перенос строки в поле "Напишите сообщение…" при помощи "Shift+Enter"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</si>
</sst>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16" fontId="9" fillId="0" borderId="1" xfId="0" applyNumberFormat="1" applyFont="1" applyBorder="1" applyAlignment="1">
      <alignment horizontal="left" vertical="top" wrapText="1"/>
    </xf>
    <xf numFmtId="0" fontId="1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64"/>
  <sheetViews>
    <sheetView tabSelected="1" zoomScale="70" zoomScaleNormal="70" zoomScalePageLayoutView="130" workbookViewId="0">
      <pane xSplit="11" ySplit="7" topLeftCell="L28" activePane="bottomRight" state="frozen"/>
      <selection pane="topRight" activeCell="J1" sqref="J1"/>
      <selection pane="bottomLeft" activeCell="A8" sqref="A8"/>
      <selection pane="bottomRight" activeCell="X30" sqref="X30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COUNTIF(L$8:L$45,"failed")</f>
        <v>2</v>
      </c>
      <c r="M1" s="11"/>
      <c r="N1" s="16">
        <f>COUNTIF(N$8:N$57,"failed")</f>
        <v>0</v>
      </c>
      <c r="O1" s="11"/>
      <c r="P1" s="16">
        <f>COUNTIF(P$8:P$57,"failed")</f>
        <v>0</v>
      </c>
      <c r="Q1" s="11"/>
      <c r="R1" s="16">
        <f>COUNTIF(R$8:R$57,"failed")</f>
        <v>0</v>
      </c>
      <c r="S1" s="11"/>
      <c r="T1" s="16">
        <f>COUNTIF(T$8:T$57,"failed")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COUNTIF(L$8:L$45,"passed")</f>
        <v>10</v>
      </c>
      <c r="M2" s="11"/>
      <c r="N2" s="17">
        <f>COUNTIF(N$8:N$45,"passed")</f>
        <v>0</v>
      </c>
      <c r="O2" s="11"/>
      <c r="P2" s="17">
        <f>COUNTIF(P$8:P$45,"passed")</f>
        <v>0</v>
      </c>
      <c r="Q2" s="11"/>
      <c r="R2" s="17">
        <f>COUNTIF(R$8:R$45,"passed")</f>
        <v>0</v>
      </c>
      <c r="S2" s="11"/>
      <c r="T2" s="17">
        <f>COUNTIF(T$8:T$45,"passed")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40">
        <v>43753</v>
      </c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5" t="s">
        <v>2</v>
      </c>
      <c r="C6" s="33" t="s">
        <v>19</v>
      </c>
      <c r="D6" s="36" t="s">
        <v>15</v>
      </c>
      <c r="E6" s="35" t="s">
        <v>20</v>
      </c>
      <c r="F6" s="35"/>
      <c r="G6" s="33" t="s">
        <v>18</v>
      </c>
      <c r="H6" s="37" t="s">
        <v>11</v>
      </c>
      <c r="I6" s="37" t="s">
        <v>12</v>
      </c>
      <c r="J6" s="31"/>
      <c r="K6" s="9"/>
      <c r="L6" s="30" t="s">
        <v>21</v>
      </c>
      <c r="M6" s="11"/>
      <c r="N6" s="30" t="s">
        <v>21</v>
      </c>
      <c r="O6" s="11"/>
      <c r="P6" s="30"/>
      <c r="Q6" s="11"/>
      <c r="R6" s="30"/>
      <c r="S6" s="11"/>
      <c r="T6" s="30"/>
      <c r="U6" s="11"/>
      <c r="V6" s="2"/>
      <c r="W6" s="2"/>
      <c r="X6" s="2"/>
      <c r="Y6" s="2"/>
      <c r="Z6" s="2"/>
    </row>
    <row r="7" spans="1:26">
      <c r="A7" s="12"/>
      <c r="B7" s="35"/>
      <c r="C7" s="34"/>
      <c r="D7" s="36"/>
      <c r="E7" s="24" t="s">
        <v>16</v>
      </c>
      <c r="F7" s="24" t="s">
        <v>17</v>
      </c>
      <c r="G7" s="34"/>
      <c r="H7" s="38"/>
      <c r="I7" s="39"/>
      <c r="J7" s="32"/>
      <c r="K7" s="9"/>
      <c r="L7" s="30"/>
      <c r="M7" s="11"/>
      <c r="N7" s="30"/>
      <c r="O7" s="11"/>
      <c r="P7" s="30"/>
      <c r="Q7" s="11"/>
      <c r="R7" s="30"/>
      <c r="S7" s="11"/>
      <c r="T7" s="30"/>
      <c r="U7" s="11"/>
      <c r="V7" s="2"/>
      <c r="W7" s="2"/>
      <c r="X7" s="2"/>
      <c r="Y7" s="2"/>
      <c r="Z7" s="2"/>
    </row>
    <row r="8" spans="1:26" ht="108" hidden="1" customHeight="1">
      <c r="A8" s="12"/>
      <c r="B8" s="3">
        <v>1</v>
      </c>
      <c r="C8" s="29" t="s">
        <v>22</v>
      </c>
      <c r="D8" s="3" t="s">
        <v>31</v>
      </c>
      <c r="E8" s="7" t="s">
        <v>32</v>
      </c>
      <c r="F8" s="3" t="s">
        <v>33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111" hidden="1" customHeight="1">
      <c r="A9" s="12"/>
      <c r="B9" s="3">
        <v>3</v>
      </c>
      <c r="C9" s="3"/>
      <c r="D9" s="3" t="s">
        <v>23</v>
      </c>
      <c r="E9" s="7" t="s">
        <v>34</v>
      </c>
      <c r="F9" s="3" t="s">
        <v>33</v>
      </c>
      <c r="G9" s="3"/>
      <c r="H9" s="20"/>
      <c r="I9" s="21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hidden="1" customHeight="1">
      <c r="A10" s="12"/>
      <c r="B10" s="3"/>
      <c r="C10" s="3"/>
      <c r="D10" s="3" t="s">
        <v>39</v>
      </c>
      <c r="E10" s="7" t="s">
        <v>42</v>
      </c>
      <c r="F10" s="3" t="s">
        <v>33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11" hidden="1" customHeight="1">
      <c r="A11" s="12"/>
      <c r="B11" s="3"/>
      <c r="C11" s="3"/>
      <c r="D11" s="3" t="s">
        <v>40</v>
      </c>
      <c r="E11" s="7" t="s">
        <v>41</v>
      </c>
      <c r="F11" s="3" t="s">
        <v>33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123.95" hidden="1" customHeight="1">
      <c r="A12" s="12"/>
      <c r="B12" s="3">
        <v>5</v>
      </c>
      <c r="C12" s="3"/>
      <c r="D12" s="3" t="s">
        <v>24</v>
      </c>
      <c r="E12" s="7" t="s">
        <v>35</v>
      </c>
      <c r="F12" s="3" t="s">
        <v>36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7.099999999999994" hidden="1" customHeight="1">
      <c r="A13" s="12"/>
      <c r="B13" s="3">
        <v>7</v>
      </c>
      <c r="C13" s="3"/>
      <c r="D13" s="3" t="s">
        <v>25</v>
      </c>
      <c r="E13" s="7" t="s">
        <v>37</v>
      </c>
      <c r="F13" s="3" t="s">
        <v>49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50.1" hidden="1" customHeight="1">
      <c r="A14" s="12"/>
      <c r="B14" s="3">
        <v>8</v>
      </c>
      <c r="C14" s="3"/>
      <c r="D14" s="3" t="s">
        <v>26</v>
      </c>
      <c r="E14" s="7" t="s">
        <v>38</v>
      </c>
      <c r="F14" s="3" t="s">
        <v>49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47.1" hidden="1" customHeight="1">
      <c r="A15" s="12"/>
      <c r="B15" s="3">
        <v>9</v>
      </c>
      <c r="C15" s="3"/>
      <c r="D15" s="3" t="s">
        <v>28</v>
      </c>
      <c r="E15" s="7" t="s">
        <v>43</v>
      </c>
      <c r="F15" s="3" t="s">
        <v>49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53.1" hidden="1" customHeight="1">
      <c r="A16" s="12"/>
      <c r="B16" s="3">
        <v>10</v>
      </c>
      <c r="D16" s="3" t="s">
        <v>27</v>
      </c>
      <c r="E16" s="7" t="s">
        <v>44</v>
      </c>
      <c r="F16" s="3" t="s">
        <v>49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48.95" hidden="1" customHeight="1">
      <c r="A17" s="12"/>
      <c r="B17" s="3">
        <v>12</v>
      </c>
      <c r="C17" s="3"/>
      <c r="D17" s="3" t="s">
        <v>29</v>
      </c>
      <c r="E17" s="7" t="s">
        <v>45</v>
      </c>
      <c r="F17" s="3" t="s">
        <v>46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78.75" hidden="1" customHeight="1">
      <c r="A18" s="12"/>
      <c r="B18" s="3">
        <v>13</v>
      </c>
      <c r="C18" s="3"/>
      <c r="D18" s="3" t="s">
        <v>30</v>
      </c>
      <c r="E18" s="7" t="s">
        <v>48</v>
      </c>
      <c r="F18" s="3" t="s">
        <v>47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75">
      <c r="A19" s="12"/>
      <c r="B19" s="3">
        <v>15</v>
      </c>
      <c r="C19" s="29" t="s">
        <v>50</v>
      </c>
      <c r="D19" s="3" t="s">
        <v>51</v>
      </c>
      <c r="E19" s="7" t="s">
        <v>53</v>
      </c>
      <c r="F19" s="3" t="s">
        <v>52</v>
      </c>
      <c r="G19" s="3"/>
      <c r="H19" s="20"/>
      <c r="I19" s="21"/>
      <c r="J19" s="20"/>
      <c r="K19" s="10"/>
      <c r="L19" s="6" t="s">
        <v>0</v>
      </c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120">
      <c r="A20" s="12"/>
      <c r="B20" s="3"/>
      <c r="C20" s="29"/>
      <c r="D20" s="3" t="s">
        <v>64</v>
      </c>
      <c r="E20" s="7" t="s">
        <v>54</v>
      </c>
      <c r="F20" s="3" t="s">
        <v>65</v>
      </c>
      <c r="G20" s="3"/>
      <c r="H20" s="20"/>
      <c r="I20" s="21"/>
      <c r="J20" s="20"/>
      <c r="K20" s="10"/>
      <c r="L20" s="6" t="s">
        <v>0</v>
      </c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35">
      <c r="A21" s="12"/>
      <c r="B21" s="3">
        <v>16</v>
      </c>
      <c r="C21" s="3"/>
      <c r="D21" s="3" t="s">
        <v>58</v>
      </c>
      <c r="E21" s="7" t="s">
        <v>55</v>
      </c>
      <c r="F21" s="3" t="s">
        <v>56</v>
      </c>
      <c r="G21" s="3"/>
      <c r="H21" s="20"/>
      <c r="I21" s="21"/>
      <c r="J21" s="20"/>
      <c r="K21" s="10"/>
      <c r="L21" s="6" t="s">
        <v>0</v>
      </c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135">
      <c r="A22" s="12"/>
      <c r="B22" s="3">
        <v>17</v>
      </c>
      <c r="C22" s="3"/>
      <c r="D22" s="3" t="s">
        <v>57</v>
      </c>
      <c r="E22" s="7" t="s">
        <v>59</v>
      </c>
      <c r="F22" s="3" t="s">
        <v>60</v>
      </c>
      <c r="G22" s="3"/>
      <c r="H22" s="20"/>
      <c r="I22" s="21"/>
      <c r="J22" s="20"/>
      <c r="K22" s="10"/>
      <c r="L22" s="6" t="s">
        <v>0</v>
      </c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120">
      <c r="A23" s="12"/>
      <c r="B23" s="3">
        <v>18</v>
      </c>
      <c r="C23" s="3"/>
      <c r="D23" s="3" t="s">
        <v>61</v>
      </c>
      <c r="E23" s="7" t="s">
        <v>62</v>
      </c>
      <c r="F23" s="3" t="s">
        <v>63</v>
      </c>
      <c r="G23" s="3"/>
      <c r="H23" s="20"/>
      <c r="I23" s="21"/>
      <c r="J23" s="20"/>
      <c r="K23" s="10"/>
      <c r="L23" s="6" t="s">
        <v>0</v>
      </c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90">
      <c r="A24" s="12"/>
      <c r="B24" s="3">
        <v>19</v>
      </c>
      <c r="C24" s="3"/>
      <c r="D24" s="4" t="s">
        <v>68</v>
      </c>
      <c r="E24" s="7" t="s">
        <v>66</v>
      </c>
      <c r="F24" s="3" t="s">
        <v>67</v>
      </c>
      <c r="G24" s="3"/>
      <c r="H24" s="20"/>
      <c r="I24" s="21"/>
      <c r="J24" s="20"/>
      <c r="K24" s="10"/>
      <c r="L24" s="41" t="s">
        <v>1</v>
      </c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409.5">
      <c r="A25" s="12"/>
      <c r="B25" s="3">
        <v>20</v>
      </c>
      <c r="C25" s="3"/>
      <c r="D25" s="3" t="s">
        <v>69</v>
      </c>
      <c r="E25" s="7" t="s">
        <v>71</v>
      </c>
      <c r="F25" s="3" t="s">
        <v>70</v>
      </c>
      <c r="G25" s="3"/>
      <c r="H25" s="20"/>
      <c r="I25" s="21"/>
      <c r="J25" s="20"/>
      <c r="K25" s="10"/>
      <c r="L25" s="41" t="s">
        <v>1</v>
      </c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409.5">
      <c r="A26" s="12"/>
      <c r="B26" s="3">
        <v>21</v>
      </c>
      <c r="C26" s="3"/>
      <c r="D26" s="3" t="s">
        <v>72</v>
      </c>
      <c r="E26" s="7" t="s">
        <v>73</v>
      </c>
      <c r="F26" s="3" t="s">
        <v>74</v>
      </c>
      <c r="G26" s="3"/>
      <c r="H26" s="20"/>
      <c r="I26" s="21"/>
      <c r="J26" s="20"/>
      <c r="K26" s="10"/>
      <c r="L26" s="6" t="s">
        <v>0</v>
      </c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150">
      <c r="A27" s="12"/>
      <c r="B27" s="3"/>
      <c r="C27" s="3"/>
      <c r="D27" s="3" t="s">
        <v>78</v>
      </c>
      <c r="E27" s="7" t="s">
        <v>81</v>
      </c>
      <c r="F27" s="3" t="s">
        <v>79</v>
      </c>
      <c r="G27" s="3"/>
      <c r="H27" s="20"/>
      <c r="I27" s="21"/>
      <c r="J27" s="20"/>
      <c r="K27" s="10"/>
      <c r="L27" s="6" t="s">
        <v>0</v>
      </c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165">
      <c r="A28" s="12"/>
      <c r="B28" s="3"/>
      <c r="C28" s="3"/>
      <c r="D28" s="3" t="s">
        <v>80</v>
      </c>
      <c r="E28" s="7" t="s">
        <v>82</v>
      </c>
      <c r="F28" s="3" t="s">
        <v>83</v>
      </c>
      <c r="G28" s="3"/>
      <c r="H28" s="20"/>
      <c r="I28" s="21"/>
      <c r="J28" s="20"/>
      <c r="K28" s="10"/>
      <c r="L28" s="6" t="s">
        <v>0</v>
      </c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165">
      <c r="A29" s="12"/>
      <c r="B29" s="3"/>
      <c r="C29" s="3"/>
      <c r="D29" s="3" t="s">
        <v>84</v>
      </c>
      <c r="E29" s="7" t="s">
        <v>85</v>
      </c>
      <c r="F29" s="3" t="s">
        <v>86</v>
      </c>
      <c r="G29" s="3"/>
      <c r="H29" s="20"/>
      <c r="I29" s="21"/>
      <c r="J29" s="20"/>
      <c r="K29" s="10"/>
      <c r="L29" s="6" t="s">
        <v>0</v>
      </c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05">
      <c r="A30" s="12"/>
      <c r="B30" s="3">
        <v>22</v>
      </c>
      <c r="C30" s="3"/>
      <c r="D30" s="3" t="s">
        <v>75</v>
      </c>
      <c r="E30" s="7" t="s">
        <v>76</v>
      </c>
      <c r="F30" s="3" t="s">
        <v>77</v>
      </c>
      <c r="G30" s="3"/>
      <c r="H30" s="20"/>
      <c r="I30" s="21"/>
      <c r="J30" s="20"/>
      <c r="K30" s="10"/>
      <c r="L30" s="6" t="s">
        <v>0</v>
      </c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75">
      <c r="A31" s="12"/>
      <c r="B31" s="3">
        <v>23</v>
      </c>
      <c r="C31" s="29" t="s">
        <v>87</v>
      </c>
      <c r="D31" s="3" t="s">
        <v>88</v>
      </c>
      <c r="E31" s="7" t="s">
        <v>89</v>
      </c>
      <c r="F31" s="3" t="s">
        <v>90</v>
      </c>
      <c r="G31" s="3"/>
      <c r="H31" s="20"/>
      <c r="I31" s="28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120">
      <c r="A32" s="12"/>
      <c r="B32" s="3">
        <v>25</v>
      </c>
      <c r="C32" s="3"/>
      <c r="D32" s="3" t="s">
        <v>91</v>
      </c>
      <c r="E32" s="7" t="s">
        <v>92</v>
      </c>
      <c r="F32" s="3" t="s">
        <v>93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120">
      <c r="A33" s="12"/>
      <c r="B33" s="3">
        <v>26</v>
      </c>
      <c r="C33" s="3"/>
      <c r="D33" s="3" t="s">
        <v>124</v>
      </c>
      <c r="E33" s="7" t="s">
        <v>103</v>
      </c>
      <c r="F33" s="3" t="s">
        <v>104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120">
      <c r="A34" s="12"/>
      <c r="B34" s="3">
        <v>27</v>
      </c>
      <c r="C34" s="3"/>
      <c r="D34" s="3" t="s">
        <v>105</v>
      </c>
      <c r="E34" s="7" t="s">
        <v>106</v>
      </c>
      <c r="F34" s="3" t="s">
        <v>107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90">
      <c r="A35" s="12"/>
      <c r="B35" s="3">
        <v>28</v>
      </c>
      <c r="C35" s="3"/>
      <c r="D35" s="3" t="s">
        <v>94</v>
      </c>
      <c r="E35" s="7" t="s">
        <v>96</v>
      </c>
      <c r="F35" s="3" t="s">
        <v>95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105">
      <c r="A36" s="12"/>
      <c r="B36" s="3">
        <v>29</v>
      </c>
      <c r="C36" s="3"/>
      <c r="D36" s="3" t="s">
        <v>97</v>
      </c>
      <c r="E36" s="7" t="s">
        <v>98</v>
      </c>
      <c r="F36" s="3" t="s">
        <v>99</v>
      </c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120">
      <c r="A37" s="12"/>
      <c r="B37" s="3">
        <v>30</v>
      </c>
      <c r="C37" s="3"/>
      <c r="D37" s="3" t="s">
        <v>100</v>
      </c>
      <c r="E37" s="7" t="s">
        <v>101</v>
      </c>
      <c r="F37" s="3" t="s">
        <v>102</v>
      </c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165">
      <c r="A38" s="12"/>
      <c r="B38" s="3">
        <v>31</v>
      </c>
      <c r="C38" s="3"/>
      <c r="D38" s="3" t="s">
        <v>108</v>
      </c>
      <c r="E38" s="7" t="s">
        <v>109</v>
      </c>
      <c r="F38" s="3" t="s">
        <v>110</v>
      </c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180">
      <c r="A39" s="12"/>
      <c r="B39" s="3">
        <v>32</v>
      </c>
      <c r="C39" s="3"/>
      <c r="D39" s="3" t="s">
        <v>111</v>
      </c>
      <c r="E39" s="7" t="s">
        <v>113</v>
      </c>
      <c r="F39" s="3" t="s">
        <v>112</v>
      </c>
      <c r="G39" s="3"/>
      <c r="H39" s="20"/>
      <c r="I39" s="21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120">
      <c r="A40" s="12"/>
      <c r="B40" s="3"/>
      <c r="C40" s="3"/>
      <c r="D40" s="3" t="s">
        <v>119</v>
      </c>
      <c r="E40" s="7" t="s">
        <v>120</v>
      </c>
      <c r="F40" s="3" t="s">
        <v>121</v>
      </c>
      <c r="G40" s="3"/>
      <c r="H40" s="20"/>
      <c r="I40" s="21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135">
      <c r="A41" s="12"/>
      <c r="B41" s="3"/>
      <c r="C41" s="3"/>
      <c r="D41" s="3" t="s">
        <v>125</v>
      </c>
      <c r="E41" s="7" t="s">
        <v>122</v>
      </c>
      <c r="F41" s="3" t="s">
        <v>123</v>
      </c>
      <c r="G41" s="3"/>
      <c r="H41" s="20"/>
      <c r="I41" s="21"/>
      <c r="J41" s="20"/>
      <c r="K41" s="10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135">
      <c r="A42" s="12"/>
      <c r="B42" s="3">
        <v>33</v>
      </c>
      <c r="C42" s="3"/>
      <c r="D42" s="3" t="s">
        <v>116</v>
      </c>
      <c r="E42" s="7" t="s">
        <v>114</v>
      </c>
      <c r="F42" s="3" t="s">
        <v>115</v>
      </c>
      <c r="G42" s="3"/>
      <c r="H42" s="20"/>
      <c r="I42" s="21"/>
      <c r="J42" s="20"/>
      <c r="K42" s="10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 ht="135">
      <c r="A43" s="12"/>
      <c r="B43" s="3"/>
      <c r="C43" s="3"/>
      <c r="D43" s="3" t="s">
        <v>117</v>
      </c>
      <c r="E43" s="7" t="s">
        <v>118</v>
      </c>
      <c r="F43" s="3" t="s">
        <v>115</v>
      </c>
      <c r="G43" s="3"/>
      <c r="H43" s="20"/>
      <c r="I43" s="21"/>
      <c r="J43" s="20"/>
      <c r="K43" s="10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>
      <c r="A44" s="12"/>
      <c r="B44" s="3">
        <v>34</v>
      </c>
      <c r="C44" s="3"/>
      <c r="D44" s="3"/>
      <c r="E44" s="3"/>
      <c r="F44" s="3"/>
      <c r="G44" s="3"/>
      <c r="H44" s="20"/>
      <c r="I44" s="20"/>
      <c r="J44" s="20"/>
      <c r="K44" s="10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>
      <c r="A45" s="12"/>
      <c r="B45" s="14">
        <v>35</v>
      </c>
      <c r="C45" s="14"/>
      <c r="D45" s="14"/>
      <c r="E45" s="14"/>
      <c r="F45" s="14"/>
      <c r="G45" s="14"/>
      <c r="H45" s="26"/>
      <c r="I45" s="14"/>
      <c r="J45" s="26"/>
      <c r="K45" s="15"/>
      <c r="L45" s="6"/>
      <c r="M45" s="11"/>
      <c r="N45" s="6"/>
      <c r="O45" s="11"/>
      <c r="P45" s="6"/>
      <c r="Q45" s="11"/>
      <c r="R45" s="6"/>
      <c r="S45" s="11"/>
      <c r="T45" s="6"/>
      <c r="U45" s="11"/>
      <c r="V45" s="2"/>
      <c r="W45" s="2"/>
      <c r="X45" s="2"/>
      <c r="Y45" s="2"/>
      <c r="Z45" s="2"/>
    </row>
    <row r="46" spans="1:26">
      <c r="A46" s="25"/>
      <c r="B46" s="23"/>
      <c r="C46" s="23"/>
      <c r="D46" s="23" t="s">
        <v>3</v>
      </c>
      <c r="E46" s="23">
        <f>COUNT(I8:I45)</f>
        <v>0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7"/>
      <c r="W46" s="27"/>
      <c r="X46" s="2"/>
      <c r="Y46" s="2"/>
      <c r="Z46" s="2"/>
    </row>
    <row r="47" spans="1:26">
      <c r="A47" s="25"/>
      <c r="B47" s="23"/>
      <c r="C47" s="23"/>
      <c r="D47" s="23" t="s">
        <v>10</v>
      </c>
      <c r="E47" s="23">
        <f>COUNTA(D8:D45)</f>
        <v>36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7"/>
      <c r="W47" s="27"/>
      <c r="X47" s="2"/>
      <c r="Y47" s="2"/>
      <c r="Z47" s="2"/>
    </row>
    <row r="48" spans="1:26">
      <c r="A48" s="25"/>
      <c r="B48" s="23"/>
      <c r="C48" s="23"/>
      <c r="D48" s="23" t="s">
        <v>5</v>
      </c>
      <c r="E48" s="23">
        <f>COUNT(J8:J45)</f>
        <v>0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7"/>
      <c r="W48" s="27"/>
      <c r="X48" s="2"/>
      <c r="Y48" s="2"/>
      <c r="Z48" s="2"/>
    </row>
    <row r="49" spans="1:26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U61" s="2"/>
      <c r="V61" s="2"/>
      <c r="W61" s="2"/>
      <c r="X61" s="2"/>
      <c r="Y61" s="2"/>
      <c r="Z61" s="2"/>
    </row>
    <row r="62" spans="1:26">
      <c r="A62" s="1"/>
      <c r="U62" s="2"/>
      <c r="V62" s="2"/>
      <c r="W62" s="2"/>
      <c r="X62" s="2"/>
      <c r="Y62" s="2"/>
      <c r="Z62" s="2"/>
    </row>
    <row r="63" spans="1:26">
      <c r="Z63" s="2"/>
    </row>
    <row r="64" spans="1:26">
      <c r="Z64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45 R8:R45 P8:P45 T8:T45 L8:L45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L K</cp:lastModifiedBy>
  <dcterms:created xsi:type="dcterms:W3CDTF">2014-07-02T12:38:51Z</dcterms:created>
  <dcterms:modified xsi:type="dcterms:W3CDTF">2019-10-15T10:29:29Z</dcterms:modified>
</cp:coreProperties>
</file>