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Workbook________"/>
  <mc:AlternateContent xmlns:mc="http://schemas.openxmlformats.org/markup-compatibility/2006">
    <mc:Choice Requires="x15">
      <x15ac:absPath xmlns:x15ac="http://schemas.microsoft.com/office/spreadsheetml/2010/11/ac" url="D:\testing\Домашние задания\"/>
    </mc:Choice>
  </mc:AlternateContent>
  <bookViews>
    <workbookView xWindow="180" yWindow="555" windowWidth="46140" windowHeight="25245" tabRatio="682" firstSheet="1" activeTab="1"/>
  </bookViews>
  <sheets>
    <sheet name="Sheet1" sheetId="6" state="hidden" r:id="rId1"/>
    <sheet name="Template" sheetId="23" r:id="rId2"/>
  </sheets>
  <definedNames>
    <definedName name="Result">Sheet1!$B$2:$B$4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2" i="23" l="1"/>
  <c r="T1" i="23"/>
  <c r="R2" i="23"/>
  <c r="R1" i="23"/>
  <c r="E48" i="23"/>
  <c r="E47" i="23"/>
  <c r="L1" i="23"/>
  <c r="L2" i="23"/>
  <c r="E46" i="23"/>
  <c r="P2" i="23"/>
  <c r="N2" i="23"/>
  <c r="P1" i="23"/>
  <c r="N1" i="23"/>
</calcChain>
</file>

<file path=xl/sharedStrings.xml><?xml version="1.0" encoding="utf-8"?>
<sst xmlns="http://schemas.openxmlformats.org/spreadsheetml/2006/main" count="137" uniqueCount="126">
  <si>
    <t>passed</t>
  </si>
  <si>
    <t>failed</t>
  </si>
  <si>
    <t>№</t>
  </si>
  <si>
    <t>Total Automation Test</t>
  </si>
  <si>
    <t>Firefox</t>
  </si>
  <si>
    <t>Post-release tests</t>
  </si>
  <si>
    <t>IE 11</t>
  </si>
  <si>
    <t>Дата</t>
  </si>
  <si>
    <t>Билд</t>
  </si>
  <si>
    <t>Браузер</t>
  </si>
  <si>
    <t>Общее количество тестов</t>
  </si>
  <si>
    <t xml:space="preserve">Приоритет </t>
  </si>
  <si>
    <t>Автоматизирвоано</t>
  </si>
  <si>
    <t>Общее Failed</t>
  </si>
  <si>
    <t>Общее Passed</t>
  </si>
  <si>
    <t>Название теста</t>
  </si>
  <si>
    <t>Шаги</t>
  </si>
  <si>
    <t>Ожидаемый результат</t>
  </si>
  <si>
    <t>задача</t>
  </si>
  <si>
    <t>Функциональная группа</t>
  </si>
  <si>
    <t>Подход</t>
  </si>
  <si>
    <t xml:space="preserve">Результат
</t>
  </si>
  <si>
    <t>Форма авторизации</t>
  </si>
  <si>
    <t>Позитивный вход с помощью номера телефона</t>
  </si>
  <si>
    <t>Вход с путыми полями</t>
  </si>
  <si>
    <t>Вход с телефоном из БД и не корректным паролем</t>
  </si>
  <si>
    <t>Вход с E-Mail из БД и не корректным паролем</t>
  </si>
  <si>
    <t>Вход с корректным паролем и телефоном отсутствующим в БД</t>
  </si>
  <si>
    <t>Вход с корректным паролем и E-Mail отсутствующим в БД</t>
  </si>
  <si>
    <t>Проверка функции "забыли пароль" с использованием номера телефона пользователя</t>
  </si>
  <si>
    <t>Проверка функции "забыли пароль" с E-Mail пользователя</t>
  </si>
  <si>
    <t>Позитивный вход на сайт с помощью E-mail</t>
  </si>
  <si>
    <t>Перейти на сайт vk.com;
В поле "Телефон или E-mail" ввести: teste@test.ru;
Ввести пароль: 123456;
Нажать кнопку "Войти";</t>
  </si>
  <si>
    <t>Осуществлен переход на страницу пользователя (лента пользователя) с товарами и в правом верхнем углу появилась вкладка с имененм пользователя</t>
  </si>
  <si>
    <t>Перейти на сайт vk.com;
В поле "Телефон или E-mail" +79161234567;
Ввести пароль: 123456;
Нажать кнопку "Войти";</t>
  </si>
  <si>
    <t>Перейти на сайт vk.com;
Поля "Телефон или E-mail" и "пароль" оставить пустыми;
Нажать кнопку "Войти";</t>
  </si>
  <si>
    <t>Вход не осуществлен поле "Телефон или E-mail" мигает красным цветом</t>
  </si>
  <si>
    <t>Перейти на сайт vk.com;
Поле "Телефон или E-mail" ввести телефон из БД;
В поле "пароль" ввести не существующий пароль;
Нажать кнопку "Войти";</t>
  </si>
  <si>
    <t>Перейти на сайт vk.com;
Поле "Телефон или E-mail" ввести E-mail из БД;
В поле "пароль" ввести не существующий пароль;
Нажать кнопку "Войти";</t>
  </si>
  <si>
    <t>Позитивный вход на сайт с помощью E-mail и нажатия Enter</t>
  </si>
  <si>
    <t>Позитивный вход с помощью номера телефона и Enter</t>
  </si>
  <si>
    <t>Перейти на сайт vk.com;
В поле "Телефон или E-mail" ввести: +79161234567;
Ввести пароль: 123456;
Оставив курсор в конце текста в поле "Пароль", нажать на клавиатуре Enter;</t>
  </si>
  <si>
    <t>Перейти на сайт vk.com;
В поле "Телефон или E-mail" ввести: teste@test.ru;
Ввести пароль: 123456;
Оставив курсор в конце текста в поле "Пароль", нажать на клавиатуре Enter;</t>
  </si>
  <si>
    <t>Перейти на сайт vk.com;
Поле "Телефон или E-mail" ввести несуществующий e-mail;
В поле "пароль" ввести 12345;
Нажать кнопку "Войти";</t>
  </si>
  <si>
    <t>Перейти на сайт vk.com;
Поле "Телефон или E-mail" ввести несуществующий телефон;
В поле "пароль" ввести 12345;
Нажать кнопку "Войти";</t>
  </si>
  <si>
    <t>Перейти на сайт vk.com;
Нажать кнопку "Забыли пароль?;
На открывшейся странице "Восстановление доступа к странице", в поле "Телефон или email" ввести +7916123467;
Нажать кнопку "Далее";
Пройдите каптчу;
На открывшейся странице "Восстановление доступа к странице -- Проверка", в поле "Фамилия" введите фамилию из БД (для соответствующего номера телефона);
Нажать кнопку "Далее";
На открывшейся странице "Восстановление доступа к странице -- Подтверждение", при отображении правильного имени пользователя из БД (соответствует номеру телефона), нажать "Да, эта нужная страница";
Во всплывающем окне "Подтверждение действия" проверить номер телефона (поле неактивно) +79161234567;
Нажать кнопку "Позвонить"; 
В появившемся поле "Последние 4 цифры номера" внести последние 4 цифры звонка-сброса с уникального номера на указанный мобильник;
Нажать ккнопку "Отправить код";
На открывшейся странице "Восстановление пароля через SMS", в поле "Новый пароль" ввести новый пароль;
В поле "Повторить пароль" повторить пароль, введенный шагом ранее;
Нажать "Отправить";</t>
  </si>
  <si>
    <t>На откывшейся странице появиться надпись "Пароль успешно изменён. В качестве логина используйте свой номер телефона."</t>
  </si>
  <si>
    <t>На откывшейся странице появиться надпись "Пароль успешно изменён. В качестве логина используйте свой E-mail."</t>
  </si>
  <si>
    <t>Перейти на сайт vk.com;
Нажать кнопку "Забыли пароль?;
На открывшейся странице "Восстановление доступа к странице", в поле "Телефон или email" ввести 123@gmail.com;
Нажать кнопку "Далее";
Пройдите каптчу;
На открывшейся странице "Восстановление доступа к странице -- Проверка", в поле "Фамилия" введите фамилию из БД (для соответствующего E-mail);
Нажать кнопку "Далее";
На открывшейся странице "Восстановление доступа к странице -- Подтверждение", при отображении правильного имени пользователя из БД (соответствует E-mail), нажать "Да, эта нужная страница";
Во всплывающем окне "Подтверждение действия" проверить E-mail (поле неактивно) 123@gmail.com;
Нажать кнопку "Отправить ссылку"; 
Перейти по адресу почтового сервиса  www.mail.google.com;
Ввести в поле «Телефон или адрес эл. почты»: 123@gmail.com;
Нажать кнопку «Далее»;
Ввести в поле «Введите пароль»: 56789;
Нажать кнопку «Далее»;
На открывшейся страниwе "Входящие письма" ползователя зайти в письмо от VK "Восстановление пароля";
Перейти по ссылке из письма для активации нового пароля;
На открывшейся странице "Восстановление пароля через SMS", в поле "Новый пароль" ввести новый пароль;
В поле "Повторить пароль" повторить пароль, введенный шагом ранее;
Нажать "Отправить";</t>
  </si>
  <si>
    <t>Вход не осуществлен, появляется предупредительное окно "Вход Вконтакте" с возможными вариантами почему не удается войти</t>
  </si>
  <si>
    <t>Друзья</t>
  </si>
  <si>
    <t>Вход в раздел "Друзья"</t>
  </si>
  <si>
    <t>Откроется страница "Мои друзья" и "Поиск друзей"</t>
  </si>
  <si>
    <t>Предусловие: взять из БД логин и пароль для входа в личный кабинет пользователя сайта VC.com
Войти в личный кабинет пользователя сайта VC.com, используя логин и пароль из БД;
Выбрать раздел "Друзья";</t>
  </si>
  <si>
    <t>Предусловие: взять из БД логин и пароль для входа в личный кабинет пользователя сайта VC.com; взять из БД имя и фамилию друга
Войти в личный кабинет пользователя сайта VC.com, используя логин и пароль из БД;
Выбрать раздел "Друзья";
В поле "Поиск участников" ввести имя и фамилию друга полностью;</t>
  </si>
  <si>
    <t>Предусловие: взять из БД логин и пароль для входа в личный кабинет пользователя сайта VC.com; взять из БД имя и фамилию друга
Войти в личный кабинет пользователя сайта VC.com, используя логин и пароль из БД;
Выбрать раздел "Друзья";
В поле "Поиск участников" ввести имя и фамилию друга полностью;
Нажать Enter;</t>
  </si>
  <si>
    <t>Откроется страница со списком всех пользователей с введенными именем и фамилией, а также отобразится их количество (число сверху списка)</t>
  </si>
  <si>
    <t>Поиск друзей по имени</t>
  </si>
  <si>
    <t>Поиск друзей по имени и фамилии</t>
  </si>
  <si>
    <t>Предусловие: взять из БД логин и пароль для входа в личный кабинет пользователя сайта VC.com; взять из БД имя и фамилию друга
Войти в личный кабинет пользователя сайта VC.com, используя логин и пароль из БД;
Выбрать раздел "Друзья";
В поле "Поиск участников" ввести только имя друга;
Нажать Enter;</t>
  </si>
  <si>
    <t>Откроется страница со списком всех пользователей с введенным именем, а также отобразится их количество (число сверху списка)</t>
  </si>
  <si>
    <t>Поиск друзей по фамилии</t>
  </si>
  <si>
    <t>Предусловие: взять из БД логин и пароль для входа в личный кабинет пользователя сайта VC.com; взять из БД имя и фамилию друга
Войти в личный кабинет пользователя сайта VC.com, используя логин и пароль из БД;
Выбрать раздел "Друзья";
В поле "Поиск участников" ввести фамилию друга;
Нажать Enter;</t>
  </si>
  <si>
    <t>Откроется страница со списком всех пользователей с введенной фамилией, а также отобразится их количество (число сверху списка)</t>
  </si>
  <si>
    <t>Работа полей "Поиск друзей"</t>
  </si>
  <si>
    <t>В поле "Поиск друзей" отображаются вводимые символы</t>
  </si>
  <si>
    <t>Предусловие: взять из БД логин и пароль для входа в личный кабинет пользователя сайта VC.com
Войти в личный кабинет пользователя сайта VC.com, используя логин и пароль из БД;
Выбрать раздел "Друзья";
Нажать "Расширенный поиск";</t>
  </si>
  <si>
    <t>В правой части страницы откроется раздел "Параметры поиска" с дополнительными поисковыми полями (регион, школа, возраст, пол и т.д.)</t>
  </si>
  <si>
    <t>Открытие раздела "Расширенный поиск" друзей</t>
  </si>
  <si>
    <t>Работа полей "Расширенный поиск" друзей</t>
  </si>
  <si>
    <t>В каждом поле  отображаются выбраннве из списков варианты</t>
  </si>
  <si>
    <t>Предусловие: взять из БД логин и пароль для входа в личный кабинет пользователя сайта VC.com; взять из БД имя и фамилию друга
Войти в личный кабинет пользователя сайта VC.com, используя логин и пароль из БД;
Выбрать раздел "Друзья";
Нажать "Расширенный поиск";
Поочередно проверить поля расширенного поиска:
"Сортировка" - выбрать из выплывающего списка;
"Регион" - выбрать из выплывающего списка;
"Город" - выбрать из выплывающего списка;
"Школа" - выбрать из выплывающего списка;
"Университет" - выбрать из выплывающего списка;
"Возраст "от" и "до" - выбрать из выплывающего списка;
"Пол" - ввыбрать из списка;
"Семейное положение" - выбрать из выплывающего списка;
"С фотографией" - поставить галочку;
"Сейчас на сайте" - поставвить галочку;
"Жизненная позиция" - выбрать из выплывающего списка;
"Работа" - выбрать из выплывающего списка;
"Военная служба" - ввыбрать из выплывающего списка;
"Дополнительно" - выбрать из выплывающего списка;</t>
  </si>
  <si>
    <t xml:space="preserve">Поиск друзей по "Расширенному поиску" </t>
  </si>
  <si>
    <t>Предусловие: взять из БД логин и пароль для входа в личный кабинет пользователя сайта VC.com; взять из БД имя и фамилию друга
Войти в личный кабинет пользователя сайта VC.com, используя логин и пароль из БД;
Выбрать раздел "Друзья";
Нажать "Расширенный поиск";
Поочередно проверить поиск при заполнении каждого поля отдельно:
"Регион" - выбрать из выплывающего списка и нажать Enter;
"Город" - выбрать из выплывающего списка и нажать Enter;
"Школа" - выбрать из выплывающего списка и нажать Enter;
"Университет" - выбрать из выплывающего списка и нажать Enter;
"Возраст "от" и "до" - выбрать из выплывающего списка и нажать Enter;
"Пол" - ввыбрать из списка и нажать Enter;
"Семейное положение" - выбрать из выплывающего списка и нажать Enter;
"С фотографией" - поставить галочку и нажать Enter;
"Сейчас на сайте" - поставвить галочку и нажать Enter;
"Жизненная позиция" - выбрать из выплывающего списка и нажать Enter;
"Работа" - выбрать из выплывающего списка и нажать Enter;
"Военная служба" - ввыбрать из выплывающего списка и нажать Enter;
"Дополнительно" - выбрать из выплывающего списка и нажать Enter;</t>
  </si>
  <si>
    <t>В левой части страницы появляется списк всех пользователей согласно введенным фильтрам, а также отображается их количество (число сверху списка)</t>
  </si>
  <si>
    <t>Переход на страницу Друга</t>
  </si>
  <si>
    <t>Предусловие: взять из БД логин и пароль для входа в личный кабинет пользователя сайта VC.com
Войти в личный кабинет пользователя сайта VC.com, используя логин и пароль из БД;
Выбрать раздел "Друзья";
Выбрать раздел "Мои друзья";
Выбрать друга;</t>
  </si>
  <si>
    <t>Переход на страницу друга</t>
  </si>
  <si>
    <t>Переход на страницу другого пользователя через поиск</t>
  </si>
  <si>
    <t>Переход на страницу участника</t>
  </si>
  <si>
    <t>Запрос на добавления в друзья через поиск</t>
  </si>
  <si>
    <t>Предусловие: взять из БД логин и пароль для входа в личный кабинет пользователя сайта VC.com; взять из БД имя и фамилию другого участника
Войти в личный кабинет пользователя сайта VC.com, используя логин и пароль из БД;
Выбрать раздел "Друзья";
В поле "Поиск участников" ввести имя и фамилию другого участникка полностью;
Нажать Enter;
Из списка выбрать участника и нажать на его имя;</t>
  </si>
  <si>
    <t>Предусловие: взять из БД логин и пароль для входа в личный кабинет пользователя сайта VC.com; взять из БД имя и фамилию другого участника
Войти в личный кабинет пользователя сайта VC.com, используя логин и пароль из БД;
Выбрать раздел "Друзья";
В поле "Поиск участников" ввести имя и фамилию другого участникка полностью;
Нажать Enter;
Из списка выбрать участника и нажать книпку "Добавить в друзья" (рядом с именем);</t>
  </si>
  <si>
    <t>Отправлен запрос на добавление в друзья, появляется надпись "Вы подписаны"</t>
  </si>
  <si>
    <t>Подписка на другого участника через поиск</t>
  </si>
  <si>
    <t>Предусловие: взять из БД логин и пароль для входа в личный кабинет пользователя сайта VC.com; взять из БД имя и фамилию другого участника
Войти в личный кабинет пользователя сайта VC.com, используя логин и пароль из БД;
Выбрать раздел "Друзья";
В поле "Поиск участников" ввести имя и фамилию другого участника полностью;
Нажать Enter;
Из списка выбрать участника и нажать книпку "Подписаться" (рядом с именем);</t>
  </si>
  <si>
    <t>появляется надпись "Вы подписаны"</t>
  </si>
  <si>
    <t>Сообщения</t>
  </si>
  <si>
    <t>Вход в раздел "Сообщения"</t>
  </si>
  <si>
    <t>Предусловие: взять из БД логин и пароль для входа в личный кабинет пользователя сайта VC.com
Войти в личный кабинет пользователя сайта VC.com, используя логин и пароль из БД;
Выбрать раздел "Сообщения";</t>
  </si>
  <si>
    <t>Откроется страница "Сообщения"</t>
  </si>
  <si>
    <t>Поиск сообщений по имени отправителя</t>
  </si>
  <si>
    <t>Предусловие: взять из БД логин и пароль для входа в личный кабинет пользователя сайта VC.com; взять из БД имя и фамилию отправителя
Войти в личный кабинет пользователя сайта VC.com, используя логин и пароль из БД;
Выбрать раздел "Сообщения";
В поле "Поиск" ввести имя отправителя;
Нажать Enter;</t>
  </si>
  <si>
    <t>Отображается списк всех сообщений от пользователя с введенным именем</t>
  </si>
  <si>
    <t>Открытие сообщения</t>
  </si>
  <si>
    <t>Откроется текст сообщения</t>
  </si>
  <si>
    <t>Предусловие: взять из БД логин и пароль для входа в личный кабинет пользователя сайта VC.com
Войти в личный кабинет пользователя сайта VC.com, используя логин и пароль из БД;
Выбрать раздел "Сообщения";
Выбрать любое сообщение;</t>
  </si>
  <si>
    <t>Выход из сообщения</t>
  </si>
  <si>
    <t>Предусловие: взять из БД логин и пароль для входа в личный кабинет пользователя сайта VC.com
Войти в личный кабинет пользователя сайта VC.com, используя логин и пароль из БД;
Выбрать раздел "Сообщения";
Выбрать любое сообщение;
Нажать кнопку "Назад" в верхнем правом углу;</t>
  </si>
  <si>
    <t>Возврат к списку всех сообщений пользователя</t>
  </si>
  <si>
    <t>Вложения в сообщении</t>
  </si>
  <si>
    <t>Предусловие: взять из БД логин и пароль для входа в личный кабинет пользователя сайта VC.com
Войти в личный кабинет пользователя сайта VC.com, используя логин и пароль из БД;
Выбрать раздел "Сообщения";
Выбрать сообщение с вложением;
В окне выбранного сообщения, в верхнем правом углу, нажать кнопку "Показать вложения";</t>
  </si>
  <si>
    <t>Появится окно со списком вложений, при их отсутствии - окно с информацией "список пуст"</t>
  </si>
  <si>
    <t>Предусловие: взять из БД логин и пароль для входа в личный кабинет пользователя сайта VC.com; взять из БД имя и фамилию отправителя
Войти в личный кабинет пользователя сайта VC.com, используя логин и пароль из БД;
Выбрать раздел "Сообщения";
В поле "Поиск" ввести слово для поиска;
Нажать Enter;</t>
  </si>
  <si>
    <t>Отображается списк всех сообщений, содержащих введенное слово</t>
  </si>
  <si>
    <t>Вход в подразделы "Сообщений"</t>
  </si>
  <si>
    <t>Предусловие: взять из БД логин и пароль для входа в личный кабинет пользователя сайта VC.com
Войти в личный кабинет пользователя сайта VC.com, используя логин и пароль из БД;
Выбрать раздел "Сообщения";
Поочередно выбрать подразделы:
"Непрочитанные"
"Важные";</t>
  </si>
  <si>
    <t>Отображается списк всех сообщений каждого подраздела</t>
  </si>
  <si>
    <t>Поиск по истории сообщений</t>
  </si>
  <si>
    <t>Предусловие: взять из БД логин и пароль для входа в личный кабинет пользователя сайта VC.com
Войти в личный кабинет пользователя сайта VC.com, используя логин и пароль из БД;
Выбрать раздел "Сообщения";
Выбрать любое сообщение;
В окне выбранного сообщения, в верхнем правом углу, нажать кнопку "Поиск по истории сообщений";
В поле "Поиск" ввести слово;
Нажать кнопку "Поиск";</t>
  </si>
  <si>
    <t>Появится список сообщений (из открытой цепочки) с ввведенным словом. При отсутствие слова - "Не найдено сообщений по такому запросу"</t>
  </si>
  <si>
    <t>Удаление истории сообщений</t>
  </si>
  <si>
    <t>История сообщений удалена</t>
  </si>
  <si>
    <t>Предусловие: взять из БД логин и пароль для входа в личный кабинет пользователя сайта VC.com
Войти в личный кабинет пользователя сайта VC.com, используя логин и пароль из БД;
Выбрать раздел "Сообщения";
Выбрать любое сообщение;
В окне выбранного сообщения, в верхнем правом углу, нажать кнопку "Очистить историю сообщений";
В появившемся окне с вопросом "Вы действительно хотите удалить историю?" нажать кнопку "Удалить";</t>
  </si>
  <si>
    <t>Предусловие: взять из БД логин и пароль для входа в личный кабинет пользователя сайта VC.com
Войти в личный кабинет пользователя сайта VC.com, используя логин и пароль из БД;
Выбрать раздел "Сообщения";
Выбрать любое сообщение;
В нижнем поле "Напишите сообщение" ввести текст сообщения;
Нажать кнопку отправить;</t>
  </si>
  <si>
    <t>Сообщение отправлено и отображено в переписке</t>
  </si>
  <si>
    <t xml:space="preserve">Отправка сообщение </t>
  </si>
  <si>
    <t>Отправка сообщения при помощи Enter</t>
  </si>
  <si>
    <t>Предусловие: взять из БД логин и пароль для входа в личный кабинет пользователя сайта VC.com
Войти в личный кабинет пользователя сайта VC.com, используя логин и пароль из БД;
Выбрать раздел "Сообщения";
Выбрать любое сообщение;
В нижнем поле "Напишите сообщение" ввести текст сообщения;
Нажать Enter;</t>
  </si>
  <si>
    <t>Работа поля "Напишите сообщение…"</t>
  </si>
  <si>
    <t>Предусловие: взять из БД логин и пароль для входа в личный кабинет пользователя сайта VC.com
Войти в личный кабинет пользователя сайта VC.com, используя логин и пароль из БД;
Выбрать раздел "Сообщения";
Выбрать любое сообщение;
В нижнем поле "Напишите сообщение" ввести текст сообщения;</t>
  </si>
  <si>
    <t>В поле "Напишите сообщения…" отображаются вводимые символы</t>
  </si>
  <si>
    <t>Предусловие: взять из БД логин и пароль для входа в личный кабинет пользователя сайта VC.com
Войти в личный кабинет пользователя сайта VC.com, используя логин и пароль из БД;
Выбрать раздел "Сообщения";
Выбрать любое сообщение;
В нижнем поле "Напишите сообщение" ввести текст сообщения;
Нажать комбинацию клавиш "Shift+ENter";</t>
  </si>
  <si>
    <t>Курсор перейдет на следующую строку</t>
  </si>
  <si>
    <t>Поиск сообщений по слову</t>
  </si>
  <si>
    <t>Перенос строки в поле "Напишите сообщение…" при помощи "Shift+Enter"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</si>
</sst>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Verdana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1"/>
      <name val="Verdana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Verdana"/>
      <family val="2"/>
      <charset val="204"/>
    </font>
    <font>
      <b/>
      <sz val="10"/>
      <color theme="0"/>
      <name val="Verdana"/>
      <family val="2"/>
      <charset val="204"/>
    </font>
    <font>
      <b/>
      <sz val="14"/>
      <color theme="1"/>
      <name val="Calibri (Основной текст)"/>
    </font>
    <font>
      <sz val="10"/>
      <color theme="0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5" fillId="0" borderId="0" xfId="0" applyFont="1"/>
    <xf numFmtId="0" fontId="6" fillId="0" borderId="1" xfId="0" applyFont="1" applyBorder="1"/>
    <xf numFmtId="0" fontId="0" fillId="0" borderId="2" xfId="0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textRotation="90"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7" fillId="2" borderId="0" xfId="0" applyFont="1" applyFill="1" applyAlignment="1">
      <alignment horizontal="right" vertical="top"/>
    </xf>
    <xf numFmtId="0" fontId="0" fillId="0" borderId="3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3" fillId="2" borderId="0" xfId="0" applyFont="1" applyFill="1" applyAlignment="1">
      <alignment horizontal="right" vertical="top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9" fillId="0" borderId="1" xfId="0" applyNumberFormat="1" applyFont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textRotation="90" wrapText="1"/>
    </xf>
    <xf numFmtId="0" fontId="13" fillId="3" borderId="4" xfId="0" applyFont="1" applyFill="1" applyBorder="1" applyAlignment="1">
      <alignment horizontal="center" vertical="center" textRotation="90" wrapText="1"/>
    </xf>
    <xf numFmtId="0" fontId="11" fillId="3" borderId="4" xfId="0" applyFont="1" applyFill="1" applyBorder="1" applyAlignment="1">
      <alignment horizontal="center" vertical="center" textRotation="90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0" fontId="11" fillId="3" borderId="3" xfId="0" applyFont="1" applyFill="1" applyBorder="1" applyAlignment="1">
      <alignment horizontal="center" vertical="top" textRotation="90" wrapText="1"/>
    </xf>
    <xf numFmtId="0" fontId="11" fillId="3" borderId="4" xfId="0" applyFont="1" applyFill="1" applyBorder="1" applyAlignment="1">
      <alignment horizontal="center" vertical="top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1"/>
  <dimension ref="B2:B4"/>
  <sheetViews>
    <sheetView workbookViewId="0">
      <selection activeCell="G3" sqref="G3"/>
    </sheetView>
  </sheetViews>
  <sheetFormatPr defaultColWidth="8.85546875" defaultRowHeight="15"/>
  <cols>
    <col min="5" max="5" width="31.140625" customWidth="1"/>
  </cols>
  <sheetData>
    <row r="2" spans="2:2">
      <c r="B2" s="5" t="s">
        <v>0</v>
      </c>
    </row>
    <row r="3" spans="2:2">
      <c r="B3" s="5" t="s">
        <v>1</v>
      </c>
    </row>
    <row r="4" spans="2:2">
      <c r="B4" s="5"/>
    </row>
  </sheetData>
  <dataValidations count="3">
    <dataValidation type="list" allowBlank="1" showInputMessage="1" showErrorMessage="1" sqref="C4 F2">
      <formula1>$B$2:$B$4</formula1>
    </dataValidation>
    <dataValidation type="list" showInputMessage="1" showErrorMessage="1" sqref="B2:B4 E6 K3">
      <formula1>Result</formula1>
    </dataValidation>
    <dataValidation type="list" allowBlank="1" showInputMessage="1" showErrorMessage="1" sqref="G3">
      <formula1>#REF!</formula1>
    </dataValidation>
  </dataValidations>
  <pageMargins left="0.75" right="0.75" top="1" bottom="1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5"/>
  <dimension ref="A1:Z64"/>
  <sheetViews>
    <sheetView tabSelected="1" zoomScale="70" zoomScaleNormal="70" zoomScalePageLayoutView="130" workbookViewId="0">
      <pane xSplit="11" ySplit="7" topLeftCell="L28" activePane="bottomRight" state="frozen"/>
      <selection pane="topRight" activeCell="J1" sqref="J1"/>
      <selection pane="bottomLeft" activeCell="A8" sqref="A8"/>
      <selection pane="bottomRight" activeCell="D31" sqref="D31"/>
    </sheetView>
  </sheetViews>
  <sheetFormatPr defaultColWidth="8.85546875" defaultRowHeight="15"/>
  <cols>
    <col min="1" max="1" width="2.85546875" customWidth="1"/>
    <col min="2" max="2" width="3.42578125" customWidth="1"/>
    <col min="3" max="3" width="22.140625" customWidth="1"/>
    <col min="4" max="4" width="39.28515625" customWidth="1"/>
    <col min="5" max="5" width="49.28515625" customWidth="1"/>
    <col min="6" max="6" width="41.140625" customWidth="1"/>
    <col min="7" max="7" width="9.42578125" customWidth="1"/>
    <col min="8" max="8" width="3.7109375" customWidth="1"/>
    <col min="9" max="9" width="5.42578125" customWidth="1"/>
    <col min="10" max="10" width="1.140625" hidden="1" customWidth="1"/>
    <col min="11" max="11" width="2.140625" customWidth="1"/>
    <col min="12" max="12" width="15.85546875" customWidth="1"/>
    <col min="13" max="13" width="2.140625" customWidth="1"/>
    <col min="14" max="14" width="13.28515625" customWidth="1"/>
    <col min="15" max="15" width="2.140625" customWidth="1"/>
    <col min="16" max="16" width="13.42578125" customWidth="1"/>
    <col min="17" max="17" width="2.42578125" customWidth="1"/>
    <col min="18" max="18" width="13.42578125" customWidth="1"/>
    <col min="19" max="19" width="2.42578125" customWidth="1"/>
    <col min="20" max="20" width="13.28515625" customWidth="1"/>
    <col min="21" max="21" width="2.42578125" customWidth="1"/>
  </cols>
  <sheetData>
    <row r="1" spans="1:26">
      <c r="A1" s="12"/>
      <c r="B1" s="8"/>
      <c r="C1" s="8"/>
      <c r="D1" s="8"/>
      <c r="E1" s="8"/>
      <c r="F1" s="8"/>
      <c r="G1" s="8"/>
      <c r="H1" s="8"/>
      <c r="I1" s="8"/>
      <c r="J1" s="13" t="s">
        <v>13</v>
      </c>
      <c r="K1" s="11"/>
      <c r="L1" s="16">
        <f>COUNTIF(L$8:L$45,"failed")</f>
        <v>0</v>
      </c>
      <c r="M1" s="11"/>
      <c r="N1" s="16">
        <f>COUNTIF(N$8:N$57,"failed")</f>
        <v>0</v>
      </c>
      <c r="O1" s="11"/>
      <c r="P1" s="16">
        <f>COUNTIF(P$8:P$57,"failed")</f>
        <v>0</v>
      </c>
      <c r="Q1" s="11"/>
      <c r="R1" s="16">
        <f>COUNTIF(R$8:R$57,"failed")</f>
        <v>0</v>
      </c>
      <c r="S1" s="11"/>
      <c r="T1" s="16">
        <f>COUNTIF(T$8:T$57,"failed")</f>
        <v>0</v>
      </c>
      <c r="U1" s="11"/>
      <c r="V1" s="2"/>
      <c r="W1" s="2"/>
      <c r="X1" s="2"/>
      <c r="Y1" s="2"/>
      <c r="Z1" s="2"/>
    </row>
    <row r="2" spans="1:26">
      <c r="A2" s="12"/>
      <c r="B2" s="8"/>
      <c r="C2" s="8"/>
      <c r="D2" s="8"/>
      <c r="E2" s="8"/>
      <c r="F2" s="8"/>
      <c r="G2" s="8"/>
      <c r="H2" s="8"/>
      <c r="I2" s="8"/>
      <c r="J2" s="13" t="s">
        <v>14</v>
      </c>
      <c r="K2" s="11"/>
      <c r="L2" s="17">
        <f>COUNTIF(L$8:L$45,"passed")</f>
        <v>0</v>
      </c>
      <c r="M2" s="11"/>
      <c r="N2" s="17">
        <f>COUNTIF(N$8:N$45,"passed")</f>
        <v>0</v>
      </c>
      <c r="O2" s="11"/>
      <c r="P2" s="17">
        <f>COUNTIF(P$8:P$45,"passed")</f>
        <v>0</v>
      </c>
      <c r="Q2" s="11"/>
      <c r="R2" s="17">
        <f>COUNTIF(R$8:R$45,"passed")</f>
        <v>0</v>
      </c>
      <c r="S2" s="11"/>
      <c r="T2" s="17">
        <f>COUNTIF(T$8:T$45,"passed")</f>
        <v>0</v>
      </c>
      <c r="U2" s="11"/>
      <c r="V2" s="2"/>
      <c r="W2" s="2"/>
      <c r="X2" s="2"/>
      <c r="Y2" s="2"/>
      <c r="Z2" s="2"/>
    </row>
    <row r="3" spans="1:26">
      <c r="A3" s="12"/>
      <c r="B3" s="8"/>
      <c r="C3" s="8"/>
      <c r="D3" s="8"/>
      <c r="E3" s="8"/>
      <c r="F3" s="8"/>
      <c r="G3" s="8"/>
      <c r="H3" s="8"/>
      <c r="I3" s="8"/>
      <c r="J3" s="18" t="s">
        <v>7</v>
      </c>
      <c r="K3" s="11"/>
      <c r="L3" s="22"/>
      <c r="M3" s="11"/>
      <c r="N3" s="22"/>
      <c r="O3" s="11"/>
      <c r="P3" s="22"/>
      <c r="Q3" s="11"/>
      <c r="R3" s="22"/>
      <c r="S3" s="11"/>
      <c r="T3" s="22"/>
      <c r="U3" s="11"/>
      <c r="V3" s="2"/>
      <c r="W3" s="2"/>
      <c r="X3" s="2"/>
      <c r="Y3" s="2"/>
      <c r="Z3" s="2"/>
    </row>
    <row r="4" spans="1:26">
      <c r="A4" s="12"/>
      <c r="B4" s="8"/>
      <c r="C4" s="8"/>
      <c r="D4" s="8"/>
      <c r="E4" s="8"/>
      <c r="F4" s="8"/>
      <c r="G4" s="8"/>
      <c r="H4" s="8"/>
      <c r="I4" s="8"/>
      <c r="J4" s="18" t="s">
        <v>8</v>
      </c>
      <c r="K4" s="11"/>
      <c r="L4" s="19"/>
      <c r="M4" s="11"/>
      <c r="O4" s="11"/>
      <c r="Q4" s="11"/>
      <c r="S4" s="11"/>
      <c r="U4" s="11"/>
      <c r="V4" s="2"/>
      <c r="W4" s="2"/>
      <c r="X4" s="2"/>
      <c r="Y4" s="2"/>
      <c r="Z4" s="2"/>
    </row>
    <row r="5" spans="1:26" ht="26.1" customHeight="1">
      <c r="A5" s="12"/>
      <c r="B5" s="8"/>
      <c r="C5" s="8"/>
      <c r="D5" s="8"/>
      <c r="E5" s="8"/>
      <c r="F5" s="8"/>
      <c r="G5" s="8"/>
      <c r="H5" s="8"/>
      <c r="I5" s="8"/>
      <c r="J5" s="18" t="s">
        <v>9</v>
      </c>
      <c r="K5" s="11"/>
      <c r="L5" s="19" t="s">
        <v>4</v>
      </c>
      <c r="M5" s="11"/>
      <c r="N5" s="19" t="s">
        <v>4</v>
      </c>
      <c r="O5" s="11"/>
      <c r="P5" s="19" t="s">
        <v>4</v>
      </c>
      <c r="Q5" s="11"/>
      <c r="R5" s="19" t="s">
        <v>6</v>
      </c>
      <c r="S5" s="11"/>
      <c r="T5" s="19" t="s">
        <v>4</v>
      </c>
      <c r="U5" s="11"/>
      <c r="V5" s="2"/>
      <c r="W5" s="2"/>
      <c r="X5" s="2"/>
      <c r="Y5" s="2"/>
      <c r="Z5" s="2"/>
    </row>
    <row r="6" spans="1:26" ht="27" customHeight="1">
      <c r="A6" s="12"/>
      <c r="B6" s="30" t="s">
        <v>2</v>
      </c>
      <c r="C6" s="35" t="s">
        <v>19</v>
      </c>
      <c r="D6" s="31" t="s">
        <v>15</v>
      </c>
      <c r="E6" s="30" t="s">
        <v>20</v>
      </c>
      <c r="F6" s="30"/>
      <c r="G6" s="35" t="s">
        <v>18</v>
      </c>
      <c r="H6" s="32" t="s">
        <v>11</v>
      </c>
      <c r="I6" s="32" t="s">
        <v>12</v>
      </c>
      <c r="J6" s="38"/>
      <c r="K6" s="9"/>
      <c r="L6" s="37" t="s">
        <v>21</v>
      </c>
      <c r="M6" s="11"/>
      <c r="N6" s="37" t="s">
        <v>21</v>
      </c>
      <c r="O6" s="11"/>
      <c r="P6" s="37"/>
      <c r="Q6" s="11"/>
      <c r="R6" s="37"/>
      <c r="S6" s="11"/>
      <c r="T6" s="37"/>
      <c r="U6" s="11"/>
      <c r="V6" s="2"/>
      <c r="W6" s="2"/>
      <c r="X6" s="2"/>
      <c r="Y6" s="2"/>
      <c r="Z6" s="2"/>
    </row>
    <row r="7" spans="1:26">
      <c r="A7" s="12"/>
      <c r="B7" s="30"/>
      <c r="C7" s="36"/>
      <c r="D7" s="31"/>
      <c r="E7" s="24" t="s">
        <v>16</v>
      </c>
      <c r="F7" s="24" t="s">
        <v>17</v>
      </c>
      <c r="G7" s="36"/>
      <c r="H7" s="33"/>
      <c r="I7" s="34"/>
      <c r="J7" s="39"/>
      <c r="K7" s="9"/>
      <c r="L7" s="37"/>
      <c r="M7" s="11"/>
      <c r="N7" s="37"/>
      <c r="O7" s="11"/>
      <c r="P7" s="37"/>
      <c r="Q7" s="11"/>
      <c r="R7" s="37"/>
      <c r="S7" s="11"/>
      <c r="T7" s="37"/>
      <c r="U7" s="11"/>
      <c r="V7" s="2"/>
      <c r="W7" s="2"/>
      <c r="X7" s="2"/>
      <c r="Y7" s="2"/>
      <c r="Z7" s="2"/>
    </row>
    <row r="8" spans="1:26" ht="108" hidden="1" customHeight="1">
      <c r="A8" s="12"/>
      <c r="B8" s="3">
        <v>1</v>
      </c>
      <c r="C8" s="29" t="s">
        <v>22</v>
      </c>
      <c r="D8" s="3" t="s">
        <v>31</v>
      </c>
      <c r="E8" s="7" t="s">
        <v>32</v>
      </c>
      <c r="F8" s="3" t="s">
        <v>33</v>
      </c>
      <c r="G8" s="20"/>
      <c r="H8" s="20"/>
      <c r="I8" s="21"/>
      <c r="J8" s="20"/>
      <c r="K8" s="10"/>
      <c r="L8" s="6"/>
      <c r="M8" s="11"/>
      <c r="N8" s="6"/>
      <c r="O8" s="11"/>
      <c r="P8" s="6"/>
      <c r="Q8" s="11"/>
      <c r="R8" s="6"/>
      <c r="S8" s="11"/>
      <c r="T8" s="6"/>
      <c r="U8" s="11"/>
      <c r="V8" s="2"/>
      <c r="W8" s="2"/>
      <c r="X8" s="2"/>
      <c r="Y8" s="2"/>
      <c r="Z8" s="2"/>
    </row>
    <row r="9" spans="1:26" ht="111" hidden="1" customHeight="1">
      <c r="A9" s="12"/>
      <c r="B9" s="3">
        <v>3</v>
      </c>
      <c r="C9" s="3"/>
      <c r="D9" s="3" t="s">
        <v>23</v>
      </c>
      <c r="E9" s="7" t="s">
        <v>34</v>
      </c>
      <c r="F9" s="3" t="s">
        <v>33</v>
      </c>
      <c r="G9" s="3"/>
      <c r="H9" s="20"/>
      <c r="I9" s="21"/>
      <c r="J9" s="20"/>
      <c r="K9" s="10"/>
      <c r="L9" s="6"/>
      <c r="M9" s="11"/>
      <c r="N9" s="6"/>
      <c r="O9" s="11"/>
      <c r="P9" s="6"/>
      <c r="Q9" s="11"/>
      <c r="R9" s="6"/>
      <c r="S9" s="11"/>
      <c r="T9" s="6"/>
      <c r="U9" s="11"/>
      <c r="V9" s="2"/>
      <c r="W9" s="2"/>
      <c r="X9" s="2"/>
      <c r="Y9" s="2"/>
      <c r="Z9" s="2"/>
    </row>
    <row r="10" spans="1:26" ht="111" hidden="1" customHeight="1">
      <c r="A10" s="12"/>
      <c r="B10" s="3"/>
      <c r="C10" s="3"/>
      <c r="D10" s="3" t="s">
        <v>39</v>
      </c>
      <c r="E10" s="7" t="s">
        <v>42</v>
      </c>
      <c r="F10" s="3" t="s">
        <v>33</v>
      </c>
      <c r="G10" s="3"/>
      <c r="H10" s="20"/>
      <c r="I10" s="21"/>
      <c r="J10" s="20"/>
      <c r="K10" s="10"/>
      <c r="L10" s="6"/>
      <c r="M10" s="11"/>
      <c r="N10" s="6"/>
      <c r="O10" s="11"/>
      <c r="P10" s="6"/>
      <c r="Q10" s="11"/>
      <c r="R10" s="6"/>
      <c r="S10" s="11"/>
      <c r="T10" s="6"/>
      <c r="U10" s="11"/>
      <c r="V10" s="2"/>
      <c r="W10" s="2"/>
      <c r="X10" s="2"/>
      <c r="Y10" s="2"/>
      <c r="Z10" s="2"/>
    </row>
    <row r="11" spans="1:26" ht="111" hidden="1" customHeight="1">
      <c r="A11" s="12"/>
      <c r="B11" s="3"/>
      <c r="C11" s="3"/>
      <c r="D11" s="3" t="s">
        <v>40</v>
      </c>
      <c r="E11" s="7" t="s">
        <v>41</v>
      </c>
      <c r="F11" s="3" t="s">
        <v>33</v>
      </c>
      <c r="G11" s="3"/>
      <c r="H11" s="20"/>
      <c r="I11" s="21"/>
      <c r="J11" s="20"/>
      <c r="K11" s="10"/>
      <c r="L11" s="6"/>
      <c r="M11" s="11"/>
      <c r="N11" s="6"/>
      <c r="O11" s="11"/>
      <c r="P11" s="6"/>
      <c r="Q11" s="11"/>
      <c r="R11" s="6"/>
      <c r="S11" s="11"/>
      <c r="T11" s="6"/>
      <c r="U11" s="11"/>
      <c r="V11" s="2"/>
      <c r="W11" s="2"/>
      <c r="X11" s="2"/>
      <c r="Y11" s="2"/>
      <c r="Z11" s="2"/>
    </row>
    <row r="12" spans="1:26" ht="123.95" hidden="1" customHeight="1">
      <c r="A12" s="12"/>
      <c r="B12" s="3">
        <v>5</v>
      </c>
      <c r="C12" s="3"/>
      <c r="D12" s="3" t="s">
        <v>24</v>
      </c>
      <c r="E12" s="7" t="s">
        <v>35</v>
      </c>
      <c r="F12" s="3" t="s">
        <v>36</v>
      </c>
      <c r="G12" s="3"/>
      <c r="H12" s="20"/>
      <c r="I12" s="21"/>
      <c r="J12" s="20"/>
      <c r="K12" s="10"/>
      <c r="L12" s="6"/>
      <c r="M12" s="11"/>
      <c r="N12" s="6"/>
      <c r="O12" s="11"/>
      <c r="P12" s="6"/>
      <c r="Q12" s="11"/>
      <c r="R12" s="6"/>
      <c r="S12" s="11"/>
      <c r="T12" s="6"/>
      <c r="U12" s="11"/>
      <c r="V12" s="2"/>
      <c r="W12" s="2"/>
      <c r="X12" s="2"/>
      <c r="Y12" s="2"/>
      <c r="Z12" s="2"/>
    </row>
    <row r="13" spans="1:26" ht="77.099999999999994" hidden="1" customHeight="1">
      <c r="A13" s="12"/>
      <c r="B13" s="3">
        <v>7</v>
      </c>
      <c r="C13" s="3"/>
      <c r="D13" s="3" t="s">
        <v>25</v>
      </c>
      <c r="E13" s="7" t="s">
        <v>37</v>
      </c>
      <c r="F13" s="3" t="s">
        <v>49</v>
      </c>
      <c r="G13" s="3"/>
      <c r="H13" s="20"/>
      <c r="I13" s="21"/>
      <c r="J13" s="20"/>
      <c r="K13" s="10"/>
      <c r="L13" s="6"/>
      <c r="M13" s="11"/>
      <c r="N13" s="6"/>
      <c r="O13" s="11"/>
      <c r="P13" s="6"/>
      <c r="Q13" s="11"/>
      <c r="R13" s="6"/>
      <c r="S13" s="11"/>
      <c r="T13" s="6"/>
      <c r="U13" s="11"/>
      <c r="V13" s="2"/>
      <c r="W13" s="2"/>
      <c r="X13" s="2"/>
      <c r="Y13" s="2"/>
      <c r="Z13" s="2"/>
    </row>
    <row r="14" spans="1:26" ht="50.1" hidden="1" customHeight="1">
      <c r="A14" s="12"/>
      <c r="B14" s="3">
        <v>8</v>
      </c>
      <c r="C14" s="3"/>
      <c r="D14" s="3" t="s">
        <v>26</v>
      </c>
      <c r="E14" s="7" t="s">
        <v>38</v>
      </c>
      <c r="F14" s="3" t="s">
        <v>49</v>
      </c>
      <c r="G14" s="3"/>
      <c r="H14" s="20"/>
      <c r="I14" s="21"/>
      <c r="J14" s="20"/>
      <c r="K14" s="10"/>
      <c r="L14" s="6"/>
      <c r="M14" s="11"/>
      <c r="N14" s="6"/>
      <c r="O14" s="11"/>
      <c r="P14" s="6"/>
      <c r="Q14" s="11"/>
      <c r="R14" s="6"/>
      <c r="S14" s="11"/>
      <c r="T14" s="6"/>
      <c r="U14" s="11"/>
      <c r="V14" s="2"/>
      <c r="W14" s="2"/>
      <c r="X14" s="2"/>
      <c r="Y14" s="2"/>
      <c r="Z14" s="2"/>
    </row>
    <row r="15" spans="1:26" ht="47.1" hidden="1" customHeight="1">
      <c r="A15" s="12"/>
      <c r="B15" s="3">
        <v>9</v>
      </c>
      <c r="C15" s="3"/>
      <c r="D15" s="3" t="s">
        <v>28</v>
      </c>
      <c r="E15" s="7" t="s">
        <v>43</v>
      </c>
      <c r="F15" s="3" t="s">
        <v>49</v>
      </c>
      <c r="G15" s="3"/>
      <c r="H15" s="20"/>
      <c r="I15" s="21"/>
      <c r="J15" s="20"/>
      <c r="K15" s="10"/>
      <c r="L15" s="6"/>
      <c r="M15" s="11"/>
      <c r="N15" s="6"/>
      <c r="O15" s="11"/>
      <c r="P15" s="6"/>
      <c r="Q15" s="11"/>
      <c r="R15" s="6"/>
      <c r="S15" s="11"/>
      <c r="T15" s="6"/>
      <c r="U15" s="11"/>
      <c r="V15" s="2"/>
      <c r="W15" s="2"/>
      <c r="X15" s="2"/>
      <c r="Y15" s="2"/>
      <c r="Z15" s="2"/>
    </row>
    <row r="16" spans="1:26" ht="53.1" hidden="1" customHeight="1">
      <c r="A16" s="12"/>
      <c r="B16" s="3">
        <v>10</v>
      </c>
      <c r="D16" s="3" t="s">
        <v>27</v>
      </c>
      <c r="E16" s="7" t="s">
        <v>44</v>
      </c>
      <c r="F16" s="3" t="s">
        <v>49</v>
      </c>
      <c r="G16" s="3"/>
      <c r="H16" s="20"/>
      <c r="I16" s="21"/>
      <c r="J16" s="20"/>
      <c r="K16" s="10"/>
      <c r="L16" s="6"/>
      <c r="M16" s="11"/>
      <c r="N16" s="6"/>
      <c r="O16" s="11"/>
      <c r="P16" s="6"/>
      <c r="Q16" s="11"/>
      <c r="R16" s="6"/>
      <c r="S16" s="11"/>
      <c r="T16" s="6"/>
      <c r="U16" s="11"/>
      <c r="V16" s="2"/>
      <c r="W16" s="2"/>
      <c r="X16" s="2"/>
      <c r="Y16" s="2"/>
      <c r="Z16" s="2"/>
    </row>
    <row r="17" spans="1:26" ht="48.95" hidden="1" customHeight="1">
      <c r="A17" s="12"/>
      <c r="B17" s="3">
        <v>12</v>
      </c>
      <c r="C17" s="3"/>
      <c r="D17" s="3" t="s">
        <v>29</v>
      </c>
      <c r="E17" s="7" t="s">
        <v>45</v>
      </c>
      <c r="F17" s="3" t="s">
        <v>46</v>
      </c>
      <c r="G17" s="3"/>
      <c r="H17" s="20"/>
      <c r="I17" s="21"/>
      <c r="J17" s="20"/>
      <c r="K17" s="10"/>
      <c r="L17" s="6"/>
      <c r="M17" s="11"/>
      <c r="N17" s="6"/>
      <c r="O17" s="11"/>
      <c r="P17" s="6"/>
      <c r="Q17" s="11"/>
      <c r="R17" s="6"/>
      <c r="S17" s="11"/>
      <c r="T17" s="6"/>
      <c r="U17" s="11"/>
      <c r="V17" s="2"/>
      <c r="W17" s="2"/>
      <c r="X17" s="2"/>
      <c r="Y17" s="2"/>
      <c r="Z17" s="2"/>
    </row>
    <row r="18" spans="1:26" ht="78.75" hidden="1" customHeight="1">
      <c r="A18" s="12"/>
      <c r="B18" s="3">
        <v>13</v>
      </c>
      <c r="C18" s="3"/>
      <c r="D18" s="3" t="s">
        <v>30</v>
      </c>
      <c r="E18" s="7" t="s">
        <v>48</v>
      </c>
      <c r="F18" s="3" t="s">
        <v>47</v>
      </c>
      <c r="G18" s="3"/>
      <c r="H18" s="20"/>
      <c r="I18" s="21"/>
      <c r="J18" s="20"/>
      <c r="K18" s="10"/>
      <c r="L18" s="6"/>
      <c r="M18" s="11"/>
      <c r="N18" s="6"/>
      <c r="O18" s="11"/>
      <c r="P18" s="6"/>
      <c r="Q18" s="11"/>
      <c r="R18" s="6"/>
      <c r="S18" s="11"/>
      <c r="T18" s="6"/>
      <c r="U18" s="11"/>
      <c r="V18" s="2"/>
      <c r="W18" s="2"/>
      <c r="X18" s="2"/>
      <c r="Y18" s="2"/>
      <c r="Z18" s="2"/>
    </row>
    <row r="19" spans="1:26" ht="75">
      <c r="A19" s="12"/>
      <c r="B19" s="3">
        <v>15</v>
      </c>
      <c r="C19" s="29" t="s">
        <v>50</v>
      </c>
      <c r="D19" s="3" t="s">
        <v>51</v>
      </c>
      <c r="E19" s="7" t="s">
        <v>53</v>
      </c>
      <c r="F19" s="3" t="s">
        <v>52</v>
      </c>
      <c r="G19" s="3"/>
      <c r="H19" s="20"/>
      <c r="I19" s="21"/>
      <c r="J19" s="20"/>
      <c r="K19" s="10"/>
      <c r="L19" s="6"/>
      <c r="M19" s="11"/>
      <c r="N19" s="6"/>
      <c r="O19" s="11"/>
      <c r="P19" s="6"/>
      <c r="Q19" s="11"/>
      <c r="R19" s="6"/>
      <c r="S19" s="11"/>
      <c r="T19" s="6"/>
      <c r="U19" s="11"/>
      <c r="V19" s="2"/>
      <c r="W19" s="2"/>
      <c r="X19" s="2"/>
      <c r="Y19" s="2"/>
      <c r="Z19" s="2"/>
    </row>
    <row r="20" spans="1:26" ht="120">
      <c r="A20" s="12"/>
      <c r="B20" s="3"/>
      <c r="C20" s="29"/>
      <c r="D20" s="3" t="s">
        <v>64</v>
      </c>
      <c r="E20" s="7" t="s">
        <v>54</v>
      </c>
      <c r="F20" s="3" t="s">
        <v>65</v>
      </c>
      <c r="G20" s="3"/>
      <c r="H20" s="20"/>
      <c r="I20" s="21"/>
      <c r="J20" s="20"/>
      <c r="K20" s="10"/>
      <c r="L20" s="6"/>
      <c r="M20" s="11"/>
      <c r="N20" s="6"/>
      <c r="O20" s="11"/>
      <c r="P20" s="6"/>
      <c r="Q20" s="11"/>
      <c r="R20" s="6"/>
      <c r="S20" s="11"/>
      <c r="T20" s="6"/>
      <c r="U20" s="11"/>
      <c r="V20" s="2"/>
      <c r="W20" s="2"/>
      <c r="X20" s="2"/>
      <c r="Y20" s="2"/>
      <c r="Z20" s="2"/>
    </row>
    <row r="21" spans="1:26" ht="135">
      <c r="A21" s="12"/>
      <c r="B21" s="3">
        <v>16</v>
      </c>
      <c r="C21" s="3"/>
      <c r="D21" s="3" t="s">
        <v>58</v>
      </c>
      <c r="E21" s="7" t="s">
        <v>55</v>
      </c>
      <c r="F21" s="3" t="s">
        <v>56</v>
      </c>
      <c r="G21" s="3"/>
      <c r="H21" s="20"/>
      <c r="I21" s="21"/>
      <c r="J21" s="20"/>
      <c r="K21" s="10"/>
      <c r="L21" s="6"/>
      <c r="M21" s="11"/>
      <c r="N21" s="6"/>
      <c r="O21" s="11"/>
      <c r="P21" s="6"/>
      <c r="Q21" s="11"/>
      <c r="R21" s="6"/>
      <c r="S21" s="11"/>
      <c r="T21" s="6"/>
      <c r="U21" s="11"/>
      <c r="V21" s="2"/>
      <c r="W21" s="2"/>
      <c r="X21" s="2"/>
      <c r="Y21" s="2"/>
      <c r="Z21" s="2"/>
    </row>
    <row r="22" spans="1:26" ht="135">
      <c r="A22" s="12"/>
      <c r="B22" s="3">
        <v>17</v>
      </c>
      <c r="C22" s="3"/>
      <c r="D22" s="3" t="s">
        <v>57</v>
      </c>
      <c r="E22" s="7" t="s">
        <v>59</v>
      </c>
      <c r="F22" s="3" t="s">
        <v>60</v>
      </c>
      <c r="G22" s="3"/>
      <c r="H22" s="20"/>
      <c r="I22" s="21"/>
      <c r="J22" s="20"/>
      <c r="K22" s="10"/>
      <c r="L22" s="6"/>
      <c r="M22" s="11"/>
      <c r="N22" s="6"/>
      <c r="O22" s="11"/>
      <c r="P22" s="6"/>
      <c r="Q22" s="11"/>
      <c r="R22" s="6"/>
      <c r="S22" s="11"/>
      <c r="T22" s="6"/>
      <c r="U22" s="11"/>
      <c r="V22" s="2"/>
      <c r="W22" s="2"/>
      <c r="X22" s="2"/>
      <c r="Y22" s="2"/>
      <c r="Z22" s="2"/>
    </row>
    <row r="23" spans="1:26" ht="120">
      <c r="A23" s="12"/>
      <c r="B23" s="3">
        <v>18</v>
      </c>
      <c r="C23" s="3"/>
      <c r="D23" s="3" t="s">
        <v>61</v>
      </c>
      <c r="E23" s="7" t="s">
        <v>62</v>
      </c>
      <c r="F23" s="3" t="s">
        <v>63</v>
      </c>
      <c r="G23" s="3"/>
      <c r="H23" s="20"/>
      <c r="I23" s="21"/>
      <c r="J23" s="20"/>
      <c r="K23" s="10"/>
      <c r="L23" s="6"/>
      <c r="M23" s="11"/>
      <c r="N23" s="6"/>
      <c r="O23" s="11"/>
      <c r="P23" s="6"/>
      <c r="Q23" s="11"/>
      <c r="R23" s="6"/>
      <c r="S23" s="11"/>
      <c r="T23" s="6"/>
      <c r="U23" s="11"/>
      <c r="V23" s="2"/>
      <c r="W23" s="2"/>
      <c r="X23" s="2"/>
      <c r="Y23" s="2"/>
      <c r="Z23" s="2"/>
    </row>
    <row r="24" spans="1:26" ht="90">
      <c r="A24" s="12"/>
      <c r="B24" s="3">
        <v>19</v>
      </c>
      <c r="C24" s="3"/>
      <c r="D24" s="4" t="s">
        <v>68</v>
      </c>
      <c r="E24" s="7" t="s">
        <v>66</v>
      </c>
      <c r="F24" s="3" t="s">
        <v>67</v>
      </c>
      <c r="G24" s="3"/>
      <c r="H24" s="20"/>
      <c r="I24" s="21"/>
      <c r="J24" s="20"/>
      <c r="K24" s="10"/>
      <c r="L24" s="6"/>
      <c r="M24" s="11"/>
      <c r="N24" s="6"/>
      <c r="O24" s="11"/>
      <c r="P24" s="6"/>
      <c r="Q24" s="11"/>
      <c r="R24" s="6"/>
      <c r="S24" s="11"/>
      <c r="T24" s="6"/>
      <c r="U24" s="11"/>
      <c r="V24" s="2"/>
      <c r="W24" s="2"/>
      <c r="X24" s="2"/>
      <c r="Y24" s="2"/>
      <c r="Z24" s="2"/>
    </row>
    <row r="25" spans="1:26" ht="409.5">
      <c r="A25" s="12"/>
      <c r="B25" s="3">
        <v>20</v>
      </c>
      <c r="C25" s="3"/>
      <c r="D25" s="3" t="s">
        <v>69</v>
      </c>
      <c r="E25" s="7" t="s">
        <v>71</v>
      </c>
      <c r="F25" s="3" t="s">
        <v>70</v>
      </c>
      <c r="G25" s="3"/>
      <c r="H25" s="20"/>
      <c r="I25" s="21"/>
      <c r="J25" s="20"/>
      <c r="K25" s="10"/>
      <c r="L25" s="6"/>
      <c r="M25" s="11"/>
      <c r="N25" s="6"/>
      <c r="O25" s="11"/>
      <c r="P25" s="6"/>
      <c r="Q25" s="11"/>
      <c r="R25" s="6"/>
      <c r="S25" s="11"/>
      <c r="T25" s="6"/>
      <c r="U25" s="11"/>
      <c r="V25" s="2"/>
      <c r="W25" s="2"/>
      <c r="X25" s="2"/>
      <c r="Y25" s="2"/>
      <c r="Z25" s="2"/>
    </row>
    <row r="26" spans="1:26" ht="409.5">
      <c r="A26" s="12"/>
      <c r="B26" s="3">
        <v>21</v>
      </c>
      <c r="C26" s="3"/>
      <c r="D26" s="3" t="s">
        <v>72</v>
      </c>
      <c r="E26" s="7" t="s">
        <v>73</v>
      </c>
      <c r="F26" s="3" t="s">
        <v>74</v>
      </c>
      <c r="G26" s="3"/>
      <c r="H26" s="20"/>
      <c r="I26" s="21"/>
      <c r="J26" s="20"/>
      <c r="K26" s="10"/>
      <c r="L26" s="6"/>
      <c r="M26" s="11"/>
      <c r="N26" s="6"/>
      <c r="O26" s="11"/>
      <c r="P26" s="6"/>
      <c r="Q26" s="11"/>
      <c r="R26" s="6"/>
      <c r="S26" s="11"/>
      <c r="T26" s="6"/>
      <c r="U26" s="11"/>
      <c r="V26" s="2"/>
      <c r="W26" s="2"/>
      <c r="X26" s="2"/>
      <c r="Y26" s="2"/>
      <c r="Z26" s="2"/>
    </row>
    <row r="27" spans="1:26" ht="150">
      <c r="A27" s="12"/>
      <c r="B27" s="3"/>
      <c r="C27" s="3"/>
      <c r="D27" s="3" t="s">
        <v>78</v>
      </c>
      <c r="E27" s="7" t="s">
        <v>81</v>
      </c>
      <c r="F27" s="3" t="s">
        <v>79</v>
      </c>
      <c r="G27" s="3"/>
      <c r="H27" s="20"/>
      <c r="I27" s="21"/>
      <c r="J27" s="20"/>
      <c r="K27" s="10"/>
      <c r="L27" s="6"/>
      <c r="M27" s="11"/>
      <c r="N27" s="6"/>
      <c r="O27" s="11"/>
      <c r="P27" s="6"/>
      <c r="Q27" s="11"/>
      <c r="R27" s="6"/>
      <c r="S27" s="11"/>
      <c r="T27" s="6"/>
      <c r="U27" s="11"/>
      <c r="V27" s="2"/>
      <c r="W27" s="2"/>
      <c r="X27" s="2"/>
      <c r="Y27" s="2"/>
      <c r="Z27" s="2"/>
    </row>
    <row r="28" spans="1:26" ht="165">
      <c r="A28" s="12"/>
      <c r="B28" s="3"/>
      <c r="C28" s="3"/>
      <c r="D28" s="3" t="s">
        <v>80</v>
      </c>
      <c r="E28" s="7" t="s">
        <v>82</v>
      </c>
      <c r="F28" s="3" t="s">
        <v>83</v>
      </c>
      <c r="G28" s="3"/>
      <c r="H28" s="20"/>
      <c r="I28" s="21"/>
      <c r="J28" s="20"/>
      <c r="K28" s="10"/>
      <c r="L28" s="6"/>
      <c r="M28" s="11"/>
      <c r="N28" s="6"/>
      <c r="O28" s="11"/>
      <c r="P28" s="6"/>
      <c r="Q28" s="11"/>
      <c r="R28" s="6"/>
      <c r="S28" s="11"/>
      <c r="T28" s="6"/>
      <c r="U28" s="11"/>
      <c r="V28" s="2"/>
      <c r="W28" s="2"/>
      <c r="X28" s="2"/>
      <c r="Y28" s="2"/>
      <c r="Z28" s="2"/>
    </row>
    <row r="29" spans="1:26" ht="165">
      <c r="A29" s="12"/>
      <c r="B29" s="3"/>
      <c r="C29" s="3"/>
      <c r="D29" s="3" t="s">
        <v>84</v>
      </c>
      <c r="E29" s="7" t="s">
        <v>85</v>
      </c>
      <c r="F29" s="3" t="s">
        <v>86</v>
      </c>
      <c r="G29" s="3"/>
      <c r="H29" s="20"/>
      <c r="I29" s="21"/>
      <c r="J29" s="20"/>
      <c r="K29" s="10"/>
      <c r="L29" s="6"/>
      <c r="M29" s="11"/>
      <c r="N29" s="6"/>
      <c r="O29" s="11"/>
      <c r="P29" s="6"/>
      <c r="Q29" s="11"/>
      <c r="R29" s="6"/>
      <c r="S29" s="11"/>
      <c r="T29" s="6"/>
      <c r="U29" s="11"/>
      <c r="V29" s="2"/>
      <c r="W29" s="2"/>
      <c r="X29" s="2"/>
      <c r="Y29" s="2"/>
      <c r="Z29" s="2"/>
    </row>
    <row r="30" spans="1:26" ht="105">
      <c r="A30" s="12"/>
      <c r="B30" s="3">
        <v>22</v>
      </c>
      <c r="C30" s="3"/>
      <c r="D30" s="3" t="s">
        <v>75</v>
      </c>
      <c r="E30" s="7" t="s">
        <v>76</v>
      </c>
      <c r="F30" s="3" t="s">
        <v>77</v>
      </c>
      <c r="G30" s="3"/>
      <c r="H30" s="20"/>
      <c r="I30" s="21"/>
      <c r="J30" s="20"/>
      <c r="K30" s="10"/>
      <c r="L30" s="6"/>
      <c r="M30" s="11"/>
      <c r="N30" s="6"/>
      <c r="O30" s="11"/>
      <c r="P30" s="6"/>
      <c r="Q30" s="11"/>
      <c r="R30" s="6"/>
      <c r="S30" s="11"/>
      <c r="T30" s="6"/>
      <c r="U30" s="11"/>
      <c r="V30" s="2"/>
      <c r="W30" s="2"/>
      <c r="X30" s="2"/>
      <c r="Y30" s="2"/>
      <c r="Z30" s="2"/>
    </row>
    <row r="31" spans="1:26" ht="75">
      <c r="A31" s="12"/>
      <c r="B31" s="3">
        <v>23</v>
      </c>
      <c r="C31" s="29" t="s">
        <v>87</v>
      </c>
      <c r="D31" s="3" t="s">
        <v>88</v>
      </c>
      <c r="E31" s="7" t="s">
        <v>89</v>
      </c>
      <c r="F31" s="3" t="s">
        <v>90</v>
      </c>
      <c r="G31" s="3"/>
      <c r="H31" s="20"/>
      <c r="I31" s="28"/>
      <c r="J31" s="20"/>
      <c r="K31" s="10"/>
      <c r="L31" s="6"/>
      <c r="M31" s="11"/>
      <c r="N31" s="6"/>
      <c r="O31" s="11"/>
      <c r="P31" s="6"/>
      <c r="Q31" s="11"/>
      <c r="R31" s="6"/>
      <c r="S31" s="11"/>
      <c r="T31" s="6"/>
      <c r="U31" s="11"/>
      <c r="V31" s="2"/>
      <c r="W31" s="2"/>
      <c r="X31" s="2"/>
      <c r="Y31" s="2"/>
      <c r="Z31" s="2"/>
    </row>
    <row r="32" spans="1:26" ht="120">
      <c r="A32" s="12"/>
      <c r="B32" s="3">
        <v>25</v>
      </c>
      <c r="C32" s="3"/>
      <c r="D32" s="3" t="s">
        <v>91</v>
      </c>
      <c r="E32" s="7" t="s">
        <v>92</v>
      </c>
      <c r="F32" s="3" t="s">
        <v>93</v>
      </c>
      <c r="G32" s="3"/>
      <c r="H32" s="20"/>
      <c r="I32" s="21"/>
      <c r="J32" s="20"/>
      <c r="K32" s="10"/>
      <c r="L32" s="6"/>
      <c r="M32" s="11"/>
      <c r="N32" s="6"/>
      <c r="O32" s="11"/>
      <c r="P32" s="6"/>
      <c r="Q32" s="11"/>
      <c r="R32" s="6"/>
      <c r="S32" s="11"/>
      <c r="T32" s="6"/>
      <c r="U32" s="11"/>
      <c r="V32" s="2"/>
      <c r="W32" s="2"/>
      <c r="X32" s="2"/>
      <c r="Y32" s="2"/>
      <c r="Z32" s="2"/>
    </row>
    <row r="33" spans="1:26" ht="120">
      <c r="A33" s="12"/>
      <c r="B33" s="3">
        <v>26</v>
      </c>
      <c r="C33" s="3"/>
      <c r="D33" s="3" t="s">
        <v>124</v>
      </c>
      <c r="E33" s="7" t="s">
        <v>103</v>
      </c>
      <c r="F33" s="3" t="s">
        <v>104</v>
      </c>
      <c r="G33" s="3"/>
      <c r="H33" s="20"/>
      <c r="I33" s="21"/>
      <c r="J33" s="20"/>
      <c r="K33" s="10"/>
      <c r="L33" s="6"/>
      <c r="M33" s="11"/>
      <c r="N33" s="6"/>
      <c r="O33" s="11"/>
      <c r="P33" s="6"/>
      <c r="Q33" s="11"/>
      <c r="R33" s="6"/>
      <c r="S33" s="11"/>
      <c r="T33" s="6"/>
      <c r="U33" s="11"/>
      <c r="V33" s="2"/>
      <c r="W33" s="2"/>
      <c r="X33" s="2"/>
      <c r="Y33" s="2"/>
      <c r="Z33" s="2"/>
    </row>
    <row r="34" spans="1:26" ht="120">
      <c r="A34" s="12"/>
      <c r="B34" s="3">
        <v>27</v>
      </c>
      <c r="C34" s="3"/>
      <c r="D34" s="3" t="s">
        <v>105</v>
      </c>
      <c r="E34" s="7" t="s">
        <v>106</v>
      </c>
      <c r="F34" s="3" t="s">
        <v>107</v>
      </c>
      <c r="G34" s="3"/>
      <c r="H34" s="20"/>
      <c r="I34" s="21"/>
      <c r="J34" s="20"/>
      <c r="K34" s="10"/>
      <c r="L34" s="6"/>
      <c r="M34" s="11"/>
      <c r="N34" s="6"/>
      <c r="O34" s="11"/>
      <c r="P34" s="6"/>
      <c r="Q34" s="11"/>
      <c r="R34" s="6"/>
      <c r="S34" s="11"/>
      <c r="T34" s="6"/>
      <c r="U34" s="11"/>
      <c r="V34" s="2"/>
      <c r="W34" s="2"/>
      <c r="X34" s="2"/>
      <c r="Y34" s="2"/>
      <c r="Z34" s="2"/>
    </row>
    <row r="35" spans="1:26" ht="90">
      <c r="A35" s="12"/>
      <c r="B35" s="3">
        <v>28</v>
      </c>
      <c r="C35" s="3"/>
      <c r="D35" s="3" t="s">
        <v>94</v>
      </c>
      <c r="E35" s="7" t="s">
        <v>96</v>
      </c>
      <c r="F35" s="3" t="s">
        <v>95</v>
      </c>
      <c r="G35" s="3"/>
      <c r="H35" s="20"/>
      <c r="I35" s="21"/>
      <c r="J35" s="20"/>
      <c r="K35" s="10"/>
      <c r="L35" s="6"/>
      <c r="M35" s="11"/>
      <c r="N35" s="6"/>
      <c r="O35" s="11"/>
      <c r="P35" s="6"/>
      <c r="Q35" s="11"/>
      <c r="R35" s="6"/>
      <c r="S35" s="11"/>
      <c r="T35" s="6"/>
      <c r="U35" s="11"/>
      <c r="V35" s="2"/>
      <c r="W35" s="2"/>
      <c r="X35" s="2"/>
      <c r="Y35" s="2"/>
      <c r="Z35" s="2"/>
    </row>
    <row r="36" spans="1:26" ht="105">
      <c r="A36" s="12"/>
      <c r="B36" s="3">
        <v>29</v>
      </c>
      <c r="C36" s="3"/>
      <c r="D36" s="3" t="s">
        <v>97</v>
      </c>
      <c r="E36" s="7" t="s">
        <v>98</v>
      </c>
      <c r="F36" s="3" t="s">
        <v>99</v>
      </c>
      <c r="G36" s="3"/>
      <c r="H36" s="20"/>
      <c r="I36" s="21"/>
      <c r="J36" s="20"/>
      <c r="K36" s="10"/>
      <c r="L36" s="6"/>
      <c r="M36" s="11"/>
      <c r="N36" s="6"/>
      <c r="O36" s="11"/>
      <c r="P36" s="6"/>
      <c r="Q36" s="11"/>
      <c r="R36" s="6"/>
      <c r="S36" s="11"/>
      <c r="T36" s="6"/>
      <c r="U36" s="11"/>
      <c r="V36" s="2"/>
      <c r="W36" s="2"/>
      <c r="X36" s="2"/>
      <c r="Y36" s="2"/>
      <c r="Z36" s="2"/>
    </row>
    <row r="37" spans="1:26" ht="120">
      <c r="A37" s="12"/>
      <c r="B37" s="3">
        <v>30</v>
      </c>
      <c r="C37" s="3"/>
      <c r="D37" s="3" t="s">
        <v>100</v>
      </c>
      <c r="E37" s="7" t="s">
        <v>101</v>
      </c>
      <c r="F37" s="3" t="s">
        <v>102</v>
      </c>
      <c r="G37" s="3"/>
      <c r="H37" s="20"/>
      <c r="I37" s="21"/>
      <c r="J37" s="20"/>
      <c r="K37" s="10"/>
      <c r="L37" s="6"/>
      <c r="M37" s="11"/>
      <c r="N37" s="6"/>
      <c r="O37" s="11"/>
      <c r="P37" s="6"/>
      <c r="Q37" s="11"/>
      <c r="R37" s="6"/>
      <c r="S37" s="11"/>
      <c r="T37" s="6"/>
      <c r="U37" s="11"/>
      <c r="V37" s="2"/>
      <c r="W37" s="2"/>
      <c r="X37" s="2"/>
      <c r="Y37" s="2"/>
      <c r="Z37" s="2"/>
    </row>
    <row r="38" spans="1:26" ht="165">
      <c r="A38" s="12"/>
      <c r="B38" s="3">
        <v>31</v>
      </c>
      <c r="C38" s="3"/>
      <c r="D38" s="3" t="s">
        <v>108</v>
      </c>
      <c r="E38" s="7" t="s">
        <v>109</v>
      </c>
      <c r="F38" s="3" t="s">
        <v>110</v>
      </c>
      <c r="G38" s="3"/>
      <c r="H38" s="20"/>
      <c r="I38" s="21"/>
      <c r="J38" s="20"/>
      <c r="K38" s="10"/>
      <c r="L38" s="6"/>
      <c r="M38" s="11"/>
      <c r="N38" s="6"/>
      <c r="O38" s="11"/>
      <c r="P38" s="6"/>
      <c r="Q38" s="11"/>
      <c r="R38" s="6"/>
      <c r="S38" s="11"/>
      <c r="T38" s="6"/>
      <c r="U38" s="11"/>
      <c r="V38" s="2"/>
      <c r="W38" s="2"/>
      <c r="X38" s="2"/>
      <c r="Y38" s="2"/>
      <c r="Z38" s="2"/>
    </row>
    <row r="39" spans="1:26" ht="180">
      <c r="A39" s="12"/>
      <c r="B39" s="3">
        <v>32</v>
      </c>
      <c r="C39" s="3"/>
      <c r="D39" s="3" t="s">
        <v>111</v>
      </c>
      <c r="E39" s="7" t="s">
        <v>113</v>
      </c>
      <c r="F39" s="3" t="s">
        <v>112</v>
      </c>
      <c r="G39" s="3"/>
      <c r="H39" s="20"/>
      <c r="I39" s="21"/>
      <c r="J39" s="20"/>
      <c r="K39" s="10"/>
      <c r="L39" s="6"/>
      <c r="M39" s="11"/>
      <c r="N39" s="6"/>
      <c r="O39" s="11"/>
      <c r="P39" s="6"/>
      <c r="Q39" s="11"/>
      <c r="R39" s="6"/>
      <c r="S39" s="11"/>
      <c r="T39" s="6"/>
      <c r="U39" s="11"/>
      <c r="V39" s="2"/>
      <c r="W39" s="2"/>
      <c r="X39" s="2"/>
      <c r="Y39" s="2"/>
      <c r="Z39" s="2"/>
    </row>
    <row r="40" spans="1:26" ht="120">
      <c r="A40" s="12"/>
      <c r="B40" s="3"/>
      <c r="C40" s="3"/>
      <c r="D40" s="3" t="s">
        <v>119</v>
      </c>
      <c r="E40" s="7" t="s">
        <v>120</v>
      </c>
      <c r="F40" s="3" t="s">
        <v>121</v>
      </c>
      <c r="G40" s="3"/>
      <c r="H40" s="20"/>
      <c r="I40" s="21"/>
      <c r="J40" s="20"/>
      <c r="K40" s="10"/>
      <c r="L40" s="6"/>
      <c r="M40" s="11"/>
      <c r="N40" s="6"/>
      <c r="O40" s="11"/>
      <c r="P40" s="6"/>
      <c r="Q40" s="11"/>
      <c r="R40" s="6"/>
      <c r="S40" s="11"/>
      <c r="T40" s="6"/>
      <c r="U40" s="11"/>
      <c r="V40" s="2"/>
      <c r="W40" s="2"/>
      <c r="X40" s="2"/>
      <c r="Y40" s="2"/>
      <c r="Z40" s="2"/>
    </row>
    <row r="41" spans="1:26" ht="135">
      <c r="A41" s="12"/>
      <c r="B41" s="3"/>
      <c r="C41" s="3"/>
      <c r="D41" s="3" t="s">
        <v>125</v>
      </c>
      <c r="E41" s="7" t="s">
        <v>122</v>
      </c>
      <c r="F41" s="3" t="s">
        <v>123</v>
      </c>
      <c r="G41" s="3"/>
      <c r="H41" s="20"/>
      <c r="I41" s="21"/>
      <c r="J41" s="20"/>
      <c r="K41" s="10"/>
      <c r="L41" s="6"/>
      <c r="M41" s="11"/>
      <c r="N41" s="6"/>
      <c r="O41" s="11"/>
      <c r="P41" s="6"/>
      <c r="Q41" s="11"/>
      <c r="R41" s="6"/>
      <c r="S41" s="11"/>
      <c r="T41" s="6"/>
      <c r="U41" s="11"/>
      <c r="V41" s="2"/>
      <c r="W41" s="2"/>
      <c r="X41" s="2"/>
      <c r="Y41" s="2"/>
      <c r="Z41" s="2"/>
    </row>
    <row r="42" spans="1:26" ht="135">
      <c r="A42" s="12"/>
      <c r="B42" s="3">
        <v>33</v>
      </c>
      <c r="C42" s="3"/>
      <c r="D42" s="3" t="s">
        <v>116</v>
      </c>
      <c r="E42" s="7" t="s">
        <v>114</v>
      </c>
      <c r="F42" s="3" t="s">
        <v>115</v>
      </c>
      <c r="G42" s="3"/>
      <c r="H42" s="20"/>
      <c r="I42" s="21"/>
      <c r="J42" s="20"/>
      <c r="K42" s="10"/>
      <c r="L42" s="6"/>
      <c r="M42" s="11"/>
      <c r="N42" s="6"/>
      <c r="O42" s="11"/>
      <c r="P42" s="6"/>
      <c r="Q42" s="11"/>
      <c r="R42" s="6"/>
      <c r="S42" s="11"/>
      <c r="T42" s="6"/>
      <c r="U42" s="11"/>
      <c r="V42" s="2"/>
      <c r="W42" s="2"/>
      <c r="X42" s="2"/>
      <c r="Y42" s="2"/>
      <c r="Z42" s="2"/>
    </row>
    <row r="43" spans="1:26" ht="135">
      <c r="A43" s="12"/>
      <c r="B43" s="3"/>
      <c r="C43" s="3"/>
      <c r="D43" s="3" t="s">
        <v>117</v>
      </c>
      <c r="E43" s="7" t="s">
        <v>118</v>
      </c>
      <c r="F43" s="3" t="s">
        <v>115</v>
      </c>
      <c r="G43" s="3"/>
      <c r="H43" s="20"/>
      <c r="I43" s="21"/>
      <c r="J43" s="20"/>
      <c r="K43" s="10"/>
      <c r="L43" s="6"/>
      <c r="M43" s="11"/>
      <c r="N43" s="6"/>
      <c r="O43" s="11"/>
      <c r="P43" s="6"/>
      <c r="Q43" s="11"/>
      <c r="R43" s="6"/>
      <c r="S43" s="11"/>
      <c r="T43" s="6"/>
      <c r="U43" s="11"/>
      <c r="V43" s="2"/>
      <c r="W43" s="2"/>
      <c r="X43" s="2"/>
      <c r="Y43" s="2"/>
      <c r="Z43" s="2"/>
    </row>
    <row r="44" spans="1:26">
      <c r="A44" s="12"/>
      <c r="B44" s="3">
        <v>34</v>
      </c>
      <c r="C44" s="3"/>
      <c r="D44" s="3"/>
      <c r="E44" s="3"/>
      <c r="F44" s="3"/>
      <c r="G44" s="3"/>
      <c r="H44" s="20"/>
      <c r="I44" s="20"/>
      <c r="J44" s="20"/>
      <c r="K44" s="10"/>
      <c r="L44" s="6"/>
      <c r="M44" s="11"/>
      <c r="N44" s="6"/>
      <c r="O44" s="11"/>
      <c r="P44" s="6"/>
      <c r="Q44" s="11"/>
      <c r="R44" s="6"/>
      <c r="S44" s="11"/>
      <c r="T44" s="6"/>
      <c r="U44" s="11"/>
      <c r="V44" s="2"/>
      <c r="W44" s="2"/>
      <c r="X44" s="2"/>
      <c r="Y44" s="2"/>
      <c r="Z44" s="2"/>
    </row>
    <row r="45" spans="1:26">
      <c r="A45" s="12"/>
      <c r="B45" s="14">
        <v>35</v>
      </c>
      <c r="C45" s="14"/>
      <c r="D45" s="14"/>
      <c r="E45" s="14"/>
      <c r="F45" s="14"/>
      <c r="G45" s="14"/>
      <c r="H45" s="26"/>
      <c r="I45" s="14"/>
      <c r="J45" s="26"/>
      <c r="K45" s="15"/>
      <c r="L45" s="6"/>
      <c r="M45" s="11"/>
      <c r="N45" s="6"/>
      <c r="O45" s="11"/>
      <c r="P45" s="6"/>
      <c r="Q45" s="11"/>
      <c r="R45" s="6"/>
      <c r="S45" s="11"/>
      <c r="T45" s="6"/>
      <c r="U45" s="11"/>
      <c r="V45" s="2"/>
      <c r="W45" s="2"/>
      <c r="X45" s="2"/>
      <c r="Y45" s="2"/>
      <c r="Z45" s="2"/>
    </row>
    <row r="46" spans="1:26">
      <c r="A46" s="25"/>
      <c r="B46" s="23"/>
      <c r="C46" s="23"/>
      <c r="D46" s="23" t="s">
        <v>3</v>
      </c>
      <c r="E46" s="23">
        <f>COUNT(I8:I45)</f>
        <v>0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7"/>
      <c r="W46" s="27"/>
      <c r="X46" s="2"/>
      <c r="Y46" s="2"/>
      <c r="Z46" s="2"/>
    </row>
    <row r="47" spans="1:26">
      <c r="A47" s="25"/>
      <c r="B47" s="23"/>
      <c r="C47" s="23"/>
      <c r="D47" s="23" t="s">
        <v>10</v>
      </c>
      <c r="E47" s="23">
        <f>COUNTA(D8:D45)</f>
        <v>36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7"/>
      <c r="W47" s="27"/>
      <c r="X47" s="2"/>
      <c r="Y47" s="2"/>
      <c r="Z47" s="2"/>
    </row>
    <row r="48" spans="1:26">
      <c r="A48" s="25"/>
      <c r="B48" s="23"/>
      <c r="C48" s="23"/>
      <c r="D48" s="23" t="s">
        <v>5</v>
      </c>
      <c r="E48" s="23">
        <f>COUNT(J8:J45)</f>
        <v>0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7"/>
      <c r="W48" s="27"/>
      <c r="X48" s="2"/>
      <c r="Y48" s="2"/>
      <c r="Z48" s="2"/>
    </row>
    <row r="49" spans="1:2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/>
      <c r="U61" s="2"/>
      <c r="V61" s="2"/>
      <c r="W61" s="2"/>
      <c r="X61" s="2"/>
      <c r="Y61" s="2"/>
      <c r="Z61" s="2"/>
    </row>
    <row r="62" spans="1:26">
      <c r="A62" s="1"/>
      <c r="U62" s="2"/>
      <c r="V62" s="2"/>
      <c r="W62" s="2"/>
      <c r="X62" s="2"/>
      <c r="Y62" s="2"/>
      <c r="Z62" s="2"/>
    </row>
    <row r="63" spans="1:26">
      <c r="Z63" s="2"/>
    </row>
    <row r="64" spans="1:26">
      <c r="Z64" s="2"/>
    </row>
  </sheetData>
  <mergeCells count="13">
    <mergeCell ref="T6:T7"/>
    <mergeCell ref="J6:J7"/>
    <mergeCell ref="G6:G7"/>
    <mergeCell ref="R6:R7"/>
    <mergeCell ref="L6:L7"/>
    <mergeCell ref="N6:N7"/>
    <mergeCell ref="P6:P7"/>
    <mergeCell ref="B6:B7"/>
    <mergeCell ref="D6:D7"/>
    <mergeCell ref="E6:F6"/>
    <mergeCell ref="H6:H7"/>
    <mergeCell ref="I6:I7"/>
    <mergeCell ref="C6:C7"/>
  </mergeCells>
  <dataValidations count="1">
    <dataValidation type="list" showInputMessage="1" showErrorMessage="1" sqref="L8:L45 R8:R45 P8:P45 T8:T45 N8:N45">
      <formula1>Result</formula1>
    </dataValidation>
  </dataValidations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Sheet1</vt:lpstr>
      <vt:lpstr>Template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Haptanova, Irina</dc:creator>
  <cp:lastModifiedBy>L K</cp:lastModifiedBy>
  <dcterms:created xsi:type="dcterms:W3CDTF">2014-07-02T12:38:51Z</dcterms:created>
  <dcterms:modified xsi:type="dcterms:W3CDTF">2019-10-01T13:10:48Z</dcterms:modified>
</cp:coreProperties>
</file>