
<file path=[Content_Types].xml><?xml version="1.0" encoding="utf-8"?>
<Types xmlns="http://schemas.openxmlformats.org/package/2006/content-types"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ANALISIS DE DATOS\WE EDUCATION EJECUTIVO\EXCEL\"/>
    </mc:Choice>
  </mc:AlternateContent>
  <xr:revisionPtr revIDLastSave="0" documentId="13_ncr:1_{C1B82BC1-31EB-4E78-BEFB-17AAF48ED78F}" xr6:coauthVersionLast="47" xr6:coauthVersionMax="47" xr10:uidLastSave="{00000000-0000-0000-0000-000000000000}"/>
  <bookViews>
    <workbookView xWindow="-120" yWindow="-120" windowWidth="20730" windowHeight="11160" xr2:uid="{2756F6A0-9749-4275-A8D0-B8A9D6EFA33B}"/>
  </bookViews>
  <sheets>
    <sheet name="Dashboard" sheetId="1" r:id="rId1"/>
    <sheet name="Base de Datos" sheetId="2" r:id="rId2"/>
    <sheet name="Analisis" sheetId="6" r:id="rId3"/>
  </sheets>
  <definedNames>
    <definedName name="_xlcn.WorksheetConnection_Libro1BD" hidden="1">BD[]</definedName>
    <definedName name="DatosExternos_1" localSheetId="1" hidden="1">'Base de Datos'!$A$1:$H$4958</definedName>
    <definedName name="max">Analisis!$B$48</definedName>
    <definedName name="mes">Analisis!$B$50</definedName>
    <definedName name="min">Analisis!$B$52</definedName>
    <definedName name="SegmentaciónDeDatos_Dia_SemanaTexto">#N/A</definedName>
    <definedName name="SegmentaciónDeDatos_Horario_icono">#N/A</definedName>
    <definedName name="variacion">Analisis!$B$49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  <pivotCache cacheId="13" r:id="rId17"/>
    <pivotCache cacheId="14" r:id="rId18"/>
  </pivotCaches>
  <extLst>
    <ext xmlns:x14="http://schemas.microsoft.com/office/spreadsheetml/2009/9/main" uri="{876F7934-8845-4945-9796-88D515C7AA90}">
      <x14:pivotCaches>
        <pivotCache cacheId="15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D" name="BD" connection="WorksheetConnection_Libro1!B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0" i="6" l="1"/>
  <c r="B211" i="6"/>
  <c r="B212" i="6"/>
  <c r="B213" i="6"/>
  <c r="B214" i="6"/>
  <c r="A211" i="6"/>
  <c r="A212" i="6"/>
  <c r="A213" i="6"/>
  <c r="A214" i="6"/>
  <c r="A210" i="6"/>
  <c r="D203" i="6"/>
  <c r="D204" i="6"/>
  <c r="D206" i="6"/>
  <c r="D207" i="6"/>
  <c r="D208" i="6"/>
  <c r="D205" i="6"/>
  <c r="G109" i="6" a="1"/>
  <c r="G109" i="6" s="1"/>
  <c r="G120" i="6" s="1"/>
  <c r="F109" i="6" a="1"/>
  <c r="F109" i="6" s="1"/>
  <c r="D91" i="6"/>
  <c r="C87" i="6" a="1"/>
  <c r="C87" i="6" s="1"/>
  <c r="D87" i="6" s="1"/>
  <c r="D68" i="6"/>
  <c r="D73" i="6"/>
  <c r="D74" i="6"/>
  <c r="D75" i="6"/>
  <c r="D76" i="6"/>
  <c r="D77" i="6"/>
  <c r="D78" i="6"/>
  <c r="D79" i="6"/>
  <c r="D80" i="6"/>
  <c r="D81" i="6"/>
  <c r="D82" i="6"/>
  <c r="D72" i="6"/>
  <c r="D58" i="6"/>
  <c r="D59" i="6"/>
  <c r="D60" i="6"/>
  <c r="D61" i="6"/>
  <c r="D62" i="6"/>
  <c r="D63" i="6"/>
  <c r="D64" i="6"/>
  <c r="D65" i="6"/>
  <c r="D66" i="6"/>
  <c r="D67" i="6"/>
  <c r="B52" i="6"/>
  <c r="B53" i="6" s="1"/>
  <c r="B48" i="6"/>
  <c r="B49" i="6" s="1"/>
  <c r="D13" i="6" a="1"/>
  <c r="D13" i="6" s="1"/>
  <c r="C13" i="6" a="1"/>
  <c r="C13" i="6" s="1"/>
  <c r="B9" i="6"/>
  <c r="G39" i="1"/>
  <c r="L2" i="2"/>
  <c r="K2" i="2"/>
  <c r="K109" i="6" l="1" a="1"/>
  <c r="K109" i="6" s="1"/>
  <c r="D90" i="6"/>
  <c r="D89" i="6"/>
  <c r="D88" i="6"/>
  <c r="B50" i="6"/>
  <c r="B5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F8C8A6-0E0C-433E-8506-27851A88F012}" keepAlive="1" name="Consulta - Base de Datos" description="Conexión a la consulta 'Base de Datos' en el libro." type="5" refreshedVersion="8" background="1" saveData="1">
    <dbPr connection="Provider=Microsoft.Mashup.OleDb.1;Data Source=$Workbook$;Location=&quot;Base de Datos&quot;;Extended Properties=&quot;&quot;" command="SELECT * FROM [Base de Datos]"/>
  </connection>
  <connection id="2" xr16:uid="{C2C072D8-BB30-402C-B320-1C593811C61A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0452D96-E298-4395-BF6E-10109C9F95EA}" name="WorksheetConnection_Libro1!BD" type="102" refreshedVersion="8" minRefreshableVersion="5">
    <extLst>
      <ext xmlns:x15="http://schemas.microsoft.com/office/spreadsheetml/2010/11/main" uri="{DE250136-89BD-433C-8126-D09CA5730AF9}">
        <x15:connection id="BD">
          <x15:rangePr sourceName="_xlcn.WorksheetConnection_Libro1BD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<sst xmlns="http://schemas.openxmlformats.org/spreadsheetml/2006/main" count="20136" uniqueCount="4486">
  <si>
    <t>Orden</t>
  </si>
  <si>
    <t>Fecha</t>
  </si>
  <si>
    <t>Hora</t>
  </si>
  <si>
    <t>Nombre</t>
  </si>
  <si>
    <t>Tamano</t>
  </si>
  <si>
    <t>Tipo</t>
  </si>
  <si>
    <t>Cantidad</t>
  </si>
  <si>
    <t>Precio Uni</t>
  </si>
  <si>
    <t>ORD00312</t>
  </si>
  <si>
    <t>Siciliana</t>
  </si>
  <si>
    <t>Mediana</t>
  </si>
  <si>
    <t>Especiales</t>
  </si>
  <si>
    <t>ORD01331</t>
  </si>
  <si>
    <t>Argelia</t>
  </si>
  <si>
    <t>Pequena</t>
  </si>
  <si>
    <t>ORD01539</t>
  </si>
  <si>
    <t>5 Quesos</t>
  </si>
  <si>
    <t>Grande</t>
  </si>
  <si>
    <t>Vegetarianas</t>
  </si>
  <si>
    <t>ORD02254</t>
  </si>
  <si>
    <t>Pollo BBQ</t>
  </si>
  <si>
    <t>Pollo</t>
  </si>
  <si>
    <t>ORD02713</t>
  </si>
  <si>
    <t>Vegana Italia</t>
  </si>
  <si>
    <t>ORD02941</t>
  </si>
  <si>
    <t>ORD03187</t>
  </si>
  <si>
    <t>ORD03541</t>
  </si>
  <si>
    <t>Vegana</t>
  </si>
  <si>
    <t>ORD03929</t>
  </si>
  <si>
    <t>Queso Feta</t>
  </si>
  <si>
    <t>ORD04232</t>
  </si>
  <si>
    <t>ORD04641</t>
  </si>
  <si>
    <t>Mexicana</t>
  </si>
  <si>
    <t>ORD05069</t>
  </si>
  <si>
    <t>Clasica Deluxe</t>
  </si>
  <si>
    <t>Clasicas</t>
  </si>
  <si>
    <t>ORD05402</t>
  </si>
  <si>
    <t>Italiana Picante</t>
  </si>
  <si>
    <t>ORD05579</t>
  </si>
  <si>
    <t>Super Espinaca</t>
  </si>
  <si>
    <t>ORD06186</t>
  </si>
  <si>
    <t>ORD07476</t>
  </si>
  <si>
    <t>Pollo Oriental</t>
  </si>
  <si>
    <t>ORD08291</t>
  </si>
  <si>
    <t>ORD08522</t>
  </si>
  <si>
    <t>Pepperoni</t>
  </si>
  <si>
    <t>ORD09109</t>
  </si>
  <si>
    <t>Cali Pollo</t>
  </si>
  <si>
    <t>ORD09463</t>
  </si>
  <si>
    <t>ORD09541</t>
  </si>
  <si>
    <t>Mucha Carne</t>
  </si>
  <si>
    <t>ORD10136</t>
  </si>
  <si>
    <t>ORD10224</t>
  </si>
  <si>
    <t>ORD11235</t>
  </si>
  <si>
    <t>Pollo Dulce</t>
  </si>
  <si>
    <t>ORD11692</t>
  </si>
  <si>
    <t>Pollo Alfredo</t>
  </si>
  <si>
    <t>ORD11767</t>
  </si>
  <si>
    <t>ORD11859</t>
  </si>
  <si>
    <t>Maiz Italiano</t>
  </si>
  <si>
    <t>ORD12616</t>
  </si>
  <si>
    <t>4 Quesos</t>
  </si>
  <si>
    <t>ORD12872</t>
  </si>
  <si>
    <t>ORD13407</t>
  </si>
  <si>
    <t>Napolitana</t>
  </si>
  <si>
    <t>ORD13431</t>
  </si>
  <si>
    <t>Hawaiana</t>
  </si>
  <si>
    <t>ORD13538</t>
  </si>
  <si>
    <t>ORD13841</t>
  </si>
  <si>
    <t>ORD14009</t>
  </si>
  <si>
    <t>ORD14399</t>
  </si>
  <si>
    <t>Gran Italia</t>
  </si>
  <si>
    <t>ORD14534</t>
  </si>
  <si>
    <t>ORD14648</t>
  </si>
  <si>
    <t>ORD15057</t>
  </si>
  <si>
    <t>Peppe Champi</t>
  </si>
  <si>
    <t>ORD15112</t>
  </si>
  <si>
    <t>ORD15352</t>
  </si>
  <si>
    <t>Peppe Salami</t>
  </si>
  <si>
    <t>ORD15476</t>
  </si>
  <si>
    <t>ORD15678</t>
  </si>
  <si>
    <t>Queso Brie</t>
  </si>
  <si>
    <t>ORD16112</t>
  </si>
  <si>
    <t>ORD16537</t>
  </si>
  <si>
    <t>ORD16758</t>
  </si>
  <si>
    <t>ORD16886</t>
  </si>
  <si>
    <t>ORD18017</t>
  </si>
  <si>
    <t>ORD18036</t>
  </si>
  <si>
    <t>ORD18660</t>
  </si>
  <si>
    <t>ORD18837</t>
  </si>
  <si>
    <t>ORD18907</t>
  </si>
  <si>
    <t>ORD19392</t>
  </si>
  <si>
    <t>ORD19691</t>
  </si>
  <si>
    <t>ORD20258</t>
  </si>
  <si>
    <t>ORD20319</t>
  </si>
  <si>
    <t>ORD20918</t>
  </si>
  <si>
    <t>ORD00753</t>
  </si>
  <si>
    <t>ORD00905</t>
  </si>
  <si>
    <t>ORD01199</t>
  </si>
  <si>
    <t>ORD01734</t>
  </si>
  <si>
    <t>ORD01946</t>
  </si>
  <si>
    <t>ORD03098</t>
  </si>
  <si>
    <t>ORD03865</t>
  </si>
  <si>
    <t>ORD04010</t>
  </si>
  <si>
    <t>ORD04203</t>
  </si>
  <si>
    <t>Calabreza</t>
  </si>
  <si>
    <t>ORD04363</t>
  </si>
  <si>
    <t>ORD05586</t>
  </si>
  <si>
    <t>ORD05909</t>
  </si>
  <si>
    <t>ORD06043</t>
  </si>
  <si>
    <t>ORD06199</t>
  </si>
  <si>
    <t>ORD06500</t>
  </si>
  <si>
    <t>ORD07591</t>
  </si>
  <si>
    <t>ORD08704</t>
  </si>
  <si>
    <t>ORD08994</t>
  </si>
  <si>
    <t>ORD09247</t>
  </si>
  <si>
    <t>ORD09343</t>
  </si>
  <si>
    <t>ORD09409</t>
  </si>
  <si>
    <t>ORD09431</t>
  </si>
  <si>
    <t>ORD10513</t>
  </si>
  <si>
    <t>ORD12540</t>
  </si>
  <si>
    <t>ORD12551</t>
  </si>
  <si>
    <t>ORD12615</t>
  </si>
  <si>
    <t>Jardin Verde</t>
  </si>
  <si>
    <t>ORD12702</t>
  </si>
  <si>
    <t>ORD14048</t>
  </si>
  <si>
    <t>ORD14109</t>
  </si>
  <si>
    <t>ORD14574</t>
  </si>
  <si>
    <t>ORD16204</t>
  </si>
  <si>
    <t>ORD16355</t>
  </si>
  <si>
    <t>ORD16734</t>
  </si>
  <si>
    <t>ORD16904</t>
  </si>
  <si>
    <t>ORD17068</t>
  </si>
  <si>
    <t>ORD17295</t>
  </si>
  <si>
    <t>Pollo Pesto</t>
  </si>
  <si>
    <t>ORD17564</t>
  </si>
  <si>
    <t>ORD17693</t>
  </si>
  <si>
    <t>ORD18294</t>
  </si>
  <si>
    <t>ORD18490</t>
  </si>
  <si>
    <t>ORD19061</t>
  </si>
  <si>
    <t>ORD19168</t>
  </si>
  <si>
    <t>ORD19200</t>
  </si>
  <si>
    <t>ORD19385</t>
  </si>
  <si>
    <t>ORD20842</t>
  </si>
  <si>
    <t>ORD20954</t>
  </si>
  <si>
    <t>ORD21050</t>
  </si>
  <si>
    <t>ORD00038</t>
  </si>
  <si>
    <t>ORD00074</t>
  </si>
  <si>
    <t>ORD01019</t>
  </si>
  <si>
    <t>ORD01609</t>
  </si>
  <si>
    <t>Mediterranea</t>
  </si>
  <si>
    <t>ORD01793</t>
  </si>
  <si>
    <t>ORD01871</t>
  </si>
  <si>
    <t>ORD01931</t>
  </si>
  <si>
    <t>ORD02961</t>
  </si>
  <si>
    <t>ORD03189</t>
  </si>
  <si>
    <t>Griega</t>
  </si>
  <si>
    <t>Extendida</t>
  </si>
  <si>
    <t>ORD03729</t>
  </si>
  <si>
    <t>ORD04425</t>
  </si>
  <si>
    <t>ORD04615</t>
  </si>
  <si>
    <t>ORD05577</t>
  </si>
  <si>
    <t>ORD06108</t>
  </si>
  <si>
    <t>ORD06818</t>
  </si>
  <si>
    <t>ORD06985</t>
  </si>
  <si>
    <t>ORD07328</t>
  </si>
  <si>
    <t>ORD07583</t>
  </si>
  <si>
    <t>ORD07624</t>
  </si>
  <si>
    <t>ORD07676</t>
  </si>
  <si>
    <t>ORD07905</t>
  </si>
  <si>
    <t>ORD07971</t>
  </si>
  <si>
    <t>ORD08040</t>
  </si>
  <si>
    <t>ORD09420</t>
  </si>
  <si>
    <t>ORD09634</t>
  </si>
  <si>
    <t>ORD09838</t>
  </si>
  <si>
    <t>ORD09859</t>
  </si>
  <si>
    <t>ORD09951</t>
  </si>
  <si>
    <t>ORD10120</t>
  </si>
  <si>
    <t>ORD10501</t>
  </si>
  <si>
    <t>ORD10536</t>
  </si>
  <si>
    <t>ORD10835</t>
  </si>
  <si>
    <t>ORD11058</t>
  </si>
  <si>
    <t>ORD12338</t>
  </si>
  <si>
    <t>ORD12585</t>
  </si>
  <si>
    <t>Espinaca Dulce</t>
  </si>
  <si>
    <t>ORD14481</t>
  </si>
  <si>
    <t>ORD14497</t>
  </si>
  <si>
    <t>ORD14713</t>
  </si>
  <si>
    <t>ORD14799</t>
  </si>
  <si>
    <t>ORD14805</t>
  </si>
  <si>
    <t>ORD15001</t>
  </si>
  <si>
    <t>ORD15100</t>
  </si>
  <si>
    <t>ORD15916</t>
  </si>
  <si>
    <t>ORD16127</t>
  </si>
  <si>
    <t>ORD16451</t>
  </si>
  <si>
    <t>Sopressata</t>
  </si>
  <si>
    <t>ORD16644</t>
  </si>
  <si>
    <t>ORD16854</t>
  </si>
  <si>
    <t>ORD16905</t>
  </si>
  <si>
    <t>ORD17058</t>
  </si>
  <si>
    <t>ORD17414</t>
  </si>
  <si>
    <t>ORD17481</t>
  </si>
  <si>
    <t>ORD17492</t>
  </si>
  <si>
    <t>ORD17640</t>
  </si>
  <si>
    <t>ORD18186</t>
  </si>
  <si>
    <t>ORD18672</t>
  </si>
  <si>
    <t>ORD18702</t>
  </si>
  <si>
    <t>ORD20201</t>
  </si>
  <si>
    <t>ORD00036</t>
  </si>
  <si>
    <t>ORD00419</t>
  </si>
  <si>
    <t>ORD00899</t>
  </si>
  <si>
    <t>ORD01072</t>
  </si>
  <si>
    <t>ORD01194</t>
  </si>
  <si>
    <t>ORD01264</t>
  </si>
  <si>
    <t>ORD01569</t>
  </si>
  <si>
    <t>ORD01978</t>
  </si>
  <si>
    <t>ORD02895</t>
  </si>
  <si>
    <t>ORD03605</t>
  </si>
  <si>
    <t>ORD03871</t>
  </si>
  <si>
    <t>ORD03965</t>
  </si>
  <si>
    <t>ORD04352</t>
  </si>
  <si>
    <t>ORD04784</t>
  </si>
  <si>
    <t>ORD05439</t>
  </si>
  <si>
    <t>ORD05931</t>
  </si>
  <si>
    <t>ORD06051</t>
  </si>
  <si>
    <t>ORD06166</t>
  </si>
  <si>
    <t>ORD07149</t>
  </si>
  <si>
    <t>ORD07251</t>
  </si>
  <si>
    <t>ORD07561</t>
  </si>
  <si>
    <t>ORD07764</t>
  </si>
  <si>
    <t>ORD08622</t>
  </si>
  <si>
    <t>ORD08966</t>
  </si>
  <si>
    <t>ORD09319</t>
  </si>
  <si>
    <t>ORD09852</t>
  </si>
  <si>
    <t>ORD10002</t>
  </si>
  <si>
    <t>ORD10283</t>
  </si>
  <si>
    <t>ORD10317</t>
  </si>
  <si>
    <t>ORD10412</t>
  </si>
  <si>
    <t>ORD10953</t>
  </si>
  <si>
    <t>ORD11858</t>
  </si>
  <si>
    <t>ORD12138</t>
  </si>
  <si>
    <t>ORD12445</t>
  </si>
  <si>
    <t>ORD12529</t>
  </si>
  <si>
    <t>ORD12705</t>
  </si>
  <si>
    <t>ORD12926</t>
  </si>
  <si>
    <t>ORD13277</t>
  </si>
  <si>
    <t>ORD13346</t>
  </si>
  <si>
    <t>ORD13646</t>
  </si>
  <si>
    <t>ORD13752</t>
  </si>
  <si>
    <t>ORD13783</t>
  </si>
  <si>
    <t>ORD13784</t>
  </si>
  <si>
    <t>ORD14523</t>
  </si>
  <si>
    <t>ORD14727</t>
  </si>
  <si>
    <t>ORD14915</t>
  </si>
  <si>
    <t>ORD15195</t>
  </si>
  <si>
    <t>ORD15488</t>
  </si>
  <si>
    <t>ORD16492</t>
  </si>
  <si>
    <t>ORD16625</t>
  </si>
  <si>
    <t>ORD17026</t>
  </si>
  <si>
    <t>ORD17350</t>
  </si>
  <si>
    <t>ORD17787</t>
  </si>
  <si>
    <t>ORD17890</t>
  </si>
  <si>
    <t>ORD17908</t>
  </si>
  <si>
    <t>ORD18552</t>
  </si>
  <si>
    <t>ORD18649</t>
  </si>
  <si>
    <t>ORD19246</t>
  </si>
  <si>
    <t>ORD19601</t>
  </si>
  <si>
    <t>ORD19718</t>
  </si>
  <si>
    <t>ORD19932</t>
  </si>
  <si>
    <t>ORD20496</t>
  </si>
  <si>
    <t>ORD20630</t>
  </si>
  <si>
    <t>ORD21129</t>
  </si>
  <si>
    <t>ORD21328</t>
  </si>
  <si>
    <t>ORD21346</t>
  </si>
  <si>
    <t>ORD00221</t>
  </si>
  <si>
    <t>ORD00476</t>
  </si>
  <si>
    <t>ORD01469</t>
  </si>
  <si>
    <t>ORD02789</t>
  </si>
  <si>
    <t>ORD03602</t>
  </si>
  <si>
    <t>ORD04012</t>
  </si>
  <si>
    <t>ORD04238</t>
  </si>
  <si>
    <t>ORD04903</t>
  </si>
  <si>
    <t>ORD05144</t>
  </si>
  <si>
    <t>ORD05185</t>
  </si>
  <si>
    <t>ORD05886</t>
  </si>
  <si>
    <t>ORD06165</t>
  </si>
  <si>
    <t>ORD06418</t>
  </si>
  <si>
    <t>ORD06463</t>
  </si>
  <si>
    <t>ORD07503</t>
  </si>
  <si>
    <t>ORD07680</t>
  </si>
  <si>
    <t>ORD08079</t>
  </si>
  <si>
    <t>ORD08371</t>
  </si>
  <si>
    <t>ORD08435</t>
  </si>
  <si>
    <t>ORD09650</t>
  </si>
  <si>
    <t>ORD09653</t>
  </si>
  <si>
    <t>ORD10444</t>
  </si>
  <si>
    <t>ORD11896</t>
  </si>
  <si>
    <t>ORD12126</t>
  </si>
  <si>
    <t>ORD12198</t>
  </si>
  <si>
    <t>ORD12537</t>
  </si>
  <si>
    <t>ORD12670</t>
  </si>
  <si>
    <t>ORD12887</t>
  </si>
  <si>
    <t>ORD13366</t>
  </si>
  <si>
    <t>ORD13589</t>
  </si>
  <si>
    <t>ORD13653</t>
  </si>
  <si>
    <t>ORD14983</t>
  </si>
  <si>
    <t>ORD16006</t>
  </si>
  <si>
    <t>ORD16441</t>
  </si>
  <si>
    <t>ORD17330</t>
  </si>
  <si>
    <t>ORD17934</t>
  </si>
  <si>
    <t>ORD18232</t>
  </si>
  <si>
    <t>ORD18345</t>
  </si>
  <si>
    <t>ORD18721</t>
  </si>
  <si>
    <t>ORD18797</t>
  </si>
  <si>
    <t>ORD18965</t>
  </si>
  <si>
    <t>ORD19262</t>
  </si>
  <si>
    <t>ORD19331</t>
  </si>
  <si>
    <t>ORD19717</t>
  </si>
  <si>
    <t>ORD19766</t>
  </si>
  <si>
    <t>ORD19818</t>
  </si>
  <si>
    <t>ORD19973</t>
  </si>
  <si>
    <t>ORD20054</t>
  </si>
  <si>
    <t>ORD20204</t>
  </si>
  <si>
    <t>ORD20887</t>
  </si>
  <si>
    <t>ORD20998</t>
  </si>
  <si>
    <t>ORD00086</t>
  </si>
  <si>
    <t>ORD00400</t>
  </si>
  <si>
    <t>ORD00433</t>
  </si>
  <si>
    <t>ORD00499</t>
  </si>
  <si>
    <t>ORD01001</t>
  </si>
  <si>
    <t>ORD01265</t>
  </si>
  <si>
    <t>ORD02033</t>
  </si>
  <si>
    <t>ORD02182</t>
  </si>
  <si>
    <t>ORD02315</t>
  </si>
  <si>
    <t>ORD02478</t>
  </si>
  <si>
    <t>ORD02912</t>
  </si>
  <si>
    <t>ORD03288</t>
  </si>
  <si>
    <t>ORD03452</t>
  </si>
  <si>
    <t>ORD03677</t>
  </si>
  <si>
    <t>ORD04667</t>
  </si>
  <si>
    <t>ORD04671</t>
  </si>
  <si>
    <t>ORD05378</t>
  </si>
  <si>
    <t>ORD05818</t>
  </si>
  <si>
    <t>ORD05926</t>
  </si>
  <si>
    <t>ORD06592</t>
  </si>
  <si>
    <t>ORD06748</t>
  </si>
  <si>
    <t>ORD06956</t>
  </si>
  <si>
    <t>ORD07017</t>
  </si>
  <si>
    <t>ORD07647</t>
  </si>
  <si>
    <t>ORD08057</t>
  </si>
  <si>
    <t>ORD08265</t>
  </si>
  <si>
    <t>ORD08299</t>
  </si>
  <si>
    <t>ORD08542</t>
  </si>
  <si>
    <t>ORD08637</t>
  </si>
  <si>
    <t>ORD08685</t>
  </si>
  <si>
    <t>ORD08899</t>
  </si>
  <si>
    <t>ORD09435</t>
  </si>
  <si>
    <t>ORD09710</t>
  </si>
  <si>
    <t>ORD09979</t>
  </si>
  <si>
    <t>ORD10394</t>
  </si>
  <si>
    <t>ORD10549</t>
  </si>
  <si>
    <t>ORD10567</t>
  </si>
  <si>
    <t>ORD11065</t>
  </si>
  <si>
    <t>ORD11163</t>
  </si>
  <si>
    <t>ORD13023</t>
  </si>
  <si>
    <t>ORD13112</t>
  </si>
  <si>
    <t>ORD13220</t>
  </si>
  <si>
    <t>ORD13417</t>
  </si>
  <si>
    <t>ORD13472</t>
  </si>
  <si>
    <t>ORD14045</t>
  </si>
  <si>
    <t>ORD15171</t>
  </si>
  <si>
    <t>ORD15404</t>
  </si>
  <si>
    <t>ORD15414</t>
  </si>
  <si>
    <t>ORD15660</t>
  </si>
  <si>
    <t>ORD15944</t>
  </si>
  <si>
    <t>ORD16733</t>
  </si>
  <si>
    <t>ORD17677</t>
  </si>
  <si>
    <t>ORD17742</t>
  </si>
  <si>
    <t>ORD18644</t>
  </si>
  <si>
    <t>ORD19127</t>
  </si>
  <si>
    <t>ORD20038</t>
  </si>
  <si>
    <t>ORD20050</t>
  </si>
  <si>
    <t>ORD20710</t>
  </si>
  <si>
    <t>ORD20828</t>
  </si>
  <si>
    <t>ORD20900</t>
  </si>
  <si>
    <t>ORD21101</t>
  </si>
  <si>
    <t>ORD21132</t>
  </si>
  <si>
    <t>ORD01274</t>
  </si>
  <si>
    <t>ORD01369</t>
  </si>
  <si>
    <t>ORD01987</t>
  </si>
  <si>
    <t>ORD02002</t>
  </si>
  <si>
    <t>ORD02010</t>
  </si>
  <si>
    <t>ORD02144</t>
  </si>
  <si>
    <t>ORD02201</t>
  </si>
  <si>
    <t>ORD02700</t>
  </si>
  <si>
    <t>ORD02753</t>
  </si>
  <si>
    <t>ORD03064</t>
  </si>
  <si>
    <t>ORD03176</t>
  </si>
  <si>
    <t>ORD03793</t>
  </si>
  <si>
    <t>ORD04136</t>
  </si>
  <si>
    <t>ORD04148</t>
  </si>
  <si>
    <t>ORD04207</t>
  </si>
  <si>
    <t>ORD04325</t>
  </si>
  <si>
    <t>ORD05152</t>
  </si>
  <si>
    <t>ORD05588</t>
  </si>
  <si>
    <t>ORD05647</t>
  </si>
  <si>
    <t>ORD06564</t>
  </si>
  <si>
    <t>ORD08032</t>
  </si>
  <si>
    <t>ORD08459</t>
  </si>
  <si>
    <t>ORD08476</t>
  </si>
  <si>
    <t>ORD08563</t>
  </si>
  <si>
    <t>ORD08933</t>
  </si>
  <si>
    <t>ORD09118</t>
  </si>
  <si>
    <t>ORD09477</t>
  </si>
  <si>
    <t>ORD10027</t>
  </si>
  <si>
    <t>ORD11813</t>
  </si>
  <si>
    <t>ORD12039</t>
  </si>
  <si>
    <t>ORD12327</t>
  </si>
  <si>
    <t>ORD12891</t>
  </si>
  <si>
    <t>ORD13947</t>
  </si>
  <si>
    <t>ORD14310</t>
  </si>
  <si>
    <t>ORD14380</t>
  </si>
  <si>
    <t>ORD14702</t>
  </si>
  <si>
    <t>ORD14980</t>
  </si>
  <si>
    <t>ORD15060</t>
  </si>
  <si>
    <t>ORD15223</t>
  </si>
  <si>
    <t>ORD16529</t>
  </si>
  <si>
    <t>ORD17308</t>
  </si>
  <si>
    <t>ORD17633</t>
  </si>
  <si>
    <t>ORD18467</t>
  </si>
  <si>
    <t>ORD18543</t>
  </si>
  <si>
    <t>ORD18771</t>
  </si>
  <si>
    <t>ORD19622</t>
  </si>
  <si>
    <t>ORD19697</t>
  </si>
  <si>
    <t>ORD19755</t>
  </si>
  <si>
    <t>ORD20145</t>
  </si>
  <si>
    <t>ORD20693</t>
  </si>
  <si>
    <t>ORD20997</t>
  </si>
  <si>
    <t>ORD00743</t>
  </si>
  <si>
    <t>ORD00819</t>
  </si>
  <si>
    <t>ORD00823</t>
  </si>
  <si>
    <t>ORD01659</t>
  </si>
  <si>
    <t>ORD01796</t>
  </si>
  <si>
    <t>ORD01966</t>
  </si>
  <si>
    <t>ORD02557</t>
  </si>
  <si>
    <t>ORD02600</t>
  </si>
  <si>
    <t>ORD03051</t>
  </si>
  <si>
    <t>ORD04254</t>
  </si>
  <si>
    <t>ORD04962</t>
  </si>
  <si>
    <t>ORD05817</t>
  </si>
  <si>
    <t>ORD06073</t>
  </si>
  <si>
    <t>ORD06443</t>
  </si>
  <si>
    <t>ORD07152</t>
  </si>
  <si>
    <t>ORD08680</t>
  </si>
  <si>
    <t>ORD08805</t>
  </si>
  <si>
    <t>ORD08946</t>
  </si>
  <si>
    <t>ORD09255</t>
  </si>
  <si>
    <t>ORD09283</t>
  </si>
  <si>
    <t>ORD09405</t>
  </si>
  <si>
    <t>ORD09651</t>
  </si>
  <si>
    <t>ORD09724</t>
  </si>
  <si>
    <t>ORD09957</t>
  </si>
  <si>
    <t>ORD10078</t>
  </si>
  <si>
    <t>ORD10785</t>
  </si>
  <si>
    <t>ORD10974</t>
  </si>
  <si>
    <t>ORD12353</t>
  </si>
  <si>
    <t>ORD12653</t>
  </si>
  <si>
    <t>ORD12781</t>
  </si>
  <si>
    <t>ORD13560</t>
  </si>
  <si>
    <t>ORD13639</t>
  </si>
  <si>
    <t>ORD13889</t>
  </si>
  <si>
    <t>ORD14052</t>
  </si>
  <si>
    <t>ORD14140</t>
  </si>
  <si>
    <t>ORD14186</t>
  </si>
  <si>
    <t>ORD15243</t>
  </si>
  <si>
    <t>ORD16141</t>
  </si>
  <si>
    <t>ORD16608</t>
  </si>
  <si>
    <t>ORD17189</t>
  </si>
  <si>
    <t>ORD17264</t>
  </si>
  <si>
    <t>ORD17762</t>
  </si>
  <si>
    <t>ORD18149</t>
  </si>
  <si>
    <t>ORD18670</t>
  </si>
  <si>
    <t>ORD19451</t>
  </si>
  <si>
    <t>ORD20483</t>
  </si>
  <si>
    <t>ORD20490</t>
  </si>
  <si>
    <t>ORD20704</t>
  </si>
  <si>
    <t>ORD20879</t>
  </si>
  <si>
    <t>ORD21150</t>
  </si>
  <si>
    <t>ORD21265</t>
  </si>
  <si>
    <t>ORD00143</t>
  </si>
  <si>
    <t>ORD01484</t>
  </si>
  <si>
    <t>ORD01828</t>
  </si>
  <si>
    <t>ORD02917</t>
  </si>
  <si>
    <t>ORD03136</t>
  </si>
  <si>
    <t>ORD03524</t>
  </si>
  <si>
    <t>ORD03618</t>
  </si>
  <si>
    <t>ORD04206</t>
  </si>
  <si>
    <t>ORD05258</t>
  </si>
  <si>
    <t>ORD06278</t>
  </si>
  <si>
    <t>ORD06459</t>
  </si>
  <si>
    <t>ORD06595</t>
  </si>
  <si>
    <t>ORD06612</t>
  </si>
  <si>
    <t>ORD06639</t>
  </si>
  <si>
    <t>ORD08002</t>
  </si>
  <si>
    <t>ORD09037</t>
  </si>
  <si>
    <t>ORD09114</t>
  </si>
  <si>
    <t>ORD09588</t>
  </si>
  <si>
    <t>ORD09613</t>
  </si>
  <si>
    <t>ORD09705</t>
  </si>
  <si>
    <t>ORD10467</t>
  </si>
  <si>
    <t>ORD10830</t>
  </si>
  <si>
    <t>ORD12819</t>
  </si>
  <si>
    <t>ORD13388</t>
  </si>
  <si>
    <t>ORD13526</t>
  </si>
  <si>
    <t>ORD14081</t>
  </si>
  <si>
    <t>ORD14267</t>
  </si>
  <si>
    <t>ORD14461</t>
  </si>
  <si>
    <t>ORD14490</t>
  </si>
  <si>
    <t>ORD15294</t>
  </si>
  <si>
    <t>ORD15343</t>
  </si>
  <si>
    <t>ORD15976</t>
  </si>
  <si>
    <t>ORD16786</t>
  </si>
  <si>
    <t>ORD18169</t>
  </si>
  <si>
    <t>ORD18221</t>
  </si>
  <si>
    <t>ORD18286</t>
  </si>
  <si>
    <t>ORD18410</t>
  </si>
  <si>
    <t>ORD18630</t>
  </si>
  <si>
    <t>ORD18706</t>
  </si>
  <si>
    <t>ORD18857</t>
  </si>
  <si>
    <t>ORD18877</t>
  </si>
  <si>
    <t>ORD19243</t>
  </si>
  <si>
    <t>ORD19302</t>
  </si>
  <si>
    <t>ORD20616</t>
  </si>
  <si>
    <t>ORD21300</t>
  </si>
  <si>
    <t>ORD21319</t>
  </si>
  <si>
    <t>ORD01093</t>
  </si>
  <si>
    <t>ORD01146</t>
  </si>
  <si>
    <t>ORD01745</t>
  </si>
  <si>
    <t>ORD02431</t>
  </si>
  <si>
    <t>ORD02722</t>
  </si>
  <si>
    <t>ORD03062</t>
  </si>
  <si>
    <t>ORD03514</t>
  </si>
  <si>
    <t>ORD03640</t>
  </si>
  <si>
    <t>ORD03887</t>
  </si>
  <si>
    <t>ORD03951</t>
  </si>
  <si>
    <t>ORD04266</t>
  </si>
  <si>
    <t>ORD04664</t>
  </si>
  <si>
    <t>ORD05371</t>
  </si>
  <si>
    <t>ORD05585</t>
  </si>
  <si>
    <t>ORD06223</t>
  </si>
  <si>
    <t>ORD06240</t>
  </si>
  <si>
    <t>ORD06307</t>
  </si>
  <si>
    <t>ORD06329</t>
  </si>
  <si>
    <t>ORD07088</t>
  </si>
  <si>
    <t>ORD08045</t>
  </si>
  <si>
    <t>ORD08131</t>
  </si>
  <si>
    <t>ORD08491</t>
  </si>
  <si>
    <t>ORD08647</t>
  </si>
  <si>
    <t>ORD08738</t>
  </si>
  <si>
    <t>ORD09397</t>
  </si>
  <si>
    <t>ORD09412</t>
  </si>
  <si>
    <t>ORD09575</t>
  </si>
  <si>
    <t>ORD10236</t>
  </si>
  <si>
    <t>ORD10871</t>
  </si>
  <si>
    <t>ORD11510</t>
  </si>
  <si>
    <t>ORD11787</t>
  </si>
  <si>
    <t>ORD12082</t>
  </si>
  <si>
    <t>ORD12492</t>
  </si>
  <si>
    <t>ORD12680</t>
  </si>
  <si>
    <t>ORD12737</t>
  </si>
  <si>
    <t>ORD13100</t>
  </si>
  <si>
    <t>ORD13450</t>
  </si>
  <si>
    <t>ORD13561</t>
  </si>
  <si>
    <t>ORD13714</t>
  </si>
  <si>
    <t>ORD13877</t>
  </si>
  <si>
    <t>ORD13975</t>
  </si>
  <si>
    <t>ORD15138</t>
  </si>
  <si>
    <t>ORD15150</t>
  </si>
  <si>
    <t>ORD15269</t>
  </si>
  <si>
    <t>ORD15956</t>
  </si>
  <si>
    <t>ORD16890</t>
  </si>
  <si>
    <t>ORD16963</t>
  </si>
  <si>
    <t>ORD17380</t>
  </si>
  <si>
    <t>ORD17489</t>
  </si>
  <si>
    <t>ORD17668</t>
  </si>
  <si>
    <t>ORD18333</t>
  </si>
  <si>
    <t>ORD18895</t>
  </si>
  <si>
    <t>ORD18988</t>
  </si>
  <si>
    <t>ORD19056</t>
  </si>
  <si>
    <t>ORD19089</t>
  </si>
  <si>
    <t>ORD20188</t>
  </si>
  <si>
    <t>ORD20369</t>
  </si>
  <si>
    <t>ORD20407</t>
  </si>
  <si>
    <t>ORD20741</t>
  </si>
  <si>
    <t>ORD20990</t>
  </si>
  <si>
    <t>ORD21266</t>
  </si>
  <si>
    <t>ORD21295</t>
  </si>
  <si>
    <t>ORD01088</t>
  </si>
  <si>
    <t>ORD01193</t>
  </si>
  <si>
    <t>ORD01290</t>
  </si>
  <si>
    <t>ORD01601</t>
  </si>
  <si>
    <t>ORD01961</t>
  </si>
  <si>
    <t>ORD02102</t>
  </si>
  <si>
    <t>ORD03063</t>
  </si>
  <si>
    <t>ORD03202</t>
  </si>
  <si>
    <t>ORD03501</t>
  </si>
  <si>
    <t>ORD03623</t>
  </si>
  <si>
    <t>ORD03924</t>
  </si>
  <si>
    <t>ORD04771</t>
  </si>
  <si>
    <t>ORD05030</t>
  </si>
  <si>
    <t>ORD05749</t>
  </si>
  <si>
    <t>ORD06275</t>
  </si>
  <si>
    <t>ORD07556</t>
  </si>
  <si>
    <t>ORD08654</t>
  </si>
  <si>
    <t>ORD08687</t>
  </si>
  <si>
    <t>ORD09145</t>
  </si>
  <si>
    <t>ORD09214</t>
  </si>
  <si>
    <t>ORD10176</t>
  </si>
  <si>
    <t>ORD10488</t>
  </si>
  <si>
    <t>ORD10826</t>
  </si>
  <si>
    <t>ORD10878</t>
  </si>
  <si>
    <t>ORD11422</t>
  </si>
  <si>
    <t>ORD11466</t>
  </si>
  <si>
    <t>ORD11617</t>
  </si>
  <si>
    <t>ORD11825</t>
  </si>
  <si>
    <t>ORD11888</t>
  </si>
  <si>
    <t>ORD12167</t>
  </si>
  <si>
    <t>ORD12588</t>
  </si>
  <si>
    <t>ORD12991</t>
  </si>
  <si>
    <t>ORD13099</t>
  </si>
  <si>
    <t>ORD13422</t>
  </si>
  <si>
    <t>ORD14298</t>
  </si>
  <si>
    <t>ORD14349</t>
  </si>
  <si>
    <t>ORD14398</t>
  </si>
  <si>
    <t>ORD14686</t>
  </si>
  <si>
    <t>ORD14742</t>
  </si>
  <si>
    <t>ORD14819</t>
  </si>
  <si>
    <t>ORD15324</t>
  </si>
  <si>
    <t>ORD15835</t>
  </si>
  <si>
    <t>ORD16175</t>
  </si>
  <si>
    <t>ORD16775</t>
  </si>
  <si>
    <t>ORD17477</t>
  </si>
  <si>
    <t>ORD17482</t>
  </si>
  <si>
    <t>ORD17519</t>
  </si>
  <si>
    <t>ORD17997</t>
  </si>
  <si>
    <t>ORD18343</t>
  </si>
  <si>
    <t>ORD18810</t>
  </si>
  <si>
    <t>ORD19266</t>
  </si>
  <si>
    <t>ORD19316</t>
  </si>
  <si>
    <t>ORD19341</t>
  </si>
  <si>
    <t>ORD19565</t>
  </si>
  <si>
    <t>ORD20400</t>
  </si>
  <si>
    <t>ORD20764</t>
  </si>
  <si>
    <t>ORD20991</t>
  </si>
  <si>
    <t>ORD21127</t>
  </si>
  <si>
    <t>ORD00002</t>
  </si>
  <si>
    <t>ORD00288</t>
  </si>
  <si>
    <t>ORD01003</t>
  </si>
  <si>
    <t>ORD01571</t>
  </si>
  <si>
    <t>ORD02051</t>
  </si>
  <si>
    <t>ORD02654</t>
  </si>
  <si>
    <t>ORD02735</t>
  </si>
  <si>
    <t>ORD03181</t>
  </si>
  <si>
    <t>ORD03831</t>
  </si>
  <si>
    <t>ORD04539</t>
  </si>
  <si>
    <t>ORD05689</t>
  </si>
  <si>
    <t>ORD06838</t>
  </si>
  <si>
    <t>ORD06993</t>
  </si>
  <si>
    <t>ORD07058</t>
  </si>
  <si>
    <t>ORD07184</t>
  </si>
  <si>
    <t>ORD07227</t>
  </si>
  <si>
    <t>ORD07855</t>
  </si>
  <si>
    <t>ORD08224</t>
  </si>
  <si>
    <t>ORD08313</t>
  </si>
  <si>
    <t>ORD08367</t>
  </si>
  <si>
    <t>ORD08689</t>
  </si>
  <si>
    <t>ORD08770</t>
  </si>
  <si>
    <t>ORD09717</t>
  </si>
  <si>
    <t>ORD10260</t>
  </si>
  <si>
    <t>ORD10642</t>
  </si>
  <si>
    <t>ORD10804</t>
  </si>
  <si>
    <t>ORD11143</t>
  </si>
  <si>
    <t>ORD11948</t>
  </si>
  <si>
    <t>ORD11962</t>
  </si>
  <si>
    <t>ORD11963</t>
  </si>
  <si>
    <t>ORD13720</t>
  </si>
  <si>
    <t>ORD13916</t>
  </si>
  <si>
    <t>ORD13917</t>
  </si>
  <si>
    <t>ORD14075</t>
  </si>
  <si>
    <t>ORD14845</t>
  </si>
  <si>
    <t>ORD15045</t>
  </si>
  <si>
    <t>ORD15097</t>
  </si>
  <si>
    <t>ORD15200</t>
  </si>
  <si>
    <t>ORD15680</t>
  </si>
  <si>
    <t>ORD16598</t>
  </si>
  <si>
    <t>ORD16637</t>
  </si>
  <si>
    <t>ORD17256</t>
  </si>
  <si>
    <t>ORD17523</t>
  </si>
  <si>
    <t>ORD17966</t>
  </si>
  <si>
    <t>ORD18903</t>
  </si>
  <si>
    <t>ORD19559</t>
  </si>
  <si>
    <t>ORD19888</t>
  </si>
  <si>
    <t>ORD19987</t>
  </si>
  <si>
    <t>ORD20762</t>
  </si>
  <si>
    <t>ORD00068</t>
  </si>
  <si>
    <t>ORD00256</t>
  </si>
  <si>
    <t>ORD00634</t>
  </si>
  <si>
    <t>ORD00637</t>
  </si>
  <si>
    <t>ORD00816</t>
  </si>
  <si>
    <t>ORD01059</t>
  </si>
  <si>
    <t>ORD01254</t>
  </si>
  <si>
    <t>ORD02058</t>
  </si>
  <si>
    <t>ORD03350</t>
  </si>
  <si>
    <t>ORD03476</t>
  </si>
  <si>
    <t>ORD03624</t>
  </si>
  <si>
    <t>ORD04478</t>
  </si>
  <si>
    <t>ORD04492</t>
  </si>
  <si>
    <t>ORD04619</t>
  </si>
  <si>
    <t>ORD04730</t>
  </si>
  <si>
    <t>ORD05024</t>
  </si>
  <si>
    <t>ORD05666</t>
  </si>
  <si>
    <t>ORD05753</t>
  </si>
  <si>
    <t>ORD05918</t>
  </si>
  <si>
    <t>ORD05939</t>
  </si>
  <si>
    <t>ORD06544</t>
  </si>
  <si>
    <t>ORD06663</t>
  </si>
  <si>
    <t>ORD07062</t>
  </si>
  <si>
    <t>ORD07130</t>
  </si>
  <si>
    <t>ORD07696</t>
  </si>
  <si>
    <t>ORD07892</t>
  </si>
  <si>
    <t>ORD08818</t>
  </si>
  <si>
    <t>ORD08834</t>
  </si>
  <si>
    <t>ORD08927</t>
  </si>
  <si>
    <t>ORD09146</t>
  </si>
  <si>
    <t>ORD09207</t>
  </si>
  <si>
    <t>ORD09848</t>
  </si>
  <si>
    <t>ORD10164</t>
  </si>
  <si>
    <t>ORD10553</t>
  </si>
  <si>
    <t>ORD10734</t>
  </si>
  <si>
    <t>ORD11177</t>
  </si>
  <si>
    <t>ORD11485</t>
  </si>
  <si>
    <t>ORD11822</t>
  </si>
  <si>
    <t>ORD12237</t>
  </si>
  <si>
    <t>ORD12247</t>
  </si>
  <si>
    <t>ORD12340</t>
  </si>
  <si>
    <t>ORD12384</t>
  </si>
  <si>
    <t>ORD12668</t>
  </si>
  <si>
    <t>ORD12833</t>
  </si>
  <si>
    <t>ORD13027</t>
  </si>
  <si>
    <t>ORD13228</t>
  </si>
  <si>
    <t>ORD13265</t>
  </si>
  <si>
    <t>ORD13314</t>
  </si>
  <si>
    <t>ORD13505</t>
  </si>
  <si>
    <t>ORD13762</t>
  </si>
  <si>
    <t>ORD13878</t>
  </si>
  <si>
    <t>ORD14227</t>
  </si>
  <si>
    <t>ORD14262</t>
  </si>
  <si>
    <t>ORD14498</t>
  </si>
  <si>
    <t>ORD14704</t>
  </si>
  <si>
    <t>ORD14768</t>
  </si>
  <si>
    <t>ORD14836</t>
  </si>
  <si>
    <t>ORD15523</t>
  </si>
  <si>
    <t>ORD15728</t>
  </si>
  <si>
    <t>ORD15797</t>
  </si>
  <si>
    <t>ORD15919</t>
  </si>
  <si>
    <t>ORD16246</t>
  </si>
  <si>
    <t>ORD16254</t>
  </si>
  <si>
    <t>ORD16686</t>
  </si>
  <si>
    <t>ORD16741</t>
  </si>
  <si>
    <t>ORD16913</t>
  </si>
  <si>
    <t>ORD16934</t>
  </si>
  <si>
    <t>ORD17162</t>
  </si>
  <si>
    <t>ORD17315</t>
  </si>
  <si>
    <t>ORD17951</t>
  </si>
  <si>
    <t>ORD18291</t>
  </si>
  <si>
    <t>ORD18876</t>
  </si>
  <si>
    <t>ORD18906</t>
  </si>
  <si>
    <t>ORD20150</t>
  </si>
  <si>
    <t>ORD20384</t>
  </si>
  <si>
    <t>ORD20545</t>
  </si>
  <si>
    <t>ORD21299</t>
  </si>
  <si>
    <t>ORD00184</t>
  </si>
  <si>
    <t>ORD00930</t>
  </si>
  <si>
    <t>ORD00968</t>
  </si>
  <si>
    <t>ORD01034</t>
  </si>
  <si>
    <t>ORD01036</t>
  </si>
  <si>
    <t>ORD01318</t>
  </si>
  <si>
    <t>ORD01340</t>
  </si>
  <si>
    <t>ORD01381</t>
  </si>
  <si>
    <t>ORD01611</t>
  </si>
  <si>
    <t>ORD03218</t>
  </si>
  <si>
    <t>ORD03417</t>
  </si>
  <si>
    <t>ORD03484</t>
  </si>
  <si>
    <t>ORD03697</t>
  </si>
  <si>
    <t>ORD04579</t>
  </si>
  <si>
    <t>ORD05149</t>
  </si>
  <si>
    <t>ORD05561</t>
  </si>
  <si>
    <t>ORD05851</t>
  </si>
  <si>
    <t>ORD06106</t>
  </si>
  <si>
    <t>ORD06531</t>
  </si>
  <si>
    <t>ORD07193</t>
  </si>
  <si>
    <t>ORD07709</t>
  </si>
  <si>
    <t>ORD07931</t>
  </si>
  <si>
    <t>ORD09112</t>
  </si>
  <si>
    <t>ORD09292</t>
  </si>
  <si>
    <t>ORD09509</t>
  </si>
  <si>
    <t>ORD10791</t>
  </si>
  <si>
    <t>ORD10908</t>
  </si>
  <si>
    <t>ORD11291</t>
  </si>
  <si>
    <t>ORD11540</t>
  </si>
  <si>
    <t>ORD11601</t>
  </si>
  <si>
    <t>ORD12766</t>
  </si>
  <si>
    <t>ORD12812</t>
  </si>
  <si>
    <t>ORD12976</t>
  </si>
  <si>
    <t>ORD13002</t>
  </si>
  <si>
    <t>ORD13033</t>
  </si>
  <si>
    <t>ORD13339</t>
  </si>
  <si>
    <t>ORD14304</t>
  </si>
  <si>
    <t>ORD14418</t>
  </si>
  <si>
    <t>ORD14531</t>
  </si>
  <si>
    <t>ORD14658</t>
  </si>
  <si>
    <t>ORD14872</t>
  </si>
  <si>
    <t>ORD15101</t>
  </si>
  <si>
    <t>ORD16082</t>
  </si>
  <si>
    <t>ORD17081</t>
  </si>
  <si>
    <t>ORD17377</t>
  </si>
  <si>
    <t>ORD17745</t>
  </si>
  <si>
    <t>ORD17823</t>
  </si>
  <si>
    <t>ORD18438</t>
  </si>
  <si>
    <t>ORD18460</t>
  </si>
  <si>
    <t>ORD18806</t>
  </si>
  <si>
    <t>ORD18948</t>
  </si>
  <si>
    <t>ORD19019</t>
  </si>
  <si>
    <t>ORD19060</t>
  </si>
  <si>
    <t>ORD19984</t>
  </si>
  <si>
    <t>ORD20504</t>
  </si>
  <si>
    <t>ORD20603</t>
  </si>
  <si>
    <t>ORD21164</t>
  </si>
  <si>
    <t>ORD00379</t>
  </si>
  <si>
    <t>ORD00616</t>
  </si>
  <si>
    <t>ORD00740</t>
  </si>
  <si>
    <t>ORD00741</t>
  </si>
  <si>
    <t>ORD02817</t>
  </si>
  <si>
    <t>ORD03167</t>
  </si>
  <si>
    <t>ORD03236</t>
  </si>
  <si>
    <t>ORD03404</t>
  </si>
  <si>
    <t>ORD03648</t>
  </si>
  <si>
    <t>ORD04364</t>
  </si>
  <si>
    <t>ORD04555</t>
  </si>
  <si>
    <t>ORD05096</t>
  </si>
  <si>
    <t>ORD05691</t>
  </si>
  <si>
    <t>ORD06018</t>
  </si>
  <si>
    <t>ORD06378</t>
  </si>
  <si>
    <t>ORD06682</t>
  </si>
  <si>
    <t>ORD06888</t>
  </si>
  <si>
    <t>ORD08447</t>
  </si>
  <si>
    <t>ORD08598</t>
  </si>
  <si>
    <t>ORD09055</t>
  </si>
  <si>
    <t>ORD09787</t>
  </si>
  <si>
    <t>ORD09944</t>
  </si>
  <si>
    <t>ORD10170</t>
  </si>
  <si>
    <t>ORD11089</t>
  </si>
  <si>
    <t>ORD11524</t>
  </si>
  <si>
    <t>ORD12041</t>
  </si>
  <si>
    <t>ORD12928</t>
  </si>
  <si>
    <t>ORD13706</t>
  </si>
  <si>
    <t>ORD14635</t>
  </si>
  <si>
    <t>ORD15118</t>
  </si>
  <si>
    <t>ORD15230</t>
  </si>
  <si>
    <t>ORD15793</t>
  </si>
  <si>
    <t>ORD15824</t>
  </si>
  <si>
    <t>ORD15975</t>
  </si>
  <si>
    <t>ORD16257</t>
  </si>
  <si>
    <t>ORD16602</t>
  </si>
  <si>
    <t>ORD16620</t>
  </si>
  <si>
    <t>ORD17007</t>
  </si>
  <si>
    <t>ORD17688</t>
  </si>
  <si>
    <t>ORD18013</t>
  </si>
  <si>
    <t>ORD18513</t>
  </si>
  <si>
    <t>ORD19044</t>
  </si>
  <si>
    <t>ORD19411</t>
  </si>
  <si>
    <t>ORD19662</t>
  </si>
  <si>
    <t>ORD19778</t>
  </si>
  <si>
    <t>ORD20219</t>
  </si>
  <si>
    <t>ORD20362</t>
  </si>
  <si>
    <t>ORD20394</t>
  </si>
  <si>
    <t>ORD20463</t>
  </si>
  <si>
    <t>ORD00121</t>
  </si>
  <si>
    <t>ORD00557</t>
  </si>
  <si>
    <t>ORD01079</t>
  </si>
  <si>
    <t>ORD01565</t>
  </si>
  <si>
    <t>ORD01639</t>
  </si>
  <si>
    <t>ORD02841</t>
  </si>
  <si>
    <t>ORD03366</t>
  </si>
  <si>
    <t>ORD04208</t>
  </si>
  <si>
    <t>ORD04573</t>
  </si>
  <si>
    <t>ORD05910</t>
  </si>
  <si>
    <t>ORD06643</t>
  </si>
  <si>
    <t>ORD06736</t>
  </si>
  <si>
    <t>ORD07059</t>
  </si>
  <si>
    <t>ORD07279</t>
  </si>
  <si>
    <t>ORD08862</t>
  </si>
  <si>
    <t>ORD09018</t>
  </si>
  <si>
    <t>ORD09092</t>
  </si>
  <si>
    <t>ORD09140</t>
  </si>
  <si>
    <t>ORD09210</t>
  </si>
  <si>
    <t>ORD09244</t>
  </si>
  <si>
    <t>ORD09362</t>
  </si>
  <si>
    <t>ORD09943</t>
  </si>
  <si>
    <t>ORD10156</t>
  </si>
  <si>
    <t>ORD10345</t>
  </si>
  <si>
    <t>ORD10422</t>
  </si>
  <si>
    <t>ORD10607</t>
  </si>
  <si>
    <t>ORD11114</t>
  </si>
  <si>
    <t>ORD11337</t>
  </si>
  <si>
    <t>ORD11733</t>
  </si>
  <si>
    <t>ORD12287</t>
  </si>
  <si>
    <t>ORD13365</t>
  </si>
  <si>
    <t>ORD13398</t>
  </si>
  <si>
    <t>ORD13849</t>
  </si>
  <si>
    <t>ORD15361</t>
  </si>
  <si>
    <t>ORD16487</t>
  </si>
  <si>
    <t>ORD17684</t>
  </si>
  <si>
    <t>ORD17764</t>
  </si>
  <si>
    <t>ORD17798</t>
  </si>
  <si>
    <t>ORD17800</t>
  </si>
  <si>
    <t>ORD18236</t>
  </si>
  <si>
    <t>ORD18344</t>
  </si>
  <si>
    <t>ORD19015</t>
  </si>
  <si>
    <t>ORD19132</t>
  </si>
  <si>
    <t>ORD19927</t>
  </si>
  <si>
    <t>ORD20101</t>
  </si>
  <si>
    <t>ORD20114</t>
  </si>
  <si>
    <t>ORD21216</t>
  </si>
  <si>
    <t>ORD00271</t>
  </si>
  <si>
    <t>ORD00280</t>
  </si>
  <si>
    <t>ORD00888</t>
  </si>
  <si>
    <t>ORD01492</t>
  </si>
  <si>
    <t>ORD01593</t>
  </si>
  <si>
    <t>ORD01846</t>
  </si>
  <si>
    <t>ORD02292</t>
  </si>
  <si>
    <t>ORD02369</t>
  </si>
  <si>
    <t>ORD03213</t>
  </si>
  <si>
    <t>ORD03423</t>
  </si>
  <si>
    <t>ORD03719</t>
  </si>
  <si>
    <t>ORD03884</t>
  </si>
  <si>
    <t>ORD03895</t>
  </si>
  <si>
    <t>ORD03933</t>
  </si>
  <si>
    <t>ORD03959</t>
  </si>
  <si>
    <t>ORD04037</t>
  </si>
  <si>
    <t>ORD04249</t>
  </si>
  <si>
    <t>ORD04893</t>
  </si>
  <si>
    <t>ORD04915</t>
  </si>
  <si>
    <t>ORD04932</t>
  </si>
  <si>
    <t>ORD05351</t>
  </si>
  <si>
    <t>ORD05580</t>
  </si>
  <si>
    <t>ORD05644</t>
  </si>
  <si>
    <t>ORD05745</t>
  </si>
  <si>
    <t>ORD06145</t>
  </si>
  <si>
    <t>ORD06507</t>
  </si>
  <si>
    <t>ORD06762</t>
  </si>
  <si>
    <t>ORD07174</t>
  </si>
  <si>
    <t>ORD07557</t>
  </si>
  <si>
    <t>ORD07918</t>
  </si>
  <si>
    <t>ORD08761</t>
  </si>
  <si>
    <t>ORD10102</t>
  </si>
  <si>
    <t>ORD10438</t>
  </si>
  <si>
    <t>ORD10817</t>
  </si>
  <si>
    <t>ORD11388</t>
  </si>
  <si>
    <t>ORD12089</t>
  </si>
  <si>
    <t>ORD12183</t>
  </si>
  <si>
    <t>ORD12186</t>
  </si>
  <si>
    <t>ORD12349</t>
  </si>
  <si>
    <t>ORD12509</t>
  </si>
  <si>
    <t>ORD12552</t>
  </si>
  <si>
    <t>ORD12720</t>
  </si>
  <si>
    <t>ORD12842</t>
  </si>
  <si>
    <t>ORD12959</t>
  </si>
  <si>
    <t>ORD13047</t>
  </si>
  <si>
    <t>ORD13922</t>
  </si>
  <si>
    <t>ORD14135</t>
  </si>
  <si>
    <t>ORD14798</t>
  </si>
  <si>
    <t>ORD15069</t>
  </si>
  <si>
    <t>ORD15296</t>
  </si>
  <si>
    <t>ORD15467</t>
  </si>
  <si>
    <t>ORD16631</t>
  </si>
  <si>
    <t>ORD17098</t>
  </si>
  <si>
    <t>ORD17404</t>
  </si>
  <si>
    <t>ORD17472</t>
  </si>
  <si>
    <t>ORD17484</t>
  </si>
  <si>
    <t>ORD17525</t>
  </si>
  <si>
    <t>ORD17834</t>
  </si>
  <si>
    <t>ORD18088</t>
  </si>
  <si>
    <t>ORD18753</t>
  </si>
  <si>
    <t>ORD18769</t>
  </si>
  <si>
    <t>ORD19269</t>
  </si>
  <si>
    <t>ORD19576</t>
  </si>
  <si>
    <t>ORD20169</t>
  </si>
  <si>
    <t>ORD20270</t>
  </si>
  <si>
    <t>ORD20677</t>
  </si>
  <si>
    <t>ORD20935</t>
  </si>
  <si>
    <t>ORD21130</t>
  </si>
  <si>
    <t>ORD21143</t>
  </si>
  <si>
    <t>ORD00275</t>
  </si>
  <si>
    <t>ORD00432</t>
  </si>
  <si>
    <t>ORD00763</t>
  </si>
  <si>
    <t>ORD01354</t>
  </si>
  <si>
    <t>ORD01776</t>
  </si>
  <si>
    <t>ORD01865</t>
  </si>
  <si>
    <t>ORD02675</t>
  </si>
  <si>
    <t>ORD02813</t>
  </si>
  <si>
    <t>ORD02935</t>
  </si>
  <si>
    <t>ORD03889</t>
  </si>
  <si>
    <t>ORD04305</t>
  </si>
  <si>
    <t>ORD04457</t>
  </si>
  <si>
    <t>ORD04850</t>
  </si>
  <si>
    <t>ORD05204</t>
  </si>
  <si>
    <t>ORD05389</t>
  </si>
  <si>
    <t>ORD05515</t>
  </si>
  <si>
    <t>ORD06264</t>
  </si>
  <si>
    <t>ORD07249</t>
  </si>
  <si>
    <t>ORD07256</t>
  </si>
  <si>
    <t>ORD07439</t>
  </si>
  <si>
    <t>ORD07842</t>
  </si>
  <si>
    <t>ORD08014</t>
  </si>
  <si>
    <t>ORD08486</t>
  </si>
  <si>
    <t>ORD10731</t>
  </si>
  <si>
    <t>ORD10840</t>
  </si>
  <si>
    <t>ORD10895</t>
  </si>
  <si>
    <t>ORD11093</t>
  </si>
  <si>
    <t>ORD11126</t>
  </si>
  <si>
    <t>ORD11157</t>
  </si>
  <si>
    <t>ORD11329</t>
  </si>
  <si>
    <t>ORD11559</t>
  </si>
  <si>
    <t>ORD11807</t>
  </si>
  <si>
    <t>ORD11887</t>
  </si>
  <si>
    <t>ORD12168</t>
  </si>
  <si>
    <t>ORD12220</t>
  </si>
  <si>
    <t>ORD12323</t>
  </si>
  <si>
    <t>ORD13178</t>
  </si>
  <si>
    <t>ORD13622</t>
  </si>
  <si>
    <t>ORD14371</t>
  </si>
  <si>
    <t>ORD14611</t>
  </si>
  <si>
    <t>ORD15392</t>
  </si>
  <si>
    <t>ORD15772</t>
  </si>
  <si>
    <t>ORD16870</t>
  </si>
  <si>
    <t>ORD17073</t>
  </si>
  <si>
    <t>ORD17388</t>
  </si>
  <si>
    <t>ORD17970</t>
  </si>
  <si>
    <t>ORD18098</t>
  </si>
  <si>
    <t>ORD18981</t>
  </si>
  <si>
    <t>ORD19401</t>
  </si>
  <si>
    <t>ORD19877</t>
  </si>
  <si>
    <t>ORD20183</t>
  </si>
  <si>
    <t>ORD20266</t>
  </si>
  <si>
    <t>ORD20531</t>
  </si>
  <si>
    <t>ORD21011</t>
  </si>
  <si>
    <t>ORD21209</t>
  </si>
  <si>
    <t>ORD21228</t>
  </si>
  <si>
    <t>ORD00574</t>
  </si>
  <si>
    <t>ORD00776</t>
  </si>
  <si>
    <t>ORD00883</t>
  </si>
  <si>
    <t>ORD00957</t>
  </si>
  <si>
    <t>ORD01560</t>
  </si>
  <si>
    <t>ORD01801</t>
  </si>
  <si>
    <t>ORD02056</t>
  </si>
  <si>
    <t>ORD02618</t>
  </si>
  <si>
    <t>ORD02925</t>
  </si>
  <si>
    <t>ORD03691</t>
  </si>
  <si>
    <t>ORD03903</t>
  </si>
  <si>
    <t>ORD05038</t>
  </si>
  <si>
    <t>ORD05850</t>
  </si>
  <si>
    <t>ORD06014</t>
  </si>
  <si>
    <t>ORD06241</t>
  </si>
  <si>
    <t>ORD06280</t>
  </si>
  <si>
    <t>ORD06310</t>
  </si>
  <si>
    <t>ORD06383</t>
  </si>
  <si>
    <t>ORD06659</t>
  </si>
  <si>
    <t>ORD06722</t>
  </si>
  <si>
    <t>ORD07201</t>
  </si>
  <si>
    <t>ORD07430</t>
  </si>
  <si>
    <t>ORD07658</t>
  </si>
  <si>
    <t>ORD08073</t>
  </si>
  <si>
    <t>ORD08166</t>
  </si>
  <si>
    <t>ORD08293</t>
  </si>
  <si>
    <t>ORD08440</t>
  </si>
  <si>
    <t>ORD08527</t>
  </si>
  <si>
    <t>ORD09755</t>
  </si>
  <si>
    <t>ORD09760</t>
  </si>
  <si>
    <t>ORD10305</t>
  </si>
  <si>
    <t>ORD10660</t>
  </si>
  <si>
    <t>ORD10713</t>
  </si>
  <si>
    <t>ORD10751</t>
  </si>
  <si>
    <t>ORD10847</t>
  </si>
  <si>
    <t>ORD11234</t>
  </si>
  <si>
    <t>ORD11611</t>
  </si>
  <si>
    <t>ORD12778</t>
  </si>
  <si>
    <t>ORD12934</t>
  </si>
  <si>
    <t>ORD13533</t>
  </si>
  <si>
    <t>ORD13767</t>
  </si>
  <si>
    <t>ORD13874</t>
  </si>
  <si>
    <t>ORD14388</t>
  </si>
  <si>
    <t>ORD14507</t>
  </si>
  <si>
    <t>ORD15270</t>
  </si>
  <si>
    <t>ORD15401</t>
  </si>
  <si>
    <t>ORD15723</t>
  </si>
  <si>
    <t>ORD16132</t>
  </si>
  <si>
    <t>ORD16406</t>
  </si>
  <si>
    <t>ORD16408</t>
  </si>
  <si>
    <t>ORD16746</t>
  </si>
  <si>
    <t>ORD17105</t>
  </si>
  <si>
    <t>ORD17759</t>
  </si>
  <si>
    <t>ORD18471</t>
  </si>
  <si>
    <t>ORD18618</t>
  </si>
  <si>
    <t>ORD19139</t>
  </si>
  <si>
    <t>ORD19260</t>
  </si>
  <si>
    <t>ORD19926</t>
  </si>
  <si>
    <t>ORD20574</t>
  </si>
  <si>
    <t>ORD20767</t>
  </si>
  <si>
    <t>ORD20866</t>
  </si>
  <si>
    <t>ORD00035</t>
  </si>
  <si>
    <t>ORD00066</t>
  </si>
  <si>
    <t>ORD00380</t>
  </si>
  <si>
    <t>ORD00728</t>
  </si>
  <si>
    <t>ORD00945</t>
  </si>
  <si>
    <t>ORD01175</t>
  </si>
  <si>
    <t>ORD02505</t>
  </si>
  <si>
    <t>ORD03311</t>
  </si>
  <si>
    <t>ORD03994</t>
  </si>
  <si>
    <t>ORD04928</t>
  </si>
  <si>
    <t>ORD05104</t>
  </si>
  <si>
    <t>ORD05320</t>
  </si>
  <si>
    <t>ORD05406</t>
  </si>
  <si>
    <t>ORD05637</t>
  </si>
  <si>
    <t>ORD06208</t>
  </si>
  <si>
    <t>ORD06597</t>
  </si>
  <si>
    <t>ORD06630</t>
  </si>
  <si>
    <t>ORD06744</t>
  </si>
  <si>
    <t>ORD07033</t>
  </si>
  <si>
    <t>ORD07384</t>
  </si>
  <si>
    <t>ORD07426</t>
  </si>
  <si>
    <t>ORD07605</t>
  </si>
  <si>
    <t>ORD08226</t>
  </si>
  <si>
    <t>ORD08597</t>
  </si>
  <si>
    <t>ORD08696</t>
  </si>
  <si>
    <t>ORD09471</t>
  </si>
  <si>
    <t>ORD09528</t>
  </si>
  <si>
    <t>ORD09739</t>
  </si>
  <si>
    <t>ORD10011</t>
  </si>
  <si>
    <t>ORD10767</t>
  </si>
  <si>
    <t>ORD11072</t>
  </si>
  <si>
    <t>ORD11103</t>
  </si>
  <si>
    <t>ORD11277</t>
  </si>
  <si>
    <t>ORD11782</t>
  </si>
  <si>
    <t>ORD12432</t>
  </si>
  <si>
    <t>ORD12955</t>
  </si>
  <si>
    <t>ORD13156</t>
  </si>
  <si>
    <t>ORD13608</t>
  </si>
  <si>
    <t>ORD14012</t>
  </si>
  <si>
    <t>ORD14184</t>
  </si>
  <si>
    <t>ORD14782</t>
  </si>
  <si>
    <t>ORD14843</t>
  </si>
  <si>
    <t>ORD15470</t>
  </si>
  <si>
    <t>ORD15511</t>
  </si>
  <si>
    <t>ORD15632</t>
  </si>
  <si>
    <t>ORD15892</t>
  </si>
  <si>
    <t>ORD16142</t>
  </si>
  <si>
    <t>ORD16228</t>
  </si>
  <si>
    <t>ORD16427</t>
  </si>
  <si>
    <t>ORD16698</t>
  </si>
  <si>
    <t>ORD16783</t>
  </si>
  <si>
    <t>ORD16959</t>
  </si>
  <si>
    <t>ORD17716</t>
  </si>
  <si>
    <t>ORD17926</t>
  </si>
  <si>
    <t>ORD18548</t>
  </si>
  <si>
    <t>ORD18688</t>
  </si>
  <si>
    <t>ORD18816</t>
  </si>
  <si>
    <t>ORD18944</t>
  </si>
  <si>
    <t>ORD19271</t>
  </si>
  <si>
    <t>ORD19692</t>
  </si>
  <si>
    <t>ORD20467</t>
  </si>
  <si>
    <t>ORD00459</t>
  </si>
  <si>
    <t>ORD00935</t>
  </si>
  <si>
    <t>ORD00965</t>
  </si>
  <si>
    <t>ORD01165</t>
  </si>
  <si>
    <t>ORD01663</t>
  </si>
  <si>
    <t>ORD01751</t>
  </si>
  <si>
    <t>ORD01917</t>
  </si>
  <si>
    <t>ORD01923</t>
  </si>
  <si>
    <t>ORD02124</t>
  </si>
  <si>
    <t>ORD02203</t>
  </si>
  <si>
    <t>ORD02343</t>
  </si>
  <si>
    <t>ORD03539</t>
  </si>
  <si>
    <t>ORD04301</t>
  </si>
  <si>
    <t>ORD04783</t>
  </si>
  <si>
    <t>ORD05476</t>
  </si>
  <si>
    <t>ORD05542</t>
  </si>
  <si>
    <t>ORD05991</t>
  </si>
  <si>
    <t>ORD06030</t>
  </si>
  <si>
    <t>ORD06878</t>
  </si>
  <si>
    <t>ORD07432</t>
  </si>
  <si>
    <t>ORD08831</t>
  </si>
  <si>
    <t>ORD09119</t>
  </si>
  <si>
    <t>ORD09432</t>
  </si>
  <si>
    <t>ORD09647</t>
  </si>
  <si>
    <t>ORD10179</t>
  </si>
  <si>
    <t>ORD10290</t>
  </si>
  <si>
    <t>ORD10300</t>
  </si>
  <si>
    <t>ORD10539</t>
  </si>
  <si>
    <t>ORD11362</t>
  </si>
  <si>
    <t>ORD11608</t>
  </si>
  <si>
    <t>ORD11766</t>
  </si>
  <si>
    <t>ORD12351</t>
  </si>
  <si>
    <t>ORD12624</t>
  </si>
  <si>
    <t>ORD12635</t>
  </si>
  <si>
    <t>ORD13036</t>
  </si>
  <si>
    <t>ORD13104</t>
  </si>
  <si>
    <t>ORD13414</t>
  </si>
  <si>
    <t>ORD13854</t>
  </si>
  <si>
    <t>ORD14014</t>
  </si>
  <si>
    <t>ORD14737</t>
  </si>
  <si>
    <t>ORD14785</t>
  </si>
  <si>
    <t>ORD15164</t>
  </si>
  <si>
    <t>ORD15355</t>
  </si>
  <si>
    <t>ORD16575</t>
  </si>
  <si>
    <t>ORD17144</t>
  </si>
  <si>
    <t>ORD17249</t>
  </si>
  <si>
    <t>ORD17464</t>
  </si>
  <si>
    <t>ORD18581</t>
  </si>
  <si>
    <t>ORD19314</t>
  </si>
  <si>
    <t>ORD19452</t>
  </si>
  <si>
    <t>ORD19843</t>
  </si>
  <si>
    <t>ORD20746</t>
  </si>
  <si>
    <t>ORD20792</t>
  </si>
  <si>
    <t>ORD21140</t>
  </si>
  <si>
    <t>ORD21347</t>
  </si>
  <si>
    <t>ORD00144</t>
  </si>
  <si>
    <t>ORD00558</t>
  </si>
  <si>
    <t>ORD01249</t>
  </si>
  <si>
    <t>ORD01339</t>
  </si>
  <si>
    <t>ORD01459</t>
  </si>
  <si>
    <t>ORD01509</t>
  </si>
  <si>
    <t>ORD02422</t>
  </si>
  <si>
    <t>ORD02660</t>
  </si>
  <si>
    <t>ORD03553</t>
  </si>
  <si>
    <t>ORD04152</t>
  </si>
  <si>
    <t>ORD04169</t>
  </si>
  <si>
    <t>ORD04904</t>
  </si>
  <si>
    <t>ORD05984</t>
  </si>
  <si>
    <t>ORD06000</t>
  </si>
  <si>
    <t>ORD06110</t>
  </si>
  <si>
    <t>ORD06841</t>
  </si>
  <si>
    <t>ORD07296</t>
  </si>
  <si>
    <t>ORD08375</t>
  </si>
  <si>
    <t>ORD08757</t>
  </si>
  <si>
    <t>ORD09847</t>
  </si>
  <si>
    <t>ORD09871</t>
  </si>
  <si>
    <t>ORD10034</t>
  </si>
  <si>
    <t>ORD10095</t>
  </si>
  <si>
    <t>ORD10489</t>
  </si>
  <si>
    <t>ORD11311</t>
  </si>
  <si>
    <t>ORD11439</t>
  </si>
  <si>
    <t>ORD11481</t>
  </si>
  <si>
    <t>ORD12626</t>
  </si>
  <si>
    <t>ORD12679</t>
  </si>
  <si>
    <t>ORD14256</t>
  </si>
  <si>
    <t>ORD14261</t>
  </si>
  <si>
    <t>ORD14582</t>
  </si>
  <si>
    <t>ORD14717</t>
  </si>
  <si>
    <t>ORD14897</t>
  </si>
  <si>
    <t>ORD15043</t>
  </si>
  <si>
    <t>ORD15564</t>
  </si>
  <si>
    <t>ORD17517</t>
  </si>
  <si>
    <t>ORD17584</t>
  </si>
  <si>
    <t>ORD17724</t>
  </si>
  <si>
    <t>ORD18153</t>
  </si>
  <si>
    <t>ORD20367</t>
  </si>
  <si>
    <t>ORD20536</t>
  </si>
  <si>
    <t>ORD21022</t>
  </si>
  <si>
    <t>ORD00138</t>
  </si>
  <si>
    <t>ORD00858</t>
  </si>
  <si>
    <t>ORD01065</t>
  </si>
  <si>
    <t>ORD02090</t>
  </si>
  <si>
    <t>ORD02596</t>
  </si>
  <si>
    <t>ORD03205</t>
  </si>
  <si>
    <t>ORD03995</t>
  </si>
  <si>
    <t>ORD04642</t>
  </si>
  <si>
    <t>ORD04733</t>
  </si>
  <si>
    <t>ORD05281</t>
  </si>
  <si>
    <t>ORD05478</t>
  </si>
  <si>
    <t>ORD05634</t>
  </si>
  <si>
    <t>ORD05655</t>
  </si>
  <si>
    <t>ORD05938</t>
  </si>
  <si>
    <t>ORD05958</t>
  </si>
  <si>
    <t>ORD06608</t>
  </si>
  <si>
    <t>ORD07285</t>
  </si>
  <si>
    <t>ORD07446</t>
  </si>
  <si>
    <t>ORD07470</t>
  </si>
  <si>
    <t>ORD07713</t>
  </si>
  <si>
    <t>ORD08005</t>
  </si>
  <si>
    <t>ORD08200</t>
  </si>
  <si>
    <t>ORD08247</t>
  </si>
  <si>
    <t>ORD08953</t>
  </si>
  <si>
    <t>ORD09271</t>
  </si>
  <si>
    <t>ORD09800</t>
  </si>
  <si>
    <t>ORD09936</t>
  </si>
  <si>
    <t>ORD10320</t>
  </si>
  <si>
    <t>ORD10446</t>
  </si>
  <si>
    <t>ORD10678</t>
  </si>
  <si>
    <t>ORD10789</t>
  </si>
  <si>
    <t>ORD11240</t>
  </si>
  <si>
    <t>ORD11283</t>
  </si>
  <si>
    <t>ORD11587</t>
  </si>
  <si>
    <t>ORD12341</t>
  </si>
  <si>
    <t>ORD13181</t>
  </si>
  <si>
    <t>ORD13263</t>
  </si>
  <si>
    <t>ORD13739</t>
  </si>
  <si>
    <t>ORD13871</t>
  </si>
  <si>
    <t>ORD13933</t>
  </si>
  <si>
    <t>ORD14325</t>
  </si>
  <si>
    <t>ORD14424</t>
  </si>
  <si>
    <t>ORD14867</t>
  </si>
  <si>
    <t>ORD15028</t>
  </si>
  <si>
    <t>ORD15177</t>
  </si>
  <si>
    <t>ORD15312</t>
  </si>
  <si>
    <t>ORD15590</t>
  </si>
  <si>
    <t>ORD15603</t>
  </si>
  <si>
    <t>ORD15674</t>
  </si>
  <si>
    <t>ORD15685</t>
  </si>
  <si>
    <t>ORD16117</t>
  </si>
  <si>
    <t>ORD16346</t>
  </si>
  <si>
    <t>ORD16597</t>
  </si>
  <si>
    <t>ORD16701</t>
  </si>
  <si>
    <t>ORD17158</t>
  </si>
  <si>
    <t>ORD17495</t>
  </si>
  <si>
    <t>ORD18168</t>
  </si>
  <si>
    <t>ORD19347</t>
  </si>
  <si>
    <t>ORD19651</t>
  </si>
  <si>
    <t>ORD19733</t>
  </si>
  <si>
    <t>ORD20316</t>
  </si>
  <si>
    <t>ORD20412</t>
  </si>
  <si>
    <t>ORD21058</t>
  </si>
  <si>
    <t>ORD00479</t>
  </si>
  <si>
    <t>ORD01022</t>
  </si>
  <si>
    <t>ORD01096</t>
  </si>
  <si>
    <t>ORD02016</t>
  </si>
  <si>
    <t>ORD02332</t>
  </si>
  <si>
    <t>ORD02346</t>
  </si>
  <si>
    <t>ORD02677</t>
  </si>
  <si>
    <t>ORD02881</t>
  </si>
  <si>
    <t>ORD03400</t>
  </si>
  <si>
    <t>ORD04214</t>
  </si>
  <si>
    <t>ORD04444</t>
  </si>
  <si>
    <t>ORD04524</t>
  </si>
  <si>
    <t>ORD05301</t>
  </si>
  <si>
    <t>ORD06426</t>
  </si>
  <si>
    <t>ORD06613</t>
  </si>
  <si>
    <t>ORD07217</t>
  </si>
  <si>
    <t>ORD07745</t>
  </si>
  <si>
    <t>ORD08284</t>
  </si>
  <si>
    <t>ORD08312</t>
  </si>
  <si>
    <t>ORD08385</t>
  </si>
  <si>
    <t>ORD08775</t>
  </si>
  <si>
    <t>ORD09282</t>
  </si>
  <si>
    <t>ORD09527</t>
  </si>
  <si>
    <t>ORD09550</t>
  </si>
  <si>
    <t>ORD09619</t>
  </si>
  <si>
    <t>ORD09666</t>
  </si>
  <si>
    <t>ORD10287</t>
  </si>
  <si>
    <t>ORD10443</t>
  </si>
  <si>
    <t>ORD10451</t>
  </si>
  <si>
    <t>ORD10941</t>
  </si>
  <si>
    <t>ORD11030</t>
  </si>
  <si>
    <t>ORD11472</t>
  </si>
  <si>
    <t>ORD12485</t>
  </si>
  <si>
    <t>ORD12599</t>
  </si>
  <si>
    <t>ORD12667</t>
  </si>
  <si>
    <t>ORD12753</t>
  </si>
  <si>
    <t>ORD13157</t>
  </si>
  <si>
    <t>ORD14368</t>
  </si>
  <si>
    <t>ORD14773</t>
  </si>
  <si>
    <t>ORD14815</t>
  </si>
  <si>
    <t>ORD14825</t>
  </si>
  <si>
    <t>ORD15092</t>
  </si>
  <si>
    <t>ORD15227</t>
  </si>
  <si>
    <t>ORD16551</t>
  </si>
  <si>
    <t>ORD17344</t>
  </si>
  <si>
    <t>ORD17382</t>
  </si>
  <si>
    <t>ORD17498</t>
  </si>
  <si>
    <t>ORD17518</t>
  </si>
  <si>
    <t>ORD17626</t>
  </si>
  <si>
    <t>ORD18083</t>
  </si>
  <si>
    <t>ORD18554</t>
  </si>
  <si>
    <t>ORD18901</t>
  </si>
  <si>
    <t>ORD20132</t>
  </si>
  <si>
    <t>ORD21333</t>
  </si>
  <si>
    <t>ORD00007</t>
  </si>
  <si>
    <t>ORD01156</t>
  </si>
  <si>
    <t>ORD01528</t>
  </si>
  <si>
    <t>Gigante</t>
  </si>
  <si>
    <t>ORD01770</t>
  </si>
  <si>
    <t>ORD02291</t>
  </si>
  <si>
    <t>ORD03427</t>
  </si>
  <si>
    <t>ORD03940</t>
  </si>
  <si>
    <t>ORD04173</t>
  </si>
  <si>
    <t>ORD04488</t>
  </si>
  <si>
    <t>ORD04756</t>
  </si>
  <si>
    <t>ORD05212</t>
  </si>
  <si>
    <t>ORD05280</t>
  </si>
  <si>
    <t>ORD05395</t>
  </si>
  <si>
    <t>ORD05501</t>
  </si>
  <si>
    <t>ORD05883</t>
  </si>
  <si>
    <t>ORD05999</t>
  </si>
  <si>
    <t>ORD06066</t>
  </si>
  <si>
    <t>ORD06167</t>
  </si>
  <si>
    <t>ORD06242</t>
  </si>
  <si>
    <t>ORD06460</t>
  </si>
  <si>
    <t>ORD07724</t>
  </si>
  <si>
    <t>ORD07897</t>
  </si>
  <si>
    <t>ORD09162</t>
  </si>
  <si>
    <t>ORD09263</t>
  </si>
  <si>
    <t>ORD09404</t>
  </si>
  <si>
    <t>ORD09968</t>
  </si>
  <si>
    <t>ORD10572</t>
  </si>
  <si>
    <t>ORD11149</t>
  </si>
  <si>
    <t>ORD11514</t>
  </si>
  <si>
    <t>ORD12444</t>
  </si>
  <si>
    <t>ORD14345</t>
  </si>
  <si>
    <t>ORD14643</t>
  </si>
  <si>
    <t>ORD14668</t>
  </si>
  <si>
    <t>ORD14904</t>
  </si>
  <si>
    <t>ORD15331</t>
  </si>
  <si>
    <t>ORD15704</t>
  </si>
  <si>
    <t>ORD16242</t>
  </si>
  <si>
    <t>ORD16247</t>
  </si>
  <si>
    <t>ORD16472</t>
  </si>
  <si>
    <t>ORD16873</t>
  </si>
  <si>
    <t>ORD17017</t>
  </si>
  <si>
    <t>ORD17215</t>
  </si>
  <si>
    <t>ORD17528</t>
  </si>
  <si>
    <t>ORD17806</t>
  </si>
  <si>
    <t>ORD17859</t>
  </si>
  <si>
    <t>ORD18568</t>
  </si>
  <si>
    <t>ORD19021</t>
  </si>
  <si>
    <t>ORD19701</t>
  </si>
  <si>
    <t>ORD20532</t>
  </si>
  <si>
    <t>ORD00448</t>
  </si>
  <si>
    <t>ORD01514</t>
  </si>
  <si>
    <t>ORD01929</t>
  </si>
  <si>
    <t>ORD02256</t>
  </si>
  <si>
    <t>ORD03221</t>
  </si>
  <si>
    <t>ORD03264</t>
  </si>
  <si>
    <t>ORD03643</t>
  </si>
  <si>
    <t>ORD03800</t>
  </si>
  <si>
    <t>ORD04310</t>
  </si>
  <si>
    <t>ORD04716</t>
  </si>
  <si>
    <t>ORD04880</t>
  </si>
  <si>
    <t>ORD04919</t>
  </si>
  <si>
    <t>ORD05321</t>
  </si>
  <si>
    <t>ORD05392</t>
  </si>
  <si>
    <t>ORD05419</t>
  </si>
  <si>
    <t>ORD05747</t>
  </si>
  <si>
    <t>ORD07143</t>
  </si>
  <si>
    <t>ORD07323</t>
  </si>
  <si>
    <t>ORD07405</t>
  </si>
  <si>
    <t>ORD07970</t>
  </si>
  <si>
    <t>ORD08096</t>
  </si>
  <si>
    <t>ORD08362</t>
  </si>
  <si>
    <t>ORD08878</t>
  </si>
  <si>
    <t>ORD09008</t>
  </si>
  <si>
    <t>ORD09858</t>
  </si>
  <si>
    <t>ORD10706</t>
  </si>
  <si>
    <t>ORD10893</t>
  </si>
  <si>
    <t>ORD10937</t>
  </si>
  <si>
    <t>ORD11629</t>
  </si>
  <si>
    <t>ORD11747</t>
  </si>
  <si>
    <t>ORD11801</t>
  </si>
  <si>
    <t>ORD12930</t>
  </si>
  <si>
    <t>ORD13201</t>
  </si>
  <si>
    <t>ORD13255</t>
  </si>
  <si>
    <t>ORD14443</t>
  </si>
  <si>
    <t>ORD14644</t>
  </si>
  <si>
    <t>ORD15115</t>
  </si>
  <si>
    <t>ORD15351</t>
  </si>
  <si>
    <t>ORD15444</t>
  </si>
  <si>
    <t>ORD15583</t>
  </si>
  <si>
    <t>ORD16084</t>
  </si>
  <si>
    <t>ORD16648</t>
  </si>
  <si>
    <t>ORD16706</t>
  </si>
  <si>
    <t>ORD17090</t>
  </si>
  <si>
    <t>ORD18014</t>
  </si>
  <si>
    <t>ORD18739</t>
  </si>
  <si>
    <t>ORD19238</t>
  </si>
  <si>
    <t>ORD19455</t>
  </si>
  <si>
    <t>ORD19872</t>
  </si>
  <si>
    <t>ORD20550</t>
  </si>
  <si>
    <t>ORD20903</t>
  </si>
  <si>
    <t>ORD00226</t>
  </si>
  <si>
    <t>ORD00452</t>
  </si>
  <si>
    <t>ORD00472</t>
  </si>
  <si>
    <t>ORD00801</t>
  </si>
  <si>
    <t>ORD01760</t>
  </si>
  <si>
    <t>ORD01904</t>
  </si>
  <si>
    <t>ORD02059</t>
  </si>
  <si>
    <t>ORD02172</t>
  </si>
  <si>
    <t>ORD02847</t>
  </si>
  <si>
    <t>ORD03355</t>
  </si>
  <si>
    <t>ORD03370</t>
  </si>
  <si>
    <t>ORD03494</t>
  </si>
  <si>
    <t>ORD03573</t>
  </si>
  <si>
    <t>ORD03902</t>
  </si>
  <si>
    <t>ORD04194</t>
  </si>
  <si>
    <t>ORD04482</t>
  </si>
  <si>
    <t>ORD04871</t>
  </si>
  <si>
    <t>ORD05174</t>
  </si>
  <si>
    <t>ORD06467</t>
  </si>
  <si>
    <t>ORD06568</t>
  </si>
  <si>
    <t>ORD06614</t>
  </si>
  <si>
    <t>ORD06916</t>
  </si>
  <si>
    <t>ORD07095</t>
  </si>
  <si>
    <t>ORD07142</t>
  </si>
  <si>
    <t>ORD07163</t>
  </si>
  <si>
    <t>ORD07424</t>
  </si>
  <si>
    <t>ORD07491</t>
  </si>
  <si>
    <t>ORD08311</t>
  </si>
  <si>
    <t>ORD08471</t>
  </si>
  <si>
    <t>ORD08608</t>
  </si>
  <si>
    <t>ORD08701</t>
  </si>
  <si>
    <t>ORD08890</t>
  </si>
  <si>
    <t>ORD09331</t>
  </si>
  <si>
    <t>ORD09942</t>
  </si>
  <si>
    <t>ORD10053</t>
  </si>
  <si>
    <t>ORD10211</t>
  </si>
  <si>
    <t>ORD10279</t>
  </si>
  <si>
    <t>ORD10574</t>
  </si>
  <si>
    <t>ORD10616</t>
  </si>
  <si>
    <t>ORD10664</t>
  </si>
  <si>
    <t>ORD11060</t>
  </si>
  <si>
    <t>ORD11594</t>
  </si>
  <si>
    <t>ORD12203</t>
  </si>
  <si>
    <t>ORD12671</t>
  </si>
  <si>
    <t>ORD13155</t>
  </si>
  <si>
    <t>ORD18544</t>
  </si>
  <si>
    <t>ORD18781</t>
  </si>
  <si>
    <t>ORD19494</t>
  </si>
  <si>
    <t>ORD19655</t>
  </si>
  <si>
    <t>ORD20002</t>
  </si>
  <si>
    <t>ORD20370</t>
  </si>
  <si>
    <t>ORD20735</t>
  </si>
  <si>
    <t>ORD21163</t>
  </si>
  <si>
    <t>ORD00017</t>
  </si>
  <si>
    <t>ORD00255</t>
  </si>
  <si>
    <t>ORD01272</t>
  </si>
  <si>
    <t>ORD02352</t>
  </si>
  <si>
    <t>ORD02357</t>
  </si>
  <si>
    <t>ORD02377</t>
  </si>
  <si>
    <t>ORD02479</t>
  </si>
  <si>
    <t>ORD02486</t>
  </si>
  <si>
    <t>ORD02854</t>
  </si>
  <si>
    <t>ORD03217</t>
  </si>
  <si>
    <t>ORD03312</t>
  </si>
  <si>
    <t>ORD04057</t>
  </si>
  <si>
    <t>ORD04510</t>
  </si>
  <si>
    <t>ORD04722</t>
  </si>
  <si>
    <t>ORD04808</t>
  </si>
  <si>
    <t>ORD05003</t>
  </si>
  <si>
    <t>ORD06355</t>
  </si>
  <si>
    <t>ORD06488</t>
  </si>
  <si>
    <t>ORD07128</t>
  </si>
  <si>
    <t>ORD08240</t>
  </si>
  <si>
    <t>ORD08431</t>
  </si>
  <si>
    <t>ORD09506</t>
  </si>
  <si>
    <t>ORD09567</t>
  </si>
  <si>
    <t>ORD10374</t>
  </si>
  <si>
    <t>ORD10889</t>
  </si>
  <si>
    <t>ORD11354</t>
  </si>
  <si>
    <t>ORD11390</t>
  </si>
  <si>
    <t>ORD13235</t>
  </si>
  <si>
    <t>ORD14474</t>
  </si>
  <si>
    <t>ORD14979</t>
  </si>
  <si>
    <t>ORD15456</t>
  </si>
  <si>
    <t>ORD17616</t>
  </si>
  <si>
    <t>ORD17868</t>
  </si>
  <si>
    <t>ORD18237</t>
  </si>
  <si>
    <t>ORD18470</t>
  </si>
  <si>
    <t>ORD18580</t>
  </si>
  <si>
    <t>ORD18738</t>
  </si>
  <si>
    <t>ORD18780</t>
  </si>
  <si>
    <t>ORD19125</t>
  </si>
  <si>
    <t>ORD19311</t>
  </si>
  <si>
    <t>ORD19584</t>
  </si>
  <si>
    <t>ORD19906</t>
  </si>
  <si>
    <t>ORD19917</t>
  </si>
  <si>
    <t>ORD19998</t>
  </si>
  <si>
    <t>ORD20780</t>
  </si>
  <si>
    <t>ORD20942</t>
  </si>
  <si>
    <t>ORD20973</t>
  </si>
  <si>
    <t>ORD20978</t>
  </si>
  <si>
    <t>ORD00120</t>
  </si>
  <si>
    <t>ORD01150</t>
  </si>
  <si>
    <t>ORD01301</t>
  </si>
  <si>
    <t>ORD01562</t>
  </si>
  <si>
    <t>ORD02362</t>
  </si>
  <si>
    <t>ORD03473</t>
  </si>
  <si>
    <t>ORD03642</t>
  </si>
  <si>
    <t>ORD03808</t>
  </si>
  <si>
    <t>ORD03813</t>
  </si>
  <si>
    <t>ORD04186</t>
  </si>
  <si>
    <t>ORD04198</t>
  </si>
  <si>
    <t>ORD04420</t>
  </si>
  <si>
    <t>ORD04513</t>
  </si>
  <si>
    <t>ORD04604</t>
  </si>
  <si>
    <t>ORD05592</t>
  </si>
  <si>
    <t>ORD06302</t>
  </si>
  <si>
    <t>ORD06526</t>
  </si>
  <si>
    <t>ORD07240</t>
  </si>
  <si>
    <t>ORD07516</t>
  </si>
  <si>
    <t>ORD07592</t>
  </si>
  <si>
    <t>ORD08508</t>
  </si>
  <si>
    <t>ORD09005</t>
  </si>
  <si>
    <t>ORD10180</t>
  </si>
  <si>
    <t>ORD10270</t>
  </si>
  <si>
    <t>ORD10285</t>
  </si>
  <si>
    <t>ORD10852</t>
  </si>
  <si>
    <t>ORD11486</t>
  </si>
  <si>
    <t>ORD11576</t>
  </si>
  <si>
    <t>ORD11704</t>
  </si>
  <si>
    <t>ORD11708</t>
  </si>
  <si>
    <t>ORD11827</t>
  </si>
  <si>
    <t>ORD11835</t>
  </si>
  <si>
    <t>ORD12207</t>
  </si>
  <si>
    <t>ORD12461</t>
  </si>
  <si>
    <t>ORD13350</t>
  </si>
  <si>
    <t>ORD13380</t>
  </si>
  <si>
    <t>ORD13840</t>
  </si>
  <si>
    <t>ORD13939</t>
  </si>
  <si>
    <t>ORD14249</t>
  </si>
  <si>
    <t>ORD15008</t>
  </si>
  <si>
    <t>ORD15113</t>
  </si>
  <si>
    <t>ORD15251</t>
  </si>
  <si>
    <t>ORD15809</t>
  </si>
  <si>
    <t>ORD15927</t>
  </si>
  <si>
    <t>ORD16150</t>
  </si>
  <si>
    <t>ORD16566</t>
  </si>
  <si>
    <t>ORD16702</t>
  </si>
  <si>
    <t>ORD16764</t>
  </si>
  <si>
    <t>ORD17321</t>
  </si>
  <si>
    <t>ORD17514</t>
  </si>
  <si>
    <t>ORD17653</t>
  </si>
  <si>
    <t>ORD17772</t>
  </si>
  <si>
    <t>ORD18593</t>
  </si>
  <si>
    <t>ORD18614</t>
  </si>
  <si>
    <t>ORD18646</t>
  </si>
  <si>
    <t>ORD19342</t>
  </si>
  <si>
    <t>ORD19887</t>
  </si>
  <si>
    <t>ORD20039</t>
  </si>
  <si>
    <t>ORD20382</t>
  </si>
  <si>
    <t>ORD00076</t>
  </si>
  <si>
    <t>ORD00298</t>
  </si>
  <si>
    <t>ORD00447</t>
  </si>
  <si>
    <t>ORD00660</t>
  </si>
  <si>
    <t>ORD00759</t>
  </si>
  <si>
    <t>ORD00964</t>
  </si>
  <si>
    <t>ORD02069</t>
  </si>
  <si>
    <t>ORD03258</t>
  </si>
  <si>
    <t>ORD03562</t>
  </si>
  <si>
    <t>ORD04032</t>
  </si>
  <si>
    <t>ORD06019</t>
  </si>
  <si>
    <t>ORD06377</t>
  </si>
  <si>
    <t>ORD07060</t>
  </si>
  <si>
    <t>ORD07164</t>
  </si>
  <si>
    <t>ORD07739</t>
  </si>
  <si>
    <t>ORD08251</t>
  </si>
  <si>
    <t>ORD08392</t>
  </si>
  <si>
    <t>ORD08531</t>
  </si>
  <si>
    <t>ORD08990</t>
  </si>
  <si>
    <t>ORD09293</t>
  </si>
  <si>
    <t>ORD09640</t>
  </si>
  <si>
    <t>ORD09814</t>
  </si>
  <si>
    <t>ORD09947</t>
  </si>
  <si>
    <t>ORD10648</t>
  </si>
  <si>
    <t>ORD11151</t>
  </si>
  <si>
    <t>ORD11287</t>
  </si>
  <si>
    <t>ORD11350</t>
  </si>
  <si>
    <t>ORD11495</t>
  </si>
  <si>
    <t>ORD11983</t>
  </si>
  <si>
    <t>ORD12919</t>
  </si>
  <si>
    <t>ORD13091</t>
  </si>
  <si>
    <t>ORD13349</t>
  </si>
  <si>
    <t>ORD13636</t>
  </si>
  <si>
    <t>ORD13806</t>
  </si>
  <si>
    <t>ORD14938</t>
  </si>
  <si>
    <t>ORD15397</t>
  </si>
  <si>
    <t>ORD15423</t>
  </si>
  <si>
    <t>ORD15863</t>
  </si>
  <si>
    <t>ORD15939</t>
  </si>
  <si>
    <t>ORD16377</t>
  </si>
  <si>
    <t>ORD16438</t>
  </si>
  <si>
    <t>ORD16601</t>
  </si>
  <si>
    <t>ORD16708</t>
  </si>
  <si>
    <t>ORD17403</t>
  </si>
  <si>
    <t>ORD17549</t>
  </si>
  <si>
    <t>ORD17747</t>
  </si>
  <si>
    <t>ORD17957</t>
  </si>
  <si>
    <t>ORD18608</t>
  </si>
  <si>
    <t>ORD19194</t>
  </si>
  <si>
    <t>ORD19762</t>
  </si>
  <si>
    <t>ORD20518</t>
  </si>
  <si>
    <t>ORD21049</t>
  </si>
  <si>
    <t>ORD00065</t>
  </si>
  <si>
    <t>ORD00092</t>
  </si>
  <si>
    <t>ORD00435</t>
  </si>
  <si>
    <t>ORD00495</t>
  </si>
  <si>
    <t>ORD01177</t>
  </si>
  <si>
    <t>ORD02932</t>
  </si>
  <si>
    <t>ORD02960</t>
  </si>
  <si>
    <t>ORD03031</t>
  </si>
  <si>
    <t>ORD03828</t>
  </si>
  <si>
    <t>ORD04264</t>
  </si>
  <si>
    <t>ORD05138</t>
  </si>
  <si>
    <t>ORD05548</t>
  </si>
  <si>
    <t>ORD06044</t>
  </si>
  <si>
    <t>ORD06226</t>
  </si>
  <si>
    <t>ORD06482</t>
  </si>
  <si>
    <t>ORD07320</t>
  </si>
  <si>
    <t>ORD08213</t>
  </si>
  <si>
    <t>ORD08852</t>
  </si>
  <si>
    <t>ORD08973</t>
  </si>
  <si>
    <t>ORD09444</t>
  </si>
  <si>
    <t>ORD09962</t>
  </si>
  <si>
    <t>ORD10022</t>
  </si>
  <si>
    <t>ORD10107</t>
  </si>
  <si>
    <t>ORD10736</t>
  </si>
  <si>
    <t>ORD11724</t>
  </si>
  <si>
    <t>ORD11826</t>
  </si>
  <si>
    <t>ORD11834</t>
  </si>
  <si>
    <t>ORD11894</t>
  </si>
  <si>
    <t>ORD12083</t>
  </si>
  <si>
    <t>ORD12347</t>
  </si>
  <si>
    <t>ORD12443</t>
  </si>
  <si>
    <t>ORD12539</t>
  </si>
  <si>
    <t>ORD12548</t>
  </si>
  <si>
    <t>ORD12614</t>
  </si>
  <si>
    <t>ORD13452</t>
  </si>
  <si>
    <t>ORD14006</t>
  </si>
  <si>
    <t>ORD14016</t>
  </si>
  <si>
    <t>ORD14104</t>
  </si>
  <si>
    <t>ORD14173</t>
  </si>
  <si>
    <t>ORD14407</t>
  </si>
  <si>
    <t>ORD15020</t>
  </si>
  <si>
    <t>ORD15221</t>
  </si>
  <si>
    <t>ORD15237</t>
  </si>
  <si>
    <t>ORD15955</t>
  </si>
  <si>
    <t>ORD16536</t>
  </si>
  <si>
    <t>ORD16740</t>
  </si>
  <si>
    <t>ORD17326</t>
  </si>
  <si>
    <t>ORD17371</t>
  </si>
  <si>
    <t>ORD17399</t>
  </si>
  <si>
    <t>ORD17521</t>
  </si>
  <si>
    <t>ORD17592</t>
  </si>
  <si>
    <t>ORD17628</t>
  </si>
  <si>
    <t>ORD17655</t>
  </si>
  <si>
    <t>ORD19224</t>
  </si>
  <si>
    <t>ORD19329</t>
  </si>
  <si>
    <t>ORD19368</t>
  </si>
  <si>
    <t>ORD20106</t>
  </si>
  <si>
    <t>ORD20365</t>
  </si>
  <si>
    <t>ORD20468</t>
  </si>
  <si>
    <t>ORD21158</t>
  </si>
  <si>
    <t>ORD00167</t>
  </si>
  <si>
    <t>ORD00817</t>
  </si>
  <si>
    <t>ORD01387</t>
  </si>
  <si>
    <t>ORD02323</t>
  </si>
  <si>
    <t>ORD02693</t>
  </si>
  <si>
    <t>ORD02967</t>
  </si>
  <si>
    <t>ORD03388</t>
  </si>
  <si>
    <t>ORD04049</t>
  </si>
  <si>
    <t>ORD04341</t>
  </si>
  <si>
    <t>ORD04445</t>
  </si>
  <si>
    <t>ORD05106</t>
  </si>
  <si>
    <t>ORD05597</t>
  </si>
  <si>
    <t>ORD06516</t>
  </si>
  <si>
    <t>ORD06768</t>
  </si>
  <si>
    <t>ORD06883</t>
  </si>
  <si>
    <t>ORD07244</t>
  </si>
  <si>
    <t>ORD07466</t>
  </si>
  <si>
    <t>ORD07779</t>
  </si>
  <si>
    <t>ORD08061</t>
  </si>
  <si>
    <t>ORD08109</t>
  </si>
  <si>
    <t>ORD09638</t>
  </si>
  <si>
    <t>ORD09688</t>
  </si>
  <si>
    <t>ORD10190</t>
  </si>
  <si>
    <t>ORD11487</t>
  </si>
  <si>
    <t>ORD11581</t>
  </si>
  <si>
    <t>ORD11791</t>
  </si>
  <si>
    <t>ORD12062</t>
  </si>
  <si>
    <t>ORD12784</t>
  </si>
  <si>
    <t>ORD13185</t>
  </si>
  <si>
    <t>ORD14633</t>
  </si>
  <si>
    <t>ORD14689</t>
  </si>
  <si>
    <t>ORD14760</t>
  </si>
  <si>
    <t>ORD15188</t>
  </si>
  <si>
    <t>ORD15418</t>
  </si>
  <si>
    <t>ORD15433</t>
  </si>
  <si>
    <t>ORD15534</t>
  </si>
  <si>
    <t>ORD15985</t>
  </si>
  <si>
    <t>ORD16781</t>
  </si>
  <si>
    <t>ORD17178</t>
  </si>
  <si>
    <t>ORD17885</t>
  </si>
  <si>
    <t>ORD18213</t>
  </si>
  <si>
    <t>ORD18280</t>
  </si>
  <si>
    <t>ORD18303</t>
  </si>
  <si>
    <t>ORD18327</t>
  </si>
  <si>
    <t>ORD19812</t>
  </si>
  <si>
    <t>ORD20310</t>
  </si>
  <si>
    <t>ORD20363</t>
  </si>
  <si>
    <t>ORD20730</t>
  </si>
  <si>
    <t>ORD20766</t>
  </si>
  <si>
    <t>ORD00839</t>
  </si>
  <si>
    <t>ORD01021</t>
  </si>
  <si>
    <t>ORD01333</t>
  </si>
  <si>
    <t>ORD01341</t>
  </si>
  <si>
    <t>ORD01352</t>
  </si>
  <si>
    <t>ORD02081</t>
  </si>
  <si>
    <t>ORD02622</t>
  </si>
  <si>
    <t>ORD03171</t>
  </si>
  <si>
    <t>ORD03286</t>
  </si>
  <si>
    <t>ORD03316</t>
  </si>
  <si>
    <t>ORD05071</t>
  </si>
  <si>
    <t>ORD05473</t>
  </si>
  <si>
    <t>ORD05945</t>
  </si>
  <si>
    <t>ORD06300</t>
  </si>
  <si>
    <t>ORD06753</t>
  </si>
  <si>
    <t>ORD06964</t>
  </si>
  <si>
    <t>ORD07099</t>
  </si>
  <si>
    <t>ORD07117</t>
  </si>
  <si>
    <t>ORD07801</t>
  </si>
  <si>
    <t>ORD08413</t>
  </si>
  <si>
    <t>ORD08474</t>
  </si>
  <si>
    <t>ORD08525</t>
  </si>
  <si>
    <t>ORD10302</t>
  </si>
  <si>
    <t>ORD12767</t>
  </si>
  <si>
    <t>ORD13319</t>
  </si>
  <si>
    <t>ORD13354</t>
  </si>
  <si>
    <t>ORD13415</t>
  </si>
  <si>
    <t>ORD13478</t>
  </si>
  <si>
    <t>ORD13627</t>
  </si>
  <si>
    <t>ORD13654</t>
  </si>
  <si>
    <t>ORD14020</t>
  </si>
  <si>
    <t>ORD14513</t>
  </si>
  <si>
    <t>ORD14628</t>
  </si>
  <si>
    <t>ORD15228</t>
  </si>
  <si>
    <t>ORD16453</t>
  </si>
  <si>
    <t>ORD16692</t>
  </si>
  <si>
    <t>ORD16876</t>
  </si>
  <si>
    <t>ORD17233</t>
  </si>
  <si>
    <t>ORD17401</t>
  </si>
  <si>
    <t>ORD17496</t>
  </si>
  <si>
    <t>ORD18524</t>
  </si>
  <si>
    <t>ORD19047</t>
  </si>
  <si>
    <t>ORD19293</t>
  </si>
  <si>
    <t>ORD19508</t>
  </si>
  <si>
    <t>ORD19602</t>
  </si>
  <si>
    <t>ORD19776</t>
  </si>
  <si>
    <t>ORD19793</t>
  </si>
  <si>
    <t>ORD19899</t>
  </si>
  <si>
    <t>ORD20023</t>
  </si>
  <si>
    <t>ORD20456</t>
  </si>
  <si>
    <t>ORD00003</t>
  </si>
  <si>
    <t>ORD00678</t>
  </si>
  <si>
    <t>ORD00876</t>
  </si>
  <si>
    <t>ORD00914</t>
  </si>
  <si>
    <t>ORD01214</t>
  </si>
  <si>
    <t>ORD01468</t>
  </si>
  <si>
    <t>ORD02396</t>
  </si>
  <si>
    <t>ORD02800</t>
  </si>
  <si>
    <t>ORD03049</t>
  </si>
  <si>
    <t>ORD03358</t>
  </si>
  <si>
    <t>ORD03546</t>
  </si>
  <si>
    <t>ORD04389</t>
  </si>
  <si>
    <t>ORD04517</t>
  </si>
  <si>
    <t>ORD04765</t>
  </si>
  <si>
    <t>ORD05820</t>
  </si>
  <si>
    <t>ORD05901</t>
  </si>
  <si>
    <t>ORD06335</t>
  </si>
  <si>
    <t>ORD06401</t>
  </si>
  <si>
    <t>ORD06435</t>
  </si>
  <si>
    <t>ORD06472</t>
  </si>
  <si>
    <t>ORD06694</t>
  </si>
  <si>
    <t>ORD06828</t>
  </si>
  <si>
    <t>ORD07813</t>
  </si>
  <si>
    <t>ORD08643</t>
  </si>
  <si>
    <t>ORD09085</t>
  </si>
  <si>
    <t>ORD09628</t>
  </si>
  <si>
    <t>ORD09995</t>
  </si>
  <si>
    <t>ORD10409</t>
  </si>
  <si>
    <t>ORD10565</t>
  </si>
  <si>
    <t>ORD10600</t>
  </si>
  <si>
    <t>ORD11516</t>
  </si>
  <si>
    <t>ORD13177</t>
  </si>
  <si>
    <t>ORD13537</t>
  </si>
  <si>
    <t>ORD13640</t>
  </si>
  <si>
    <t>ORD14414</t>
  </si>
  <si>
    <t>ORD14858</t>
  </si>
  <si>
    <t>ORD15009</t>
  </si>
  <si>
    <t>ORD15173</t>
  </si>
  <si>
    <t>ORD15274</t>
  </si>
  <si>
    <t>ORD16144</t>
  </si>
  <si>
    <t>ORD16400</t>
  </si>
  <si>
    <t>ORD16405</t>
  </si>
  <si>
    <t>ORD16997</t>
  </si>
  <si>
    <t>ORD17197</t>
  </si>
  <si>
    <t>ORD17483</t>
  </si>
  <si>
    <t>ORD17943</t>
  </si>
  <si>
    <t>ORD18533</t>
  </si>
  <si>
    <t>ORD18936</t>
  </si>
  <si>
    <t>ORD19464</t>
  </si>
  <si>
    <t>ORD20474</t>
  </si>
  <si>
    <t>ORD20580</t>
  </si>
  <si>
    <t>ORD02194</t>
  </si>
  <si>
    <t>ORD02244</t>
  </si>
  <si>
    <t>ORD02433</t>
  </si>
  <si>
    <t>ORD02707</t>
  </si>
  <si>
    <t>ORD03035</t>
  </si>
  <si>
    <t>ORD03226</t>
  </si>
  <si>
    <t>ORD03250</t>
  </si>
  <si>
    <t>ORD03444</t>
  </si>
  <si>
    <t>ORD03779</t>
  </si>
  <si>
    <t>ORD03957</t>
  </si>
  <si>
    <t>ORD03985</t>
  </si>
  <si>
    <t>ORD04189</t>
  </si>
  <si>
    <t>ORD04485</t>
  </si>
  <si>
    <t>ORD05524</t>
  </si>
  <si>
    <t>ORD05732</t>
  </si>
  <si>
    <t>ORD06107</t>
  </si>
  <si>
    <t>ORD06475</t>
  </si>
  <si>
    <t>ORD06557</t>
  </si>
  <si>
    <t>ORD06890</t>
  </si>
  <si>
    <t>ORD07844</t>
  </si>
  <si>
    <t>ORD08270</t>
  </si>
  <si>
    <t>ORD08707</t>
  </si>
  <si>
    <t>ORD08743</t>
  </si>
  <si>
    <t>ORD09152</t>
  </si>
  <si>
    <t>ORD09347</t>
  </si>
  <si>
    <t>ORD09452</t>
  </si>
  <si>
    <t>ORD10545</t>
  </si>
  <si>
    <t>ORD10618</t>
  </si>
  <si>
    <t>ORD10709</t>
  </si>
  <si>
    <t>ORD11596</t>
  </si>
  <si>
    <t>ORD11729</t>
  </si>
  <si>
    <t>ORD11998</t>
  </si>
  <si>
    <t>ORD12564</t>
  </si>
  <si>
    <t>ORD13394</t>
  </si>
  <si>
    <t>ORD13428</t>
  </si>
  <si>
    <t>ORD13728</t>
  </si>
  <si>
    <t>ORD14032</t>
  </si>
  <si>
    <t>ORD14054</t>
  </si>
  <si>
    <t>ORD14095</t>
  </si>
  <si>
    <t>ORD14381</t>
  </si>
  <si>
    <t>ORD14775</t>
  </si>
  <si>
    <t>ORD14837</t>
  </si>
  <si>
    <t>ORD15011</t>
  </si>
  <si>
    <t>ORD15385</t>
  </si>
  <si>
    <t>ORD15472</t>
  </si>
  <si>
    <t>ORD15614</t>
  </si>
  <si>
    <t>ORD15692</t>
  </si>
  <si>
    <t>ORD15805</t>
  </si>
  <si>
    <t>ORD15814</t>
  </si>
  <si>
    <t>ORD16547</t>
  </si>
  <si>
    <t>ORD16653</t>
  </si>
  <si>
    <t>ORD16709</t>
  </si>
  <si>
    <t>ORD17978</t>
  </si>
  <si>
    <t>ORD17992</t>
  </si>
  <si>
    <t>ORD18979</t>
  </si>
  <si>
    <t>ORD19332</t>
  </si>
  <si>
    <t>ORD19468</t>
  </si>
  <si>
    <t>ORD19506</t>
  </si>
  <si>
    <t>ORD19709</t>
  </si>
  <si>
    <t>ORD19892</t>
  </si>
  <si>
    <t>ORD20135</t>
  </si>
  <si>
    <t>ORD20681</t>
  </si>
  <si>
    <t>ORD00272</t>
  </si>
  <si>
    <t>ORD00567</t>
  </si>
  <si>
    <t>ORD01538</t>
  </si>
  <si>
    <t>ORD01900</t>
  </si>
  <si>
    <t>ORD02428</t>
  </si>
  <si>
    <t>ORD02861</t>
  </si>
  <si>
    <t>ORD04470</t>
  </si>
  <si>
    <t>ORD04504</t>
  </si>
  <si>
    <t>ORD05525</t>
  </si>
  <si>
    <t>ORD07015</t>
  </si>
  <si>
    <t>ORD07543</t>
  </si>
  <si>
    <t>ORD07618</t>
  </si>
  <si>
    <t>ORD07903</t>
  </si>
  <si>
    <t>ORD07959</t>
  </si>
  <si>
    <t>ORD08019</t>
  </si>
  <si>
    <t>ORD10090</t>
  </si>
  <si>
    <t>ORD10257</t>
  </si>
  <si>
    <t>ORD10548</t>
  </si>
  <si>
    <t>ORD11636</t>
  </si>
  <si>
    <t>ORD12119</t>
  </si>
  <si>
    <t>ORD12554</t>
  </si>
  <si>
    <t>ORD12800</t>
  </si>
  <si>
    <t>ORD12892</t>
  </si>
  <si>
    <t>ORD13094</t>
  </si>
  <si>
    <t>ORD13310</t>
  </si>
  <si>
    <t>ORD13667</t>
  </si>
  <si>
    <t>ORD14011</t>
  </si>
  <si>
    <t>ORD14402</t>
  </si>
  <si>
    <t>ORD14409</t>
  </si>
  <si>
    <t>ORD14739</t>
  </si>
  <si>
    <t>ORD15147</t>
  </si>
  <si>
    <t>ORD15650</t>
  </si>
  <si>
    <t>ORD16061</t>
  </si>
  <si>
    <t>ORD16177</t>
  </si>
  <si>
    <t>ORD16475</t>
  </si>
  <si>
    <t>ORD16962</t>
  </si>
  <si>
    <t>ORD17013</t>
  </si>
  <si>
    <t>ORD17352</t>
  </si>
  <si>
    <t>ORD18342</t>
  </si>
  <si>
    <t>ORD18570</t>
  </si>
  <si>
    <t>ORD18678</t>
  </si>
  <si>
    <t>ORD18704</t>
  </si>
  <si>
    <t>ORD19027</t>
  </si>
  <si>
    <t>ORD19524</t>
  </si>
  <si>
    <t>ORD20161</t>
  </si>
  <si>
    <t>ORD20205</t>
  </si>
  <si>
    <t>ORD20327</t>
  </si>
  <si>
    <t>ORD20734</t>
  </si>
  <si>
    <t>ORD00012</t>
  </si>
  <si>
    <t>ORD00394</t>
  </si>
  <si>
    <t>ORD00508</t>
  </si>
  <si>
    <t>ORD00697</t>
  </si>
  <si>
    <t>ORD01407</t>
  </si>
  <si>
    <t>ORD01461</t>
  </si>
  <si>
    <t>ORD02589</t>
  </si>
  <si>
    <t>ORD02628</t>
  </si>
  <si>
    <t>ORD02986</t>
  </si>
  <si>
    <t>ORD03185</t>
  </si>
  <si>
    <t>ORD03770</t>
  </si>
  <si>
    <t>ORD04025</t>
  </si>
  <si>
    <t>ORD04403</t>
  </si>
  <si>
    <t>ORD06195</t>
  </si>
  <si>
    <t>ORD06826</t>
  </si>
  <si>
    <t>ORD07195</t>
  </si>
  <si>
    <t>ORD07404</t>
  </si>
  <si>
    <t>ORD08340</t>
  </si>
  <si>
    <t>ORD08467</t>
  </si>
  <si>
    <t>ORD08864</t>
  </si>
  <si>
    <t>ORD09281</t>
  </si>
  <si>
    <t>ORD09966</t>
  </si>
  <si>
    <t>ORD10358</t>
  </si>
  <si>
    <t>ORD10626</t>
  </si>
  <si>
    <t>ORD11052</t>
  </si>
  <si>
    <t>ORD11199</t>
  </si>
  <si>
    <t>ORD11207</t>
  </si>
  <si>
    <t>ORD11566</t>
  </si>
  <si>
    <t>ORD11914</t>
  </si>
  <si>
    <t>ORD12394</t>
  </si>
  <si>
    <t>ORD13487</t>
  </si>
  <si>
    <t>ORD13614</t>
  </si>
  <si>
    <t>ORD13723</t>
  </si>
  <si>
    <t>ORD14378</t>
  </si>
  <si>
    <t>ORD15128</t>
  </si>
  <si>
    <t>ORD15260</t>
  </si>
  <si>
    <t>ORD15526</t>
  </si>
  <si>
    <t>ORD15883</t>
  </si>
  <si>
    <t>ORD16116</t>
  </si>
  <si>
    <t>ORD16319</t>
  </si>
  <si>
    <t>ORD17118</t>
  </si>
  <si>
    <t>ORD17237</t>
  </si>
  <si>
    <t>ORD17339</t>
  </si>
  <si>
    <t>ORD17837</t>
  </si>
  <si>
    <t>ORD18135</t>
  </si>
  <si>
    <t>ORD19046</t>
  </si>
  <si>
    <t>ORD19117</t>
  </si>
  <si>
    <t>ORD19433</t>
  </si>
  <si>
    <t>ORD20065</t>
  </si>
  <si>
    <t>ORD20300</t>
  </si>
  <si>
    <t>ORD20697</t>
  </si>
  <si>
    <t>ORD00004</t>
  </si>
  <si>
    <t>ORD00189</t>
  </si>
  <si>
    <t>ORD01621</t>
  </si>
  <si>
    <t>ORD01764</t>
  </si>
  <si>
    <t>ORD01999</t>
  </si>
  <si>
    <t>ORD02237</t>
  </si>
  <si>
    <t>ORD03698</t>
  </si>
  <si>
    <t>ORD03801</t>
  </si>
  <si>
    <t>ORD03835</t>
  </si>
  <si>
    <t>ORD05142</t>
  </si>
  <si>
    <t>ORD05173</t>
  </si>
  <si>
    <t>ORD06308</t>
  </si>
  <si>
    <t>ORD07119</t>
  </si>
  <si>
    <t>ORD07965</t>
  </si>
  <si>
    <t>ORD08333</t>
  </si>
  <si>
    <t>ORD09273</t>
  </si>
  <si>
    <t>ORD09759</t>
  </si>
  <si>
    <t>ORD09764</t>
  </si>
  <si>
    <t>ORD11128</t>
  </si>
  <si>
    <t>ORD12275</t>
  </si>
  <si>
    <t>ORD12466</t>
  </si>
  <si>
    <t>ORD12739</t>
  </si>
  <si>
    <t>ORD13372</t>
  </si>
  <si>
    <t>ORD14069</t>
  </si>
  <si>
    <t>ORD14565</t>
  </si>
  <si>
    <t>ORD14935</t>
  </si>
  <si>
    <t>ORD15419</t>
  </si>
  <si>
    <t>ORD15496</t>
  </si>
  <si>
    <t>ORD15570</t>
  </si>
  <si>
    <t>ORD15850</t>
  </si>
  <si>
    <t>ORD16289</t>
  </si>
  <si>
    <t>ORD16561</t>
  </si>
  <si>
    <t>ORD16726</t>
  </si>
  <si>
    <t>ORD16847</t>
  </si>
  <si>
    <t>ORD17053</t>
  </si>
  <si>
    <t>ORD17194</t>
  </si>
  <si>
    <t>ORD17493</t>
  </si>
  <si>
    <t>ORD17773</t>
  </si>
  <si>
    <t>ORD18414</t>
  </si>
  <si>
    <t>ORD18454</t>
  </si>
  <si>
    <t>ORD19176</t>
  </si>
  <si>
    <t>ORD19579</t>
  </si>
  <si>
    <t>ORD19589</t>
  </si>
  <si>
    <t>ORD20358</t>
  </si>
  <si>
    <t>ORD20831</t>
  </si>
  <si>
    <t>ORD20848</t>
  </si>
  <si>
    <t>ORD20893</t>
  </si>
  <si>
    <t>ORD21288</t>
  </si>
  <si>
    <t>ORD00577</t>
  </si>
  <si>
    <t>ORD00604</t>
  </si>
  <si>
    <t>ORD00815</t>
  </si>
  <si>
    <t>ORD01504</t>
  </si>
  <si>
    <t>ORD01815</t>
  </si>
  <si>
    <t>ORD02193</t>
  </si>
  <si>
    <t>ORD02198</t>
  </si>
  <si>
    <t>ORD03056</t>
  </si>
  <si>
    <t>ORD03142</t>
  </si>
  <si>
    <t>ORD03589</t>
  </si>
  <si>
    <t>ORD04452</t>
  </si>
  <si>
    <t>ORD04673</t>
  </si>
  <si>
    <t>ORD04768</t>
  </si>
  <si>
    <t>ORD06373</t>
  </si>
  <si>
    <t>ORD07613</t>
  </si>
  <si>
    <t>ORD08107</t>
  </si>
  <si>
    <t>ORD08391</t>
  </si>
  <si>
    <t>ORD09338</t>
  </si>
  <si>
    <t>ORD09540</t>
  </si>
  <si>
    <t>ORD10518</t>
  </si>
  <si>
    <t>ORD10899</t>
  </si>
  <si>
    <t>ORD11651</t>
  </si>
  <si>
    <t>ORD11817</t>
  </si>
  <si>
    <t>ORD12115</t>
  </si>
  <si>
    <t>ORD12787</t>
  </si>
  <si>
    <t>ORD13406</t>
  </si>
  <si>
    <t>ORD13670</t>
  </si>
  <si>
    <t>ORD13941</t>
  </si>
  <si>
    <t>ORD13950</t>
  </si>
  <si>
    <t>ORD14301</t>
  </si>
  <si>
    <t>ORD14344</t>
  </si>
  <si>
    <t>ORD14451</t>
  </si>
  <si>
    <t>ORD14617</t>
  </si>
  <si>
    <t>ORD15143</t>
  </si>
  <si>
    <t>ORD15730</t>
  </si>
  <si>
    <t>ORD15990</t>
  </si>
  <si>
    <t>ORD16086</t>
  </si>
  <si>
    <t>ORD16350</t>
  </si>
  <si>
    <t>ORD16552</t>
  </si>
  <si>
    <t>ORD16713</t>
  </si>
  <si>
    <t>ORD16797</t>
  </si>
  <si>
    <t>ORD16938</t>
  </si>
  <si>
    <t>ORD17019</t>
  </si>
  <si>
    <t>ORD17108</t>
  </si>
  <si>
    <t>ORD17217</t>
  </si>
  <si>
    <t>ORD17902</t>
  </si>
  <si>
    <t>ORD18178</t>
  </si>
  <si>
    <t>ORD18468</t>
  </si>
  <si>
    <t>ORD18500</t>
  </si>
  <si>
    <t>ORD18833</t>
  </si>
  <si>
    <t>ORD19795</t>
  </si>
  <si>
    <t>ORD20146</t>
  </si>
  <si>
    <t>ORD20187</t>
  </si>
  <si>
    <t>ORD20251</t>
  </si>
  <si>
    <t>ORD20274</t>
  </si>
  <si>
    <t>ORD20826</t>
  </si>
  <si>
    <t>ORD20912</t>
  </si>
  <si>
    <t>ORD00878</t>
  </si>
  <si>
    <t>ORD01108</t>
  </si>
  <si>
    <t>ORD01306</t>
  </si>
  <si>
    <t>ORD01787</t>
  </si>
  <si>
    <t>ORD01804</t>
  </si>
  <si>
    <t>ORD02734</t>
  </si>
  <si>
    <t>ORD03207</t>
  </si>
  <si>
    <t>ORD03261</t>
  </si>
  <si>
    <t>ORD03901</t>
  </si>
  <si>
    <t>ORD04021</t>
  </si>
  <si>
    <t>ORD04233</t>
  </si>
  <si>
    <t>ORD05190</t>
  </si>
  <si>
    <t>ORD05200</t>
  </si>
  <si>
    <t>ORD05277</t>
  </si>
  <si>
    <t>ORD05295</t>
  </si>
  <si>
    <t>ORD05951</t>
  </si>
  <si>
    <t>ORD06097</t>
  </si>
  <si>
    <t>ORD06703</t>
  </si>
  <si>
    <t>ORD07135</t>
  </si>
  <si>
    <t>ORD07431</t>
  </si>
  <si>
    <t>ORD07441</t>
  </si>
  <si>
    <t>ORD08143</t>
  </si>
  <si>
    <t>ORD09134</t>
  </si>
  <si>
    <t>ORD09323</t>
  </si>
  <si>
    <t>ORD09357</t>
  </si>
  <si>
    <t>ORD09815</t>
  </si>
  <si>
    <t>ORD10656</t>
  </si>
  <si>
    <t>ORD11261</t>
  </si>
  <si>
    <t>ORD11282</t>
  </si>
  <si>
    <t>ORD11699</t>
  </si>
  <si>
    <t>ORD12044</t>
  </si>
  <si>
    <t>ORD12075</t>
  </si>
  <si>
    <t>ORD12175</t>
  </si>
  <si>
    <t>ORD13491</t>
  </si>
  <si>
    <t>ORD13553</t>
  </si>
  <si>
    <t>ORD13754</t>
  </si>
  <si>
    <t>ORD13906</t>
  </si>
  <si>
    <t>ORD14152</t>
  </si>
  <si>
    <t>ORD14559</t>
  </si>
  <si>
    <t>ORD15123</t>
  </si>
  <si>
    <t>ORD15432</t>
  </si>
  <si>
    <t>ORD15560</t>
  </si>
  <si>
    <t>ORD15719</t>
  </si>
  <si>
    <t>ORD16288</t>
  </si>
  <si>
    <t>ORD16359</t>
  </si>
  <si>
    <t>ORD16628</t>
  </si>
  <si>
    <t>ORD16921</t>
  </si>
  <si>
    <t>ORD17004</t>
  </si>
  <si>
    <t>ORD17095</t>
  </si>
  <si>
    <t>ORD17226</t>
  </si>
  <si>
    <t>ORD17609</t>
  </si>
  <si>
    <t>ORD18190</t>
  </si>
  <si>
    <t>ORD18794</t>
  </si>
  <si>
    <t>ORD20044</t>
  </si>
  <si>
    <t>ORD20660</t>
  </si>
  <si>
    <t>ORD20815</t>
  </si>
  <si>
    <t>ORD21331</t>
  </si>
  <si>
    <t>ORD00037</t>
  </si>
  <si>
    <t>ORD00353</t>
  </si>
  <si>
    <t>ORD00535</t>
  </si>
  <si>
    <t>ORD00669</t>
  </si>
  <si>
    <t>ORD01458</t>
  </si>
  <si>
    <t>ORD01591</t>
  </si>
  <si>
    <t>ORD01851</t>
  </si>
  <si>
    <t>ORD02006</t>
  </si>
  <si>
    <t>ORD03144</t>
  </si>
  <si>
    <t>ORD03359</t>
  </si>
  <si>
    <t>ORD03412</t>
  </si>
  <si>
    <t>ORD03470</t>
  </si>
  <si>
    <t>ORD04030</t>
  </si>
  <si>
    <t>ORD04118</t>
  </si>
  <si>
    <t>ORD04227</t>
  </si>
  <si>
    <t>ORD04658</t>
  </si>
  <si>
    <t>ORD05487</t>
  </si>
  <si>
    <t>ORD05595</t>
  </si>
  <si>
    <t>ORD06294</t>
  </si>
  <si>
    <t>ORD06354</t>
  </si>
  <si>
    <t>ORD06689</t>
  </si>
  <si>
    <t>ORD07175</t>
  </si>
  <si>
    <t>ORD07399</t>
  </si>
  <si>
    <t>ORD07782</t>
  </si>
  <si>
    <t>ORD08301</t>
  </si>
  <si>
    <t>ORD08409</t>
  </si>
  <si>
    <t>ORD08520</t>
  </si>
  <si>
    <t>ORD09113</t>
  </si>
  <si>
    <t>ORD09176</t>
  </si>
  <si>
    <t>ORD09216</t>
  </si>
  <si>
    <t>ORD09219</t>
  </si>
  <si>
    <t>ORD09497</t>
  </si>
  <si>
    <t>ORD10205</t>
  </si>
  <si>
    <t>ORD10578</t>
  </si>
  <si>
    <t>ORD10975</t>
  </si>
  <si>
    <t>ORD11108</t>
  </si>
  <si>
    <t>ORD11639</t>
  </si>
  <si>
    <t>ORD12087</t>
  </si>
  <si>
    <t>ORD13022</t>
  </si>
  <si>
    <t>ORD13481</t>
  </si>
  <si>
    <t>ORD13523</t>
  </si>
  <si>
    <t>ORD13710</t>
  </si>
  <si>
    <t>ORD15149</t>
  </si>
  <si>
    <t>ORD15393</t>
  </si>
  <si>
    <t>ORD15681</t>
  </si>
  <si>
    <t>ORD15925</t>
  </si>
  <si>
    <t>ORD16266</t>
  </si>
  <si>
    <t>ORD16779</t>
  </si>
  <si>
    <t>ORD16891</t>
  </si>
  <si>
    <t>ORD17887</t>
  </si>
  <si>
    <t>ORD18253</t>
  </si>
  <si>
    <t>ORD18430</t>
  </si>
  <si>
    <t>ORD19560</t>
  </si>
  <si>
    <t>ORD19820</t>
  </si>
  <si>
    <t>ORD19831</t>
  </si>
  <si>
    <t>ORD00134</t>
  </si>
  <si>
    <t>ORD00519</t>
  </si>
  <si>
    <t>ORD00852</t>
  </si>
  <si>
    <t>ORD01016</t>
  </si>
  <si>
    <t>ORD01217</t>
  </si>
  <si>
    <t>ORD01721</t>
  </si>
  <si>
    <t>ORD01990</t>
  </si>
  <si>
    <t>ORD01993</t>
  </si>
  <si>
    <t>ORD02277</t>
  </si>
  <si>
    <t>ORD02372</t>
  </si>
  <si>
    <t>ORD02398</t>
  </si>
  <si>
    <t>ORD02447</t>
  </si>
  <si>
    <t>ORD02889</t>
  </si>
  <si>
    <t>ORD02994</t>
  </si>
  <si>
    <t>ORD03330</t>
  </si>
  <si>
    <t>ORD03413</t>
  </si>
  <si>
    <t>ORD03710</t>
  </si>
  <si>
    <t>ORD03827</t>
  </si>
  <si>
    <t>ORD03843</t>
  </si>
  <si>
    <t>ORD04509</t>
  </si>
  <si>
    <t>ORD05017</t>
  </si>
  <si>
    <t>ORD06462</t>
  </si>
  <si>
    <t>ORD08468</t>
  </si>
  <si>
    <t>ORD08708</t>
  </si>
  <si>
    <t>ORD08871</t>
  </si>
  <si>
    <t>ORD09047</t>
  </si>
  <si>
    <t>ORD09156</t>
  </si>
  <si>
    <t>ORD09410</t>
  </si>
  <si>
    <t>ORD10067</t>
  </si>
  <si>
    <t>ORD11449</t>
  </si>
  <si>
    <t>ORD11616</t>
  </si>
  <si>
    <t>ORD11655</t>
  </si>
  <si>
    <t>ORD11745</t>
  </si>
  <si>
    <t>ORD11758</t>
  </si>
  <si>
    <t>ORD11795</t>
  </si>
  <si>
    <t>ORD12499</t>
  </si>
  <si>
    <t>ORD12962</t>
  </si>
  <si>
    <t>ORD14258</t>
  </si>
  <si>
    <t>ORD14551</t>
  </si>
  <si>
    <t>ORD15547</t>
  </si>
  <si>
    <t>ORD15666</t>
  </si>
  <si>
    <t>ORD16108</t>
  </si>
  <si>
    <t>ORD16819</t>
  </si>
  <si>
    <t>ORD16835</t>
  </si>
  <si>
    <t>ORD16857</t>
  </si>
  <si>
    <t>ORD17124</t>
  </si>
  <si>
    <t>ORD17208</t>
  </si>
  <si>
    <t>ORD17238</t>
  </si>
  <si>
    <t>ORD17485</t>
  </si>
  <si>
    <t>ORD17683</t>
  </si>
  <si>
    <t>ORD18243</t>
  </si>
  <si>
    <t>ORD19532</t>
  </si>
  <si>
    <t>ORD20528</t>
  </si>
  <si>
    <t>ORD20793</t>
  </si>
  <si>
    <t>ORD21264</t>
  </si>
  <si>
    <t>ORD00124</t>
  </si>
  <si>
    <t>ORD00131</t>
  </si>
  <si>
    <t>ORD00566</t>
  </si>
  <si>
    <t>ORD01027</t>
  </si>
  <si>
    <t>ORD01349</t>
  </si>
  <si>
    <t>ORD01357</t>
  </si>
  <si>
    <t>ORD01388</t>
  </si>
  <si>
    <t>ORD01579</t>
  </si>
  <si>
    <t>ORD01807</t>
  </si>
  <si>
    <t>ORD01955</t>
  </si>
  <si>
    <t>ORD02023</t>
  </si>
  <si>
    <t>ORD03703</t>
  </si>
  <si>
    <t>ORD03774</t>
  </si>
  <si>
    <t>ORD04014</t>
  </si>
  <si>
    <t>ORD04269</t>
  </si>
  <si>
    <t>ORD04552</t>
  </si>
  <si>
    <t>ORD04608</t>
  </si>
  <si>
    <t>ORD05450</t>
  </si>
  <si>
    <t>ORD05534</t>
  </si>
  <si>
    <t>ORD06633</t>
  </si>
  <si>
    <t>ORD06667</t>
  </si>
  <si>
    <t>ORD06797</t>
  </si>
  <si>
    <t>ORD08606</t>
  </si>
  <si>
    <t>ORD08648</t>
  </si>
  <si>
    <t>ORD08656</t>
  </si>
  <si>
    <t>ORD08902</t>
  </si>
  <si>
    <t>ORD09057</t>
  </si>
  <si>
    <t>ORD09389</t>
  </si>
  <si>
    <t>ORD09861</t>
  </si>
  <si>
    <t>ORD10735</t>
  </si>
  <si>
    <t>ORD10931</t>
  </si>
  <si>
    <t>ORD11875</t>
  </si>
  <si>
    <t>ORD12091</t>
  </si>
  <si>
    <t>ORD12569</t>
  </si>
  <si>
    <t>ORD13097</t>
  </si>
  <si>
    <t>ORD14526</t>
  </si>
  <si>
    <t>ORD15051</t>
  </si>
  <si>
    <t>ORD15226</t>
  </si>
  <si>
    <t>ORD15263</t>
  </si>
  <si>
    <t>ORD15751</t>
  </si>
  <si>
    <t>ORD16115</t>
  </si>
  <si>
    <t>ORD16544</t>
  </si>
  <si>
    <t>ORD16823</t>
  </si>
  <si>
    <t>ORD16901</t>
  </si>
  <si>
    <t>ORD17895</t>
  </si>
  <si>
    <t>ORD18261</t>
  </si>
  <si>
    <t>ORD18316</t>
  </si>
  <si>
    <t>ORD18741</t>
  </si>
  <si>
    <t>ORD19244</t>
  </si>
  <si>
    <t>ORD19380</t>
  </si>
  <si>
    <t>ORD19732</t>
  </si>
  <si>
    <t>ORD20303</t>
  </si>
  <si>
    <t>ORD20560</t>
  </si>
  <si>
    <t>ORD20576</t>
  </si>
  <si>
    <t>ORD20824</t>
  </si>
  <si>
    <t>ORD21068</t>
  </si>
  <si>
    <t>ORD00011</t>
  </si>
  <si>
    <t>ORD00026</t>
  </si>
  <si>
    <t>ORD00078</t>
  </si>
  <si>
    <t>ORD00443</t>
  </si>
  <si>
    <t>ORD02756</t>
  </si>
  <si>
    <t>ORD02831</t>
  </si>
  <si>
    <t>ORD02879</t>
  </si>
  <si>
    <t>ORD03369</t>
  </si>
  <si>
    <t>ORD03550</t>
  </si>
  <si>
    <t>ORD03702</t>
  </si>
  <si>
    <t>ORD04044</t>
  </si>
  <si>
    <t>ORD05908</t>
  </si>
  <si>
    <t>ORD06068</t>
  </si>
  <si>
    <t>ORD07038</t>
  </si>
  <si>
    <t>ORD07654</t>
  </si>
  <si>
    <t>ORD08838</t>
  </si>
  <si>
    <t>ORD09482</t>
  </si>
  <si>
    <t>ORD09778</t>
  </si>
  <si>
    <t>ORD09906</t>
  </si>
  <si>
    <t>ORD10685</t>
  </si>
  <si>
    <t>ORD10760</t>
  </si>
  <si>
    <t>ORD10874</t>
  </si>
  <si>
    <t>ORD11265</t>
  </si>
  <si>
    <t>ORD11307</t>
  </si>
  <si>
    <t>ORD12027</t>
  </si>
  <si>
    <t>ORD12090</t>
  </si>
  <si>
    <t>ORD12439</t>
  </si>
  <si>
    <t>ORD12570</t>
  </si>
  <si>
    <t>ORD12764</t>
  </si>
  <si>
    <t>ORD12804</t>
  </si>
  <si>
    <t>ORD13300</t>
  </si>
  <si>
    <t>ORD14296</t>
  </si>
  <si>
    <t>ORD15474</t>
  </si>
  <si>
    <t>ORD15508</t>
  </si>
  <si>
    <t>ORD15778</t>
  </si>
  <si>
    <t>ORD16596</t>
  </si>
  <si>
    <t>ORD16656</t>
  </si>
  <si>
    <t>ORD16816</t>
  </si>
  <si>
    <t>ORD16966</t>
  </si>
  <si>
    <t>ORD17578</t>
  </si>
  <si>
    <t>ORD17920</t>
  </si>
  <si>
    <t>ORD18546</t>
  </si>
  <si>
    <t>ORD19437</t>
  </si>
  <si>
    <t>ORD19690</t>
  </si>
  <si>
    <t>ORD19758</t>
  </si>
  <si>
    <t>ORD20368</t>
  </si>
  <si>
    <t>ORD20806</t>
  </si>
  <si>
    <t>ORD21133</t>
  </si>
  <si>
    <t>ORD21298</t>
  </si>
  <si>
    <t>ORD00706</t>
  </si>
  <si>
    <t>ORD02418</t>
  </si>
  <si>
    <t>ORD02502</t>
  </si>
  <si>
    <t>ORD03852</t>
  </si>
  <si>
    <t>ORD03892</t>
  </si>
  <si>
    <t>ORD04487</t>
  </si>
  <si>
    <t>ORD04968</t>
  </si>
  <si>
    <t>ORD05699</t>
  </si>
  <si>
    <t>ORD06146</t>
  </si>
  <si>
    <t>ORD07034</t>
  </si>
  <si>
    <t>ORD07085</t>
  </si>
  <si>
    <t>ORD07352</t>
  </si>
  <si>
    <t>ORD07737</t>
  </si>
  <si>
    <t>ORD08181</t>
  </si>
  <si>
    <t>ORD08286</t>
  </si>
  <si>
    <t>ORD08961</t>
  </si>
  <si>
    <t>ORD09104</t>
  </si>
  <si>
    <t>ORD09462</t>
  </si>
  <si>
    <t>ORD10727</t>
  </si>
  <si>
    <t>ORD11319</t>
  </si>
  <si>
    <t>ORD11715</t>
  </si>
  <si>
    <t>ORD11867</t>
  </si>
  <si>
    <t>ORD11997</t>
  </si>
  <si>
    <t>ORD12053</t>
  </si>
  <si>
    <t>ORD12069</t>
  </si>
  <si>
    <t>ORD13066</t>
  </si>
  <si>
    <t>ORD13592</t>
  </si>
  <si>
    <t>ORD14269</t>
  </si>
  <si>
    <t>ORD14372</t>
  </si>
  <si>
    <t>ORD14786</t>
  </si>
  <si>
    <t>ORD14972</t>
  </si>
  <si>
    <t>ORD16330</t>
  </si>
  <si>
    <t>ORD16508</t>
  </si>
  <si>
    <t>ORD17040</t>
  </si>
  <si>
    <t>ORD17923</t>
  </si>
  <si>
    <t>ORD17945</t>
  </si>
  <si>
    <t>ORD18590</t>
  </si>
  <si>
    <t>ORD18765</t>
  </si>
  <si>
    <t>ORD18875</t>
  </si>
  <si>
    <t>ORD19005</t>
  </si>
  <si>
    <t>ORD20121</t>
  </si>
  <si>
    <t>ORD21003</t>
  </si>
  <si>
    <t>ORD21051</t>
  </si>
  <si>
    <t>ORD00079</t>
  </si>
  <si>
    <t>ORD00407</t>
  </si>
  <si>
    <t>ORD01257</t>
  </si>
  <si>
    <t>ORD01414</t>
  </si>
  <si>
    <t>ORD01607</t>
  </si>
  <si>
    <t>ORD02724</t>
  </si>
  <si>
    <t>ORD02944</t>
  </si>
  <si>
    <t>ORD03027</t>
  </si>
  <si>
    <t>ORD03317</t>
  </si>
  <si>
    <t>ORD03726</t>
  </si>
  <si>
    <t>ORD03788</t>
  </si>
  <si>
    <t>ORD04651</t>
  </si>
  <si>
    <t>ORD05085</t>
  </si>
  <si>
    <t>ORD05645</t>
  </si>
  <si>
    <t>ORD06032</t>
  </si>
  <si>
    <t>ORD07473</t>
  </si>
  <si>
    <t>ORD07475</t>
  </si>
  <si>
    <t>ORD08139</t>
  </si>
  <si>
    <t>ORD08196</t>
  </si>
  <si>
    <t>ORD08256</t>
  </si>
  <si>
    <t>ORD08393</t>
  </si>
  <si>
    <t>ORD08719</t>
  </si>
  <si>
    <t>ORD08741</t>
  </si>
  <si>
    <t>ORD09960</t>
  </si>
  <si>
    <t>ORD10123</t>
  </si>
  <si>
    <t>ORD10221</t>
  </si>
  <si>
    <t>ORD10328</t>
  </si>
  <si>
    <t>ORD11155</t>
  </si>
  <si>
    <t>ORD11931</t>
  </si>
  <si>
    <t>ORD12763</t>
  </si>
  <si>
    <t>ORD12939</t>
  </si>
  <si>
    <t>ORD12946</t>
  </si>
  <si>
    <t>ORD13139</t>
  </si>
  <si>
    <t>ORD14317</t>
  </si>
  <si>
    <t>ORD14465</t>
  </si>
  <si>
    <t>ORD14894</t>
  </si>
  <si>
    <t>ORD15290</t>
  </si>
  <si>
    <t>ORD15563</t>
  </si>
  <si>
    <t>ORD15898</t>
  </si>
  <si>
    <t>ORD16078</t>
  </si>
  <si>
    <t>ORD18597</t>
  </si>
  <si>
    <t>ORD18994</t>
  </si>
  <si>
    <t>ORD19204</t>
  </si>
  <si>
    <t>ORD20236</t>
  </si>
  <si>
    <t>ORD21203</t>
  </si>
  <si>
    <t>ORD00053</t>
  </si>
  <si>
    <t>ORD00114</t>
  </si>
  <si>
    <t>ORD00625</t>
  </si>
  <si>
    <t>ORD00747</t>
  </si>
  <si>
    <t>ORD00860</t>
  </si>
  <si>
    <t>ORD01364</t>
  </si>
  <si>
    <t>ORD01434</t>
  </si>
  <si>
    <t>ORD01737</t>
  </si>
  <si>
    <t>ORD02031</t>
  </si>
  <si>
    <t>ORD02218</t>
  </si>
  <si>
    <t>ORD02997</t>
  </si>
  <si>
    <t>ORD03584</t>
  </si>
  <si>
    <t>ORD03752</t>
  </si>
  <si>
    <t>ORD03916</t>
  </si>
  <si>
    <t>ORD03975</t>
  </si>
  <si>
    <t>ORD04298</t>
  </si>
  <si>
    <t>ORD04357</t>
  </si>
  <si>
    <t>ORD04742</t>
  </si>
  <si>
    <t>ORD04951</t>
  </si>
  <si>
    <t>ORD05110</t>
  </si>
  <si>
    <t>ORD06118</t>
  </si>
  <si>
    <t>ORD06665</t>
  </si>
  <si>
    <t>ORD07097</t>
  </si>
  <si>
    <t>ORD07672</t>
  </si>
  <si>
    <t>ORD08573</t>
  </si>
  <si>
    <t>ORD08673</t>
  </si>
  <si>
    <t>ORD10241</t>
  </si>
  <si>
    <t>ORD10362</t>
  </si>
  <si>
    <t>ORD11212</t>
  </si>
  <si>
    <t>ORD11908</t>
  </si>
  <si>
    <t>ORD11933</t>
  </si>
  <si>
    <t>ORD12043</t>
  </si>
  <si>
    <t>ORD12436</t>
  </si>
  <si>
    <t>ORD12452</t>
  </si>
  <si>
    <t>ORD12627</t>
  </si>
  <si>
    <t>ORD13115</t>
  </si>
  <si>
    <t>ORD13172</t>
  </si>
  <si>
    <t>ORD13672</t>
  </si>
  <si>
    <t>ORD13955</t>
  </si>
  <si>
    <t>ORD14213</t>
  </si>
  <si>
    <t>ORD14594</t>
  </si>
  <si>
    <t>ORD14781</t>
  </si>
  <si>
    <t>ORD14822</t>
  </si>
  <si>
    <t>ORD14854</t>
  </si>
  <si>
    <t>ORD15948</t>
  </si>
  <si>
    <t>ORD16035</t>
  </si>
  <si>
    <t>ORD16281</t>
  </si>
  <si>
    <t>ORD16768</t>
  </si>
  <si>
    <t>ORD16975</t>
  </si>
  <si>
    <t>ORD17375</t>
  </si>
  <si>
    <t>ORD18218</t>
  </si>
  <si>
    <t>ORD18613</t>
  </si>
  <si>
    <t>ORD18845</t>
  </si>
  <si>
    <t>ORD19320</t>
  </si>
  <si>
    <t>ORD19325</t>
  </si>
  <si>
    <t>ORD19742</t>
  </si>
  <si>
    <t>ORD20500</t>
  </si>
  <si>
    <t>ORD20946</t>
  </si>
  <si>
    <t>ORD21115</t>
  </si>
  <si>
    <t>ORD21330</t>
  </si>
  <si>
    <t>ORD00453</t>
  </si>
  <si>
    <t>ORD01173</t>
  </si>
  <si>
    <t>ORD01391</t>
  </si>
  <si>
    <t>ORD01618</t>
  </si>
  <si>
    <t>ORD01637</t>
  </si>
  <si>
    <t>ORD01644</t>
  </si>
  <si>
    <t>ORD02382</t>
  </si>
  <si>
    <t>ORD02716</t>
  </si>
  <si>
    <t>ORD03446</t>
  </si>
  <si>
    <t>ORD03781</t>
  </si>
  <si>
    <t>ORD03900</t>
  </si>
  <si>
    <t>ORD04026</t>
  </si>
  <si>
    <t>ORD04209</t>
  </si>
  <si>
    <t>ORD04697</t>
  </si>
  <si>
    <t>ORD04749</t>
  </si>
  <si>
    <t>ORD05091</t>
  </si>
  <si>
    <t>ORD05929</t>
  </si>
  <si>
    <t>ORD06588</t>
  </si>
  <si>
    <t>ORD07027</t>
  </si>
  <si>
    <t>ORD07048</t>
  </si>
  <si>
    <t>ORD07337</t>
  </si>
  <si>
    <t>ORD07380</t>
  </si>
  <si>
    <t>ORD07388</t>
  </si>
  <si>
    <t>ORD07948</t>
  </si>
  <si>
    <t>ORD08069</t>
  </si>
  <si>
    <t>ORD08552</t>
  </si>
  <si>
    <t>ORD09354</t>
  </si>
  <si>
    <t>ORD10529</t>
  </si>
  <si>
    <t>ORD11220</t>
  </si>
  <si>
    <t>ORD11668</t>
  </si>
  <si>
    <t>ORD11928</t>
  </si>
  <si>
    <t>ORD12678</t>
  </si>
  <si>
    <t>ORD12912</t>
  </si>
  <si>
    <t>ORD12993</t>
  </si>
  <si>
    <t>ORD13090</t>
  </si>
  <si>
    <t>ORD13858</t>
  </si>
  <si>
    <t>ORD15025</t>
  </si>
  <si>
    <t>ORD15373</t>
  </si>
  <si>
    <t>ORD15408</t>
  </si>
  <si>
    <t>ORD15967</t>
  </si>
  <si>
    <t>ORD16305</t>
  </si>
  <si>
    <t>ORD16680</t>
  </si>
  <si>
    <t>ORD16841</t>
  </si>
  <si>
    <t>ORD17436</t>
  </si>
  <si>
    <t>ORD17557</t>
  </si>
  <si>
    <t>ORD17830</t>
  </si>
  <si>
    <t>ORD17913</t>
  </si>
  <si>
    <t>ORD18082</t>
  </si>
  <si>
    <t>ORD18531</t>
  </si>
  <si>
    <t>ORD18573</t>
  </si>
  <si>
    <t>ORD18631</t>
  </si>
  <si>
    <t>ORD18651</t>
  </si>
  <si>
    <t>ORD18676</t>
  </si>
  <si>
    <t>ORD19484</t>
  </si>
  <si>
    <t>ORD19568</t>
  </si>
  <si>
    <t>ORD19640</t>
  </si>
  <si>
    <t>ORD19744</t>
  </si>
  <si>
    <t>ORD19943</t>
  </si>
  <si>
    <t>ORD20113</t>
  </si>
  <si>
    <t>ORD20405</t>
  </si>
  <si>
    <t>ORD00016</t>
  </si>
  <si>
    <t>ORD00091</t>
  </si>
  <si>
    <t>ORD00113</t>
  </si>
  <si>
    <t>ORD00172</t>
  </si>
  <si>
    <t>ORD00439</t>
  </si>
  <si>
    <t>ORD01320</t>
  </si>
  <si>
    <t>ORD01985</t>
  </si>
  <si>
    <t>ORD02236</t>
  </si>
  <si>
    <t>ORD02657</t>
  </si>
  <si>
    <t>ORD02788</t>
  </si>
  <si>
    <t>ORD03435</t>
  </si>
  <si>
    <t>ORD03765</t>
  </si>
  <si>
    <t>ORD04263</t>
  </si>
  <si>
    <t>ORD04690</t>
  </si>
  <si>
    <t>ORD04927</t>
  </si>
  <si>
    <t>ORD05356</t>
  </si>
  <si>
    <t>ORD05423</t>
  </si>
  <si>
    <t>ORD06149</t>
  </si>
  <si>
    <t>ORD06301</t>
  </si>
  <si>
    <t>ORD06433</t>
  </si>
  <si>
    <t>ORD07154</t>
  </si>
  <si>
    <t>ORD07373</t>
  </si>
  <si>
    <t>ORD07378</t>
  </si>
  <si>
    <t>ORD07493</t>
  </si>
  <si>
    <t>ORD07547</t>
  </si>
  <si>
    <t>ORD07634</t>
  </si>
  <si>
    <t>ORD08560</t>
  </si>
  <si>
    <t>ORD08868</t>
  </si>
  <si>
    <t>ORD08901</t>
  </si>
  <si>
    <t>ORD09205</t>
  </si>
  <si>
    <t>ORD09556</t>
  </si>
  <si>
    <t>ORD09595</t>
  </si>
  <si>
    <t>ORD09983</t>
  </si>
  <si>
    <t>ORD10216</t>
  </si>
  <si>
    <t>ORD10248</t>
  </si>
  <si>
    <t>ORD10478</t>
  </si>
  <si>
    <t>ORD11409</t>
  </si>
  <si>
    <t>ORD11478</t>
  </si>
  <si>
    <t>ORD12943</t>
  </si>
  <si>
    <t>ORD13074</t>
  </si>
  <si>
    <t>ORD13116</t>
  </si>
  <si>
    <t>ORD13273</t>
  </si>
  <si>
    <t>ORD13891</t>
  </si>
  <si>
    <t>ORD13927</t>
  </si>
  <si>
    <t>ORD14277</t>
  </si>
  <si>
    <t>ORD14572</t>
  </si>
  <si>
    <t>ORD15063</t>
  </si>
  <si>
    <t>ORD15379</t>
  </si>
  <si>
    <t>ORD15509</t>
  </si>
  <si>
    <t>ORD16651</t>
  </si>
  <si>
    <t>ORD17112</t>
  </si>
  <si>
    <t>ORD17821</t>
  </si>
  <si>
    <t>ORD18313</t>
  </si>
  <si>
    <t>ORD18666</t>
  </si>
  <si>
    <t>ORD19336</t>
  </si>
  <si>
    <t>ORD19562</t>
  </si>
  <si>
    <t>ORD19935</t>
  </si>
  <si>
    <t>ORD20141</t>
  </si>
  <si>
    <t>ORD20347</t>
  </si>
  <si>
    <t>ORD21249</t>
  </si>
  <si>
    <t>ORD00140</t>
  </si>
  <si>
    <t>ORD00711</t>
  </si>
  <si>
    <t>ORD01014</t>
  </si>
  <si>
    <t>ORD01141</t>
  </si>
  <si>
    <t>ORD01616</t>
  </si>
  <si>
    <t>ORD01684</t>
  </si>
  <si>
    <t>ORD01835</t>
  </si>
  <si>
    <t>ORD02050</t>
  </si>
  <si>
    <t>ORD02087</t>
  </si>
  <si>
    <t>ORD03090</t>
  </si>
  <si>
    <t>ORD03124</t>
  </si>
  <si>
    <t>ORD03931</t>
  </si>
  <si>
    <t>ORD04294</t>
  </si>
  <si>
    <t>ORD04591</t>
  </si>
  <si>
    <t>ORD04714</t>
  </si>
  <si>
    <t>ORD05538</t>
  </si>
  <si>
    <t>ORD05639</t>
  </si>
  <si>
    <t>ORD06169</t>
  </si>
  <si>
    <t>ORD06431</t>
  </si>
  <si>
    <t>ORD06914</t>
  </si>
  <si>
    <t>ORD08987</t>
  </si>
  <si>
    <t>ORD09305</t>
  </si>
  <si>
    <t>ORD10432</t>
  </si>
  <si>
    <t>ORD10454</t>
  </si>
  <si>
    <t>ORD11018</t>
  </si>
  <si>
    <t>ORD11037</t>
  </si>
  <si>
    <t>ORD11095</t>
  </si>
  <si>
    <t>ORD11222</t>
  </si>
  <si>
    <t>ORD11467</t>
  </si>
  <si>
    <t>ORD12023</t>
  </si>
  <si>
    <t>ORD12302</t>
  </si>
  <si>
    <t>ORD12765</t>
  </si>
  <si>
    <t>ORD12942</t>
  </si>
  <si>
    <t>ORD13586</t>
  </si>
  <si>
    <t>ORD13740</t>
  </si>
  <si>
    <t>ORD14238</t>
  </si>
  <si>
    <t>ORD14283</t>
  </si>
  <si>
    <t>ORD14397</t>
  </si>
  <si>
    <t>ORD14705</t>
  </si>
  <si>
    <t>ORD15458</t>
  </si>
  <si>
    <t>ORD16229</t>
  </si>
  <si>
    <t>ORD16600</t>
  </si>
  <si>
    <t>ORD16730</t>
  </si>
  <si>
    <t>ORD16926</t>
  </si>
  <si>
    <t>ORD17022</t>
  </si>
  <si>
    <t>ORD17572</t>
  </si>
  <si>
    <t>ORD18749</t>
  </si>
  <si>
    <t>ORD18937</t>
  </si>
  <si>
    <t>ORD18957</t>
  </si>
  <si>
    <t>ORD19205</t>
  </si>
  <si>
    <t>ORD19822</t>
  </si>
  <si>
    <t>ORD20519</t>
  </si>
  <si>
    <t>ORD20724</t>
  </si>
  <si>
    <t>ORD20755</t>
  </si>
  <si>
    <t>ORD20787</t>
  </si>
  <si>
    <t>ORD20885</t>
  </si>
  <si>
    <t>ORD01892</t>
  </si>
  <si>
    <t>ORD02514</t>
  </si>
  <si>
    <t>ORD02814</t>
  </si>
  <si>
    <t>ORD02851</t>
  </si>
  <si>
    <t>ORD04603</t>
  </si>
  <si>
    <t>ORD04896</t>
  </si>
  <si>
    <t>ORD05111</t>
  </si>
  <si>
    <t>ORD05471</t>
  </si>
  <si>
    <t>ORD05479</t>
  </si>
  <si>
    <t>ORD05653</t>
  </si>
  <si>
    <t>ORD06760</t>
  </si>
  <si>
    <t>ORD07196</t>
  </si>
  <si>
    <t>ORD07219</t>
  </si>
  <si>
    <t>ORD07248</t>
  </si>
  <si>
    <t>ORD07707</t>
  </si>
  <si>
    <t>ORD08699</t>
  </si>
  <si>
    <t>ORD08996</t>
  </si>
  <si>
    <t>ORD09376</t>
  </si>
  <si>
    <t>ORD09439</t>
  </si>
  <si>
    <t>ORD09505</t>
  </si>
  <si>
    <t>ORD09714</t>
  </si>
  <si>
    <t>ORD10813</t>
  </si>
  <si>
    <t>ORD10824</t>
  </si>
  <si>
    <t>ORD11936</t>
  </si>
  <si>
    <t>ORD12047</t>
  </si>
  <si>
    <t>ORD12396</t>
  </si>
  <si>
    <t>ORD12421</t>
  </si>
  <si>
    <t>ORD12480</t>
  </si>
  <si>
    <t>ORD13045</t>
  </si>
  <si>
    <t>ORD14373</t>
  </si>
  <si>
    <t>ORD15220</t>
  </si>
  <si>
    <t>ORD15762</t>
  </si>
  <si>
    <t>ORD16610</t>
  </si>
  <si>
    <t>ORD17802</t>
  </si>
  <si>
    <t>ORD18642</t>
  </si>
  <si>
    <t>ORD18698</t>
  </si>
  <si>
    <t>ORD18709</t>
  </si>
  <si>
    <t>ORD18891</t>
  </si>
  <si>
    <t>ORD19065</t>
  </si>
  <si>
    <t>ORD19199</t>
  </si>
  <si>
    <t>ORD19563</t>
  </si>
  <si>
    <t>ORD19849</t>
  </si>
  <si>
    <t>ORD20541</t>
  </si>
  <si>
    <t>ORD21120</t>
  </si>
  <si>
    <t>ORD21225</t>
  </si>
  <si>
    <t>ORD01092</t>
  </si>
  <si>
    <t>ORD02530</t>
  </si>
  <si>
    <t>ORD02674</t>
  </si>
  <si>
    <t>ORD02963</t>
  </si>
  <si>
    <t>ORD03161</t>
  </si>
  <si>
    <t>ORD03387</t>
  </si>
  <si>
    <t>ORD04131</t>
  </si>
  <si>
    <t>ORD04372</t>
  </si>
  <si>
    <t>ORD05916</t>
  </si>
  <si>
    <t>ORD05934</t>
  </si>
  <si>
    <t>ORD06430</t>
  </si>
  <si>
    <t>ORD06976</t>
  </si>
  <si>
    <t>ORD07891</t>
  </si>
  <si>
    <t>ORD08219</t>
  </si>
  <si>
    <t>ORD08535</t>
  </si>
  <si>
    <t>ORD08546</t>
  </si>
  <si>
    <t>ORD09002</t>
  </si>
  <si>
    <t>ORD09302</t>
  </si>
  <si>
    <t>ORD09629</t>
  </si>
  <si>
    <t>ORD10439</t>
  </si>
  <si>
    <t>ORD11386</t>
  </si>
  <si>
    <t>ORD11511</t>
  </si>
  <si>
    <t>ORD12080</t>
  </si>
  <si>
    <t>ORD13341</t>
  </si>
  <si>
    <t>ORD14211</t>
  </si>
  <si>
    <t>ORD14795</t>
  </si>
  <si>
    <t>ORD15135</t>
  </si>
  <si>
    <t>ORD15285</t>
  </si>
  <si>
    <t>ORD15676</t>
  </si>
  <si>
    <t>ORD15958</t>
  </si>
  <si>
    <t>ORD16941</t>
  </si>
  <si>
    <t>ORD17318</t>
  </si>
  <si>
    <t>ORD18404</t>
  </si>
  <si>
    <t>ORD19716</t>
  </si>
  <si>
    <t>ORD20109</t>
  </si>
  <si>
    <t>ORD20725</t>
  </si>
  <si>
    <t>ORD20979</t>
  </si>
  <si>
    <t>ORD00392</t>
  </si>
  <si>
    <t>ORD01628</t>
  </si>
  <si>
    <t>ORD02126</t>
  </si>
  <si>
    <t>ORD02694</t>
  </si>
  <si>
    <t>ORD02821</t>
  </si>
  <si>
    <t>ORD02888</t>
  </si>
  <si>
    <t>ORD03050</t>
  </si>
  <si>
    <t>ORD03974</t>
  </si>
  <si>
    <t>ORD04123</t>
  </si>
  <si>
    <t>ORD04210</t>
  </si>
  <si>
    <t>ORD04422</t>
  </si>
  <si>
    <t>ORD04477</t>
  </si>
  <si>
    <t>ORD04479</t>
  </si>
  <si>
    <t>ORD04873</t>
  </si>
  <si>
    <t>ORD05014</t>
  </si>
  <si>
    <t>ORD05201</t>
  </si>
  <si>
    <t>ORD05349</t>
  </si>
  <si>
    <t>ORD05896</t>
  </si>
  <si>
    <t>ORD06625</t>
  </si>
  <si>
    <t>ORD07991</t>
  </si>
  <si>
    <t>ORD09027</t>
  </si>
  <si>
    <t>ORD09300</t>
  </si>
  <si>
    <t>ORD09539</t>
  </si>
  <si>
    <t>ORD09614</t>
  </si>
  <si>
    <t>ORD09725</t>
  </si>
  <si>
    <t>ORD10197</t>
  </si>
  <si>
    <t>ORD10659</t>
  </si>
  <si>
    <t>ORD11241</t>
  </si>
  <si>
    <t>ORD11392</t>
  </si>
  <si>
    <t>ORD12597</t>
  </si>
  <si>
    <t>ORD12746</t>
  </si>
  <si>
    <t>ORD13076</t>
  </si>
  <si>
    <t>ORD13083</t>
  </si>
  <si>
    <t>ORD13688</t>
  </si>
  <si>
    <t>ORD14086</t>
  </si>
  <si>
    <t>ORD14598</t>
  </si>
  <si>
    <t>ORD15199</t>
  </si>
  <si>
    <t>ORD15349</t>
  </si>
  <si>
    <t>ORD15695</t>
  </si>
  <si>
    <t>ORD16278</t>
  </si>
  <si>
    <t>ORD16348</t>
  </si>
  <si>
    <t>ORD16902</t>
  </si>
  <si>
    <t>ORD18712</t>
  </si>
  <si>
    <t>ORD18728</t>
  </si>
  <si>
    <t>ORD19321</t>
  </si>
  <si>
    <t>ORD19393</t>
  </si>
  <si>
    <t>ORD19420</t>
  </si>
  <si>
    <t>ORD19702</t>
  </si>
  <si>
    <t>ORD19736</t>
  </si>
  <si>
    <t>ORD20498</t>
  </si>
  <si>
    <t>ORD20686</t>
  </si>
  <si>
    <t>ORD20987</t>
  </si>
  <si>
    <t>ORD21118</t>
  </si>
  <si>
    <t>ORD00224</t>
  </si>
  <si>
    <t>ORD00358</t>
  </si>
  <si>
    <t>ORD00756</t>
  </si>
  <si>
    <t>ORD01128</t>
  </si>
  <si>
    <t>ORD01619</t>
  </si>
  <si>
    <t>ORD01805</t>
  </si>
  <si>
    <t>ORD01963</t>
  </si>
  <si>
    <t>ORD02042</t>
  </si>
  <si>
    <t>ORD02047</t>
  </si>
  <si>
    <t>ORD02215</t>
  </si>
  <si>
    <t>ORD02326</t>
  </si>
  <si>
    <t>ORD03419</t>
  </si>
  <si>
    <t>ORD03659</t>
  </si>
  <si>
    <t>ORD03725</t>
  </si>
  <si>
    <t>ORD04027</t>
  </si>
  <si>
    <t>ORD04162</t>
  </si>
  <si>
    <t>ORD04902</t>
  </si>
  <si>
    <t>ORD05572</t>
  </si>
  <si>
    <t>ORD05609</t>
  </si>
  <si>
    <t>ORD05715</t>
  </si>
  <si>
    <t>ORD05744</t>
  </si>
  <si>
    <t>ORD05780</t>
  </si>
  <si>
    <t>ORD06095</t>
  </si>
  <si>
    <t>ORD06410</t>
  </si>
  <si>
    <t>ORD06414</t>
  </si>
  <si>
    <t>ORD06517</t>
  </si>
  <si>
    <t>ORD07049</t>
  </si>
  <si>
    <t>ORD07124</t>
  </si>
  <si>
    <t>ORD07236</t>
  </si>
  <si>
    <t>ORD07357</t>
  </si>
  <si>
    <t>ORD07610</t>
  </si>
  <si>
    <t>ORD08833</t>
  </si>
  <si>
    <t>ORD09804</t>
  </si>
  <si>
    <t>ORD10064</t>
  </si>
  <si>
    <t>ORD10339</t>
  </si>
  <si>
    <t>ORD10777</t>
  </si>
  <si>
    <t>ORD10858</t>
  </si>
  <si>
    <t>ORD11251</t>
  </si>
  <si>
    <t>ORD11384</t>
  </si>
  <si>
    <t>ORD12149</t>
  </si>
  <si>
    <t>ORD13261</t>
  </si>
  <si>
    <t>ORD14780</t>
  </si>
  <si>
    <t>ORD15383</t>
  </si>
  <si>
    <t>ORD16583</t>
  </si>
  <si>
    <t>ORD17157</t>
  </si>
  <si>
    <t>ORD18314</t>
  </si>
  <si>
    <t>ORD19854</t>
  </si>
  <si>
    <t>ORD20238</t>
  </si>
  <si>
    <t>ORD20493</t>
  </si>
  <si>
    <t>ORD21069</t>
  </si>
  <si>
    <t>ORD21263</t>
  </si>
  <si>
    <t>ORD00217</t>
  </si>
  <si>
    <t>ORD00607</t>
  </si>
  <si>
    <t>ORD00937</t>
  </si>
  <si>
    <t>ORD01035</t>
  </si>
  <si>
    <t>ORD01326</t>
  </si>
  <si>
    <t>ORD02329</t>
  </si>
  <si>
    <t>ORD02585</t>
  </si>
  <si>
    <t>ORD03111</t>
  </si>
  <si>
    <t>ORD03862</t>
  </si>
  <si>
    <t>ORD04256</t>
  </si>
  <si>
    <t>ORD05090</t>
  </si>
  <si>
    <t>ORD05202</t>
  </si>
  <si>
    <t>ORD06135</t>
  </si>
  <si>
    <t>ORD06271</t>
  </si>
  <si>
    <t>ORD06326</t>
  </si>
  <si>
    <t>ORD06699</t>
  </si>
  <si>
    <t>ORD07057</t>
  </si>
  <si>
    <t>ORD08599</t>
  </si>
  <si>
    <t>ORD09120</t>
  </si>
  <si>
    <t>ORD10085</t>
  </si>
  <si>
    <t>ORD10864</t>
  </si>
  <si>
    <t>ORD11410</t>
  </si>
  <si>
    <t>ORD12312</t>
  </si>
  <si>
    <t>ORD12348</t>
  </si>
  <si>
    <t>ORD13167</t>
  </si>
  <si>
    <t>ORD13440</t>
  </si>
  <si>
    <t>ORD13602</t>
  </si>
  <si>
    <t>ORD13915</t>
  </si>
  <si>
    <t>ORD13978</t>
  </si>
  <si>
    <t>ORD15311</t>
  </si>
  <si>
    <t>ORD15481</t>
  </si>
  <si>
    <t>ORD15512</t>
  </si>
  <si>
    <t>ORD15766</t>
  </si>
  <si>
    <t>ORD15886</t>
  </si>
  <si>
    <t>ORD16871</t>
  </si>
  <si>
    <t>ORD17265</t>
  </si>
  <si>
    <t>ORD17588</t>
  </si>
  <si>
    <t>ORD17648</t>
  </si>
  <si>
    <t>ORD18229</t>
  </si>
  <si>
    <t>ORD18462</t>
  </si>
  <si>
    <t>ORD18747</t>
  </si>
  <si>
    <t>ORD18812</t>
  </si>
  <si>
    <t>ORD18929</t>
  </si>
  <si>
    <t>ORD19345</t>
  </si>
  <si>
    <t>ORD19710</t>
  </si>
  <si>
    <t>ORD20317</t>
  </si>
  <si>
    <t>ORD20597</t>
  </si>
  <si>
    <t>ORD20749</t>
  </si>
  <si>
    <t>ORD00024</t>
  </si>
  <si>
    <t>ORD00322</t>
  </si>
  <si>
    <t>ORD00837</t>
  </si>
  <si>
    <t>ORD01370</t>
  </si>
  <si>
    <t>ORD01517</t>
  </si>
  <si>
    <t>ORD02288</t>
  </si>
  <si>
    <t>ORD02432</t>
  </si>
  <si>
    <t>ORD02603</t>
  </si>
  <si>
    <t>ORD02803</t>
  </si>
  <si>
    <t>ORD03014</t>
  </si>
  <si>
    <t>ORD03654</t>
  </si>
  <si>
    <t>ORD04161</t>
  </si>
  <si>
    <t>ORD04345</t>
  </si>
  <si>
    <t>ORD04596</t>
  </si>
  <si>
    <t>ORD04623</t>
  </si>
  <si>
    <t>ORD04789</t>
  </si>
  <si>
    <t>ORD05221</t>
  </si>
  <si>
    <t>ORD05535</t>
  </si>
  <si>
    <t>ORD05567</t>
  </si>
  <si>
    <t>ORD06621</t>
  </si>
  <si>
    <t>ORD07656</t>
  </si>
  <si>
    <t>ORD07750</t>
  </si>
  <si>
    <t>ORD08052</t>
  </si>
  <si>
    <t>ORD08169</t>
  </si>
  <si>
    <t>ORD08449</t>
  </si>
  <si>
    <t>ORD09606</t>
  </si>
  <si>
    <t>ORD09643</t>
  </si>
  <si>
    <t>ORD09868</t>
  </si>
  <si>
    <t>ORD10860</t>
  </si>
  <si>
    <t>ORD11273</t>
  </si>
  <si>
    <t>ORD11784</t>
  </si>
  <si>
    <t>ORD11917</t>
  </si>
  <si>
    <t>ORD11971</t>
  </si>
  <si>
    <t>ORD14860</t>
  </si>
  <si>
    <t>ORD15107</t>
  </si>
  <si>
    <t>ORD15630</t>
  </si>
  <si>
    <t>ORD15777</t>
  </si>
  <si>
    <t>ORD15876</t>
  </si>
  <si>
    <t>ORD15894</t>
  </si>
  <si>
    <t>ORD16158</t>
  </si>
  <si>
    <t>ORD16283</t>
  </si>
  <si>
    <t>ORD17190</t>
  </si>
  <si>
    <t>ORD17343</t>
  </si>
  <si>
    <t>ORD17422</t>
  </si>
  <si>
    <t>ORD17612</t>
  </si>
  <si>
    <t>ORD18491</t>
  </si>
  <si>
    <t>ORD18768</t>
  </si>
  <si>
    <t>ORD19299</t>
  </si>
  <si>
    <t>ORD19750</t>
  </si>
  <si>
    <t>ORD19753</t>
  </si>
  <si>
    <t>ORD20073</t>
  </si>
  <si>
    <t>ORD20213</t>
  </si>
  <si>
    <t>ORD20652</t>
  </si>
  <si>
    <t>ORD00082</t>
  </si>
  <si>
    <t>ORD00274</t>
  </si>
  <si>
    <t>ORD01077</t>
  </si>
  <si>
    <t>ORD01536</t>
  </si>
  <si>
    <t>ORD01989</t>
  </si>
  <si>
    <t>ORD02806</t>
  </si>
  <si>
    <t>ORD03179</t>
  </si>
  <si>
    <t>ORD03242</t>
  </si>
  <si>
    <t>ORD03429</t>
  </si>
  <si>
    <t>ORD04073</t>
  </si>
  <si>
    <t>ORD04316</t>
  </si>
  <si>
    <t>ORD04639</t>
  </si>
  <si>
    <t>ORD05405</t>
  </si>
  <si>
    <t>ORD06221</t>
  </si>
  <si>
    <t>ORD06761</t>
  </si>
  <si>
    <t>ORD07132</t>
  </si>
  <si>
    <t>ORD07848</t>
  </si>
  <si>
    <t>ORD07964</t>
  </si>
  <si>
    <t>ORD08063</t>
  </si>
  <si>
    <t>ORD08091</t>
  </si>
  <si>
    <t>ORD08940</t>
  </si>
  <si>
    <t>ORD08969</t>
  </si>
  <si>
    <t>ORD09163</t>
  </si>
  <si>
    <t>ORD09649</t>
  </si>
  <si>
    <t>ORD10122</t>
  </si>
  <si>
    <t>ORD10436</t>
  </si>
  <si>
    <t>ORD11236</t>
  </si>
  <si>
    <t>ORD11577</t>
  </si>
  <si>
    <t>ORD12086</t>
  </si>
  <si>
    <t>ORD12163</t>
  </si>
  <si>
    <t>ORD12880</t>
  </si>
  <si>
    <t>ORD13564</t>
  </si>
  <si>
    <t>ORD13668</t>
  </si>
  <si>
    <t>ORD13948</t>
  </si>
  <si>
    <t>ORD14203</t>
  </si>
  <si>
    <t>ORD14235</t>
  </si>
  <si>
    <t>ORD14466</t>
  </si>
  <si>
    <t>ORD15064</t>
  </si>
  <si>
    <t>ORD15206</t>
  </si>
  <si>
    <t>ORD16341</t>
  </si>
  <si>
    <t>ORD16414</t>
  </si>
  <si>
    <t>ORD16767</t>
  </si>
  <si>
    <t>ORD17029</t>
  </si>
  <si>
    <t>ORD17171</t>
  </si>
  <si>
    <t>ORD17255</t>
  </si>
  <si>
    <t>ORD17645</t>
  </si>
  <si>
    <t>ORD17743</t>
  </si>
  <si>
    <t>ORD18067</t>
  </si>
  <si>
    <t>ORD18629</t>
  </si>
  <si>
    <t>ORD19797</t>
  </si>
  <si>
    <t>ORD19988</t>
  </si>
  <si>
    <t>ORD20075</t>
  </si>
  <si>
    <t>ORD20192</t>
  </si>
  <si>
    <t>ORD20262</t>
  </si>
  <si>
    <t>ORD20273</t>
  </si>
  <si>
    <t>ORD20302</t>
  </si>
  <si>
    <t>ORD20667</t>
  </si>
  <si>
    <t>ORD20689</t>
  </si>
  <si>
    <t>ORD00403</t>
  </si>
  <si>
    <t>ORD00674</t>
  </si>
  <si>
    <t>ORD00686</t>
  </si>
  <si>
    <t>ORD00870</t>
  </si>
  <si>
    <t>ORD01115</t>
  </si>
  <si>
    <t>ORD01228</t>
  </si>
  <si>
    <t>ORD01356</t>
  </si>
  <si>
    <t>ORD02034</t>
  </si>
  <si>
    <t>ORD02347</t>
  </si>
  <si>
    <t>ORD02750</t>
  </si>
  <si>
    <t>ORD03146</t>
  </si>
  <si>
    <t>ORD03253</t>
  </si>
  <si>
    <t>ORD03384</t>
  </si>
  <si>
    <t>ORD03705</t>
  </si>
  <si>
    <t>ORD05636</t>
  </si>
  <si>
    <t>ORD05791</t>
  </si>
  <si>
    <t>ORD05838</t>
  </si>
  <si>
    <t>ORD06473</t>
  </si>
  <si>
    <t>ORD07031</t>
  </si>
  <si>
    <t>ORD07710</t>
  </si>
  <si>
    <t>ORD08114</t>
  </si>
  <si>
    <t>ORD08612</t>
  </si>
  <si>
    <t>ORD08621</t>
  </si>
  <si>
    <t>ORD08810</t>
  </si>
  <si>
    <t>ORD09517</t>
  </si>
  <si>
    <t>ORD09674</t>
  </si>
  <si>
    <t>ORD10753</t>
  </si>
  <si>
    <t>ORD11002</t>
  </si>
  <si>
    <t>ORD12022</t>
  </si>
  <si>
    <t>ORD12453</t>
  </si>
  <si>
    <t>ORD13148</t>
  </si>
  <si>
    <t>ORD13465</t>
  </si>
  <si>
    <t>ORD14126</t>
  </si>
  <si>
    <t>ORD14190</t>
  </si>
  <si>
    <t>ORD14244</t>
  </si>
  <si>
    <t>ORD14840</t>
  </si>
  <si>
    <t>ORD14886</t>
  </si>
  <si>
    <t>ORD15264</t>
  </si>
  <si>
    <t>ORD15557</t>
  </si>
  <si>
    <t>ORD16011</t>
  </si>
  <si>
    <t>ORD17207</t>
  </si>
  <si>
    <t>ORD17333</t>
  </si>
  <si>
    <t>ORD17586</t>
  </si>
  <si>
    <t>ORD17788</t>
  </si>
  <si>
    <t>ORD18034</t>
  </si>
  <si>
    <t>ORD19120</t>
  </si>
  <si>
    <t>ORD20351</t>
  </si>
  <si>
    <t>ORD01076</t>
  </si>
  <si>
    <t>ORD01160</t>
  </si>
  <si>
    <t>ORD02784</t>
  </si>
  <si>
    <t>ORD03927</t>
  </si>
  <si>
    <t>ORD04311</t>
  </si>
  <si>
    <t>ORD04703</t>
  </si>
  <si>
    <t>ORD05336</t>
  </si>
  <si>
    <t>ORD05630</t>
  </si>
  <si>
    <t>ORD05760</t>
  </si>
  <si>
    <t>ORD06087</t>
  </si>
  <si>
    <t>ORD06117</t>
  </si>
  <si>
    <t>ORD07809</t>
  </si>
  <si>
    <t>ORD07939</t>
  </si>
  <si>
    <t>ORD08036</t>
  </si>
  <si>
    <t>ORD08832</t>
  </si>
  <si>
    <t>ORD09483</t>
  </si>
  <si>
    <t>ORD09761</t>
  </si>
  <si>
    <t>ORD09916</t>
  </si>
  <si>
    <t>ORD10265</t>
  </si>
  <si>
    <t>ORD10761</t>
  </si>
  <si>
    <t>ORD10919</t>
  </si>
  <si>
    <t>ORD11198</t>
  </si>
  <si>
    <t>ORD11518</t>
  </si>
  <si>
    <t>ORD13628</t>
  </si>
  <si>
    <t>ORD15010</t>
  </si>
  <si>
    <t>ORD16026</t>
  </si>
  <si>
    <t>ORD16138</t>
  </si>
  <si>
    <t>ORD16277</t>
  </si>
  <si>
    <t>ORD17277</t>
  </si>
  <si>
    <t>ORD17384</t>
  </si>
  <si>
    <t>ORD17454</t>
  </si>
  <si>
    <t>ORD17969</t>
  </si>
  <si>
    <t>ORD18121</t>
  </si>
  <si>
    <t>ORD18329</t>
  </si>
  <si>
    <t>ORD18456</t>
  </si>
  <si>
    <t>ORD19077</t>
  </si>
  <si>
    <t>ORD19182</t>
  </si>
  <si>
    <t>ORD20656</t>
  </si>
  <si>
    <t>ORD00992</t>
  </si>
  <si>
    <t>ORD01012</t>
  </si>
  <si>
    <t>ORD01583</t>
  </si>
  <si>
    <t>ORD02134</t>
  </si>
  <si>
    <t>ORD03076</t>
  </si>
  <si>
    <t>ORD03346</t>
  </si>
  <si>
    <t>ORD03371</t>
  </si>
  <si>
    <t>ORD03538</t>
  </si>
  <si>
    <t>ORD03675</t>
  </si>
  <si>
    <t>ORD04657</t>
  </si>
  <si>
    <t>ORD04760</t>
  </si>
  <si>
    <t>ORD04954</t>
  </si>
  <si>
    <t>ORD05590</t>
  </si>
  <si>
    <t>ORD06718</t>
  </si>
  <si>
    <t>ORD07020</t>
  </si>
  <si>
    <t>ORD08452</t>
  </si>
  <si>
    <t>ORD08959</t>
  </si>
  <si>
    <t>ORD09587</t>
  </si>
  <si>
    <t>ORD11001</t>
  </si>
  <si>
    <t>ORD11619</t>
  </si>
  <si>
    <t>ORD11698</t>
  </si>
  <si>
    <t>ORD11974</t>
  </si>
  <si>
    <t>ORD12281</t>
  </si>
  <si>
    <t>ORD12858</t>
  </si>
  <si>
    <t>ORD14067</t>
  </si>
  <si>
    <t>ORD14121</t>
  </si>
  <si>
    <t>ORD14149</t>
  </si>
  <si>
    <t>ORD14990</t>
  </si>
  <si>
    <t>ORD16413</t>
  </si>
  <si>
    <t>ORD16582</t>
  </si>
  <si>
    <t>ORD17258</t>
  </si>
  <si>
    <t>ORD17294</t>
  </si>
  <si>
    <t>ORD17550</t>
  </si>
  <si>
    <t>ORD18061</t>
  </si>
  <si>
    <t>ORD18075</t>
  </si>
  <si>
    <t>ORD19497</t>
  </si>
  <si>
    <t>ORD19517</t>
  </si>
  <si>
    <t>ORD20009</t>
  </si>
  <si>
    <t>ORD20063</t>
  </si>
  <si>
    <t>ORD20736</t>
  </si>
  <si>
    <t>ORD20996</t>
  </si>
  <si>
    <t>ORD21036</t>
  </si>
  <si>
    <t>ORD21238</t>
  </si>
  <si>
    <t>ORD00085</t>
  </si>
  <si>
    <t>ORD00564</t>
  </si>
  <si>
    <t>ORD00832</t>
  </si>
  <si>
    <t>ORD01195</t>
  </si>
  <si>
    <t>ORD01313</t>
  </si>
  <si>
    <t>ORD01833</t>
  </si>
  <si>
    <t>ORD01864</t>
  </si>
  <si>
    <t>ORD01957</t>
  </si>
  <si>
    <t>ORD02232</t>
  </si>
  <si>
    <t>ORD02595</t>
  </si>
  <si>
    <t>ORD02887</t>
  </si>
  <si>
    <t>ORD03502</t>
  </si>
  <si>
    <t>ORD03629</t>
  </si>
  <si>
    <t>ORD05790</t>
  </si>
  <si>
    <t>ORD06345</t>
  </si>
  <si>
    <t>ORD07769</t>
  </si>
  <si>
    <t>ORD08453</t>
  </si>
  <si>
    <t>ORD08626</t>
  </si>
  <si>
    <t>ORD09289</t>
  </si>
  <si>
    <t>ORD10127</t>
  </si>
  <si>
    <t>ORD10692</t>
  </si>
  <si>
    <t>ORD10748</t>
  </si>
  <si>
    <t>ORD12590</t>
  </si>
  <si>
    <t>ORD13473</t>
  </si>
  <si>
    <t>ORD13588</t>
  </si>
  <si>
    <t>ORD13663</t>
  </si>
  <si>
    <t>ORD13730</t>
  </si>
  <si>
    <t>ORD14828</t>
  </si>
  <si>
    <t>ORD14849</t>
  </si>
  <si>
    <t>ORD14909</t>
  </si>
  <si>
    <t>ORD15126</t>
  </si>
  <si>
    <t>ORD15316</t>
  </si>
  <si>
    <t>ORD15639</t>
  </si>
  <si>
    <t>ORD16368</t>
  </si>
  <si>
    <t>ORD19352</t>
  </si>
  <si>
    <t>ORD20690</t>
  </si>
  <si>
    <t>ORD20818</t>
  </si>
  <si>
    <t>ORD21032</t>
  </si>
  <si>
    <t>ORD01119</t>
  </si>
  <si>
    <t>ORD01244</t>
  </si>
  <si>
    <t>ORD01457</t>
  </si>
  <si>
    <t>ORD01519</t>
  </si>
  <si>
    <t>ORD01759</t>
  </si>
  <si>
    <t>ORD01897</t>
  </si>
  <si>
    <t>ORD01921</t>
  </si>
  <si>
    <t>ORD02399</t>
  </si>
  <si>
    <t>ORD02444</t>
  </si>
  <si>
    <t>ORD03018</t>
  </si>
  <si>
    <t>ORD03593</t>
  </si>
  <si>
    <t>ORD03661</t>
  </si>
  <si>
    <t>ORD04033</t>
  </si>
  <si>
    <t>ORD04234</t>
  </si>
  <si>
    <t>ORD04342</t>
  </si>
  <si>
    <t>ORD04940</t>
  </si>
  <si>
    <t>ORD05312</t>
  </si>
  <si>
    <t>ORD05564</t>
  </si>
  <si>
    <t>ORD06440</t>
  </si>
  <si>
    <t>ORD06725</t>
  </si>
  <si>
    <t>ORD06876</t>
  </si>
  <si>
    <t>ORD07438</t>
  </si>
  <si>
    <t>ORD08108</t>
  </si>
  <si>
    <t>ORD08941</t>
  </si>
  <si>
    <t>ORD09789</t>
  </si>
  <si>
    <t>ORD10058</t>
  </si>
  <si>
    <t>ORD10336</t>
  </si>
  <si>
    <t>ORD10640</t>
  </si>
  <si>
    <t>ORD10814</t>
  </si>
  <si>
    <t>ORD10999</t>
  </si>
  <si>
    <t>ORD11803</t>
  </si>
  <si>
    <t>ORD12252</t>
  </si>
  <si>
    <t>ORD12475</t>
  </si>
  <si>
    <t>ORD13101</t>
  </si>
  <si>
    <t>ORD13644</t>
  </si>
  <si>
    <t>ORD14469</t>
  </si>
  <si>
    <t>ORD15099</t>
  </si>
  <si>
    <t>ORD15877</t>
  </si>
  <si>
    <t>ORD16199</t>
  </si>
  <si>
    <t>ORD16473</t>
  </si>
  <si>
    <t>ORD16948</t>
  </si>
  <si>
    <t>ORD18110</t>
  </si>
  <si>
    <t>ORD18832</t>
  </si>
  <si>
    <t>ORD19048</t>
  </si>
  <si>
    <t>ORD19910</t>
  </si>
  <si>
    <t>ORD20119</t>
  </si>
  <si>
    <t>ORD00254</t>
  </si>
  <si>
    <t>ORD01292</t>
  </si>
  <si>
    <t>ORD01348</t>
  </si>
  <si>
    <t>ORD02259</t>
  </si>
  <si>
    <t>ORD02569</t>
  </si>
  <si>
    <t>ORD03870</t>
  </si>
  <si>
    <t>ORD04009</t>
  </si>
  <si>
    <t>ORD04247</t>
  </si>
  <si>
    <t>ORD04793</t>
  </si>
  <si>
    <t>ORD04911</t>
  </si>
  <si>
    <t>ORD05020</t>
  </si>
  <si>
    <t>ORD05247</t>
  </si>
  <si>
    <t>ORD05758</t>
  </si>
  <si>
    <t>ORD05766</t>
  </si>
  <si>
    <t>ORD05783</t>
  </si>
  <si>
    <t>ORD06337</t>
  </si>
  <si>
    <t>ORD06484</t>
  </si>
  <si>
    <t>ORD08115</t>
  </si>
  <si>
    <t>ORD08373</t>
  </si>
  <si>
    <t>ORD08554</t>
  </si>
  <si>
    <t>ORD09690</t>
  </si>
  <si>
    <t>ORD10141</t>
  </si>
  <si>
    <t>ORD10427</t>
  </si>
  <si>
    <t>ORD10485</t>
  </si>
  <si>
    <t>ORD10793</t>
  </si>
  <si>
    <t>ORD10892</t>
  </si>
  <si>
    <t>ORD12321</t>
  </si>
  <si>
    <t>ORD12898</t>
  </si>
  <si>
    <t>ORD12948</t>
  </si>
  <si>
    <t>ORD14803</t>
  </si>
  <si>
    <t>ORD15235</t>
  </si>
  <si>
    <t>ORD15271</t>
  </si>
  <si>
    <t>ORD15924</t>
  </si>
  <si>
    <t>ORD16973</t>
  </si>
  <si>
    <t>ORD17043</t>
  </si>
  <si>
    <t>ORD18677</t>
  </si>
  <si>
    <t>ORD19115</t>
  </si>
  <si>
    <t>ORD19196</t>
  </si>
  <si>
    <t>ORD19633</t>
  </si>
  <si>
    <t>ORD20937</t>
  </si>
  <si>
    <t>ORD00421</t>
  </si>
  <si>
    <t>ORD00446</t>
  </si>
  <si>
    <t>ORD01234</t>
  </si>
  <si>
    <t>ORD03163</t>
  </si>
  <si>
    <t>ORD03315</t>
  </si>
  <si>
    <t>ORD03727</t>
  </si>
  <si>
    <t>ORD04709</t>
  </si>
  <si>
    <t>ORD04720</t>
  </si>
  <si>
    <t>ORD05047</t>
  </si>
  <si>
    <t>ORD05456</t>
  </si>
  <si>
    <t>ORD05828</t>
  </si>
  <si>
    <t>ORD06232</t>
  </si>
  <si>
    <t>ORD06605</t>
  </si>
  <si>
    <t>ORD06617</t>
  </si>
  <si>
    <t>ORD06830</t>
  </si>
  <si>
    <t>ORD07327</t>
  </si>
  <si>
    <t>ORD07685</t>
  </si>
  <si>
    <t>ORD07850</t>
  </si>
  <si>
    <t>ORD08223</t>
  </si>
  <si>
    <t>ORD08506</t>
  </si>
  <si>
    <t>ORD09561</t>
  </si>
  <si>
    <t>ORD10494</t>
  </si>
  <si>
    <t>ORD10612</t>
  </si>
  <si>
    <t>ORD10670</t>
  </si>
  <si>
    <t>ORD10834</t>
  </si>
  <si>
    <t>ORD10972</t>
  </si>
  <si>
    <t>ORD10993</t>
  </si>
  <si>
    <t>ORD11501</t>
  </si>
  <si>
    <t>ORD11551</t>
  </si>
  <si>
    <t>ORD11599</t>
  </si>
  <si>
    <t>ORD11811</t>
  </si>
  <si>
    <t>ORD11942</t>
  </si>
  <si>
    <t>ORD12266</t>
  </si>
  <si>
    <t>ORD12591</t>
  </si>
  <si>
    <t>ORD13370</t>
  </si>
  <si>
    <t>ORD13439</t>
  </si>
  <si>
    <t>ORD13910</t>
  </si>
  <si>
    <t>ORD14216</t>
  </si>
  <si>
    <t>ORD14881</t>
  </si>
  <si>
    <t>ORD15179</t>
  </si>
  <si>
    <t>ORD15181</t>
  </si>
  <si>
    <t>ORD16001</t>
  </si>
  <si>
    <t>ORD16262</t>
  </si>
  <si>
    <t>ORD16415</t>
  </si>
  <si>
    <t>ORD17751</t>
  </si>
  <si>
    <t>ORD17892</t>
  </si>
  <si>
    <t>ORD18708</t>
  </si>
  <si>
    <t>ORD18802</t>
  </si>
  <si>
    <t>ORD19062</t>
  </si>
  <si>
    <t>ORD19802</t>
  </si>
  <si>
    <t>ORD20171</t>
  </si>
  <si>
    <t>ORD20353</t>
  </si>
  <si>
    <t>ORD20784</t>
  </si>
  <si>
    <t>ORD00387</t>
  </si>
  <si>
    <t>ORD00494</t>
  </si>
  <si>
    <t>ORD01196</t>
  </si>
  <si>
    <t>ORD01795</t>
  </si>
  <si>
    <t>ORD01812</t>
  </si>
  <si>
    <t>ORD01873</t>
  </si>
  <si>
    <t>ORD02602</t>
  </si>
  <si>
    <t>ORD02973</t>
  </si>
  <si>
    <t>ORD03660</t>
  </si>
  <si>
    <t>ORD04163</t>
  </si>
  <si>
    <t>ORD04183</t>
  </si>
  <si>
    <t>ORD06724</t>
  </si>
  <si>
    <t>ORD07089</t>
  </si>
  <si>
    <t>ORD07645</t>
  </si>
  <si>
    <t>ORD08113</t>
  </si>
  <si>
    <t>ORD08161</t>
  </si>
  <si>
    <t>ORD08561</t>
  </si>
  <si>
    <t>ORD08602</t>
  </si>
  <si>
    <t>ORD08952</t>
  </si>
  <si>
    <t>ORD09137</t>
  </si>
  <si>
    <t>ORD09175</t>
  </si>
  <si>
    <t>ORD09312</t>
  </si>
  <si>
    <t>ORD10453</t>
  </si>
  <si>
    <t>ORD10586</t>
  </si>
  <si>
    <t>ORD10992</t>
  </si>
  <si>
    <t>ORD13613</t>
  </si>
  <si>
    <t>ORD13626</t>
  </si>
  <si>
    <t>ORD14475</t>
  </si>
  <si>
    <t>ORD14663</t>
  </si>
  <si>
    <t>ORD14993</t>
  </si>
  <si>
    <t>ORD16464</t>
  </si>
  <si>
    <t>ORD16771</t>
  </si>
  <si>
    <t>ORD17056</t>
  </si>
  <si>
    <t>ORD18205</t>
  </si>
  <si>
    <t>ORD18215</t>
  </si>
  <si>
    <t>ORD18853</t>
  </si>
  <si>
    <t>ORD19057</t>
  </si>
  <si>
    <t>ORD19150</t>
  </si>
  <si>
    <t>ORD20182</t>
  </si>
  <si>
    <t>ORD20610</t>
  </si>
  <si>
    <t>ORD20707</t>
  </si>
  <si>
    <t>ORD21072</t>
  </si>
  <si>
    <t>ORD21318</t>
  </si>
  <si>
    <t>ORD00536</t>
  </si>
  <si>
    <t>ORD00701</t>
  </si>
  <si>
    <t>ORD00840</t>
  </si>
  <si>
    <t>ORD01374</t>
  </si>
  <si>
    <t>ORD01420</t>
  </si>
  <si>
    <t>ORD01685</t>
  </si>
  <si>
    <t>ORD02457</t>
  </si>
  <si>
    <t>ORD02604</t>
  </si>
  <si>
    <t>ORD03572</t>
  </si>
  <si>
    <t>ORD04438</t>
  </si>
  <si>
    <t>ORD04495</t>
  </si>
  <si>
    <t>ORD04869</t>
  </si>
  <si>
    <t>ORD06058</t>
  </si>
  <si>
    <t>ORD06582</t>
  </si>
  <si>
    <t>ORD06911</t>
  </si>
  <si>
    <t>ORD07192</t>
  </si>
  <si>
    <t>ORD07229</t>
  </si>
  <si>
    <t>ORD08030</t>
  </si>
  <si>
    <t>ORD08728</t>
  </si>
  <si>
    <t>ORD08772</t>
  </si>
  <si>
    <t>ORD08781</t>
  </si>
  <si>
    <t>ORD08923</t>
  </si>
  <si>
    <t>ORD10456</t>
  </si>
  <si>
    <t>ORD11679</t>
  </si>
  <si>
    <t>ORD11845</t>
  </si>
  <si>
    <t>ORD12681</t>
  </si>
  <si>
    <t>ORD12811</t>
  </si>
  <si>
    <t>ORD12999</t>
  </si>
  <si>
    <t>ORD13216</t>
  </si>
  <si>
    <t>ORD14288</t>
  </si>
  <si>
    <t>ORD14410</t>
  </si>
  <si>
    <t>ORD14749</t>
  </si>
  <si>
    <t>ORD15124</t>
  </si>
  <si>
    <t>ORD15198</t>
  </si>
  <si>
    <t>ORD15840</t>
  </si>
  <si>
    <t>ORD16146</t>
  </si>
  <si>
    <t>ORD16457</t>
  </si>
  <si>
    <t>ORD16573</t>
  </si>
  <si>
    <t>ORD16840</t>
  </si>
  <si>
    <t>ORD17749</t>
  </si>
  <si>
    <t>ORD18158</t>
  </si>
  <si>
    <t>ORD18251</t>
  </si>
  <si>
    <t>ORD19327</t>
  </si>
  <si>
    <t>ORD19531</t>
  </si>
  <si>
    <t>ORD19894</t>
  </si>
  <si>
    <t>ORD19992</t>
  </si>
  <si>
    <t>ORD20240</t>
  </si>
  <si>
    <t>ORD20433</t>
  </si>
  <si>
    <t>ORD21191</t>
  </si>
  <si>
    <t>ORD00855</t>
  </si>
  <si>
    <t>ORD00991</t>
  </si>
  <si>
    <t>ORD01792</t>
  </si>
  <si>
    <t>ORD01889</t>
  </si>
  <si>
    <t>ORD02154</t>
  </si>
  <si>
    <t>ORD02241</t>
  </si>
  <si>
    <t>ORD02860</t>
  </si>
  <si>
    <t>ORD02929</t>
  </si>
  <si>
    <t>ORD03138</t>
  </si>
  <si>
    <t>ORD03307</t>
  </si>
  <si>
    <t>ORD03620</t>
  </si>
  <si>
    <t>ORD03945</t>
  </si>
  <si>
    <t>ORD04344</t>
  </si>
  <si>
    <t>ORD04393</t>
  </si>
  <si>
    <t>ORD04800</t>
  </si>
  <si>
    <t>ORD05261</t>
  </si>
  <si>
    <t>ORD05707</t>
  </si>
  <si>
    <t>ORD06330</t>
  </si>
  <si>
    <t>ORD06427</t>
  </si>
  <si>
    <t>ORD07578</t>
  </si>
  <si>
    <t>ORD07749</t>
  </si>
  <si>
    <t>ORD08960</t>
  </si>
  <si>
    <t>ORD09424</t>
  </si>
  <si>
    <t>ORD09641</t>
  </si>
  <si>
    <t>ORD09664</t>
  </si>
  <si>
    <t>ORD10466</t>
  </si>
  <si>
    <t>ORD10716</t>
  </si>
  <si>
    <t>ORD11165</t>
  </si>
  <si>
    <t>ORD11531</t>
  </si>
  <si>
    <t>ORD12129</t>
  </si>
  <si>
    <t>ORD12387</t>
  </si>
  <si>
    <t>ORD12566</t>
  </si>
  <si>
    <t>ORD12630</t>
  </si>
  <si>
    <t>ORD12957</t>
  </si>
  <si>
    <t>ORD13328</t>
  </si>
  <si>
    <t>ORD13356</t>
  </si>
  <si>
    <t>ORD13437</t>
  </si>
  <si>
    <t>ORD13516</t>
  </si>
  <si>
    <t>ORD13718</t>
  </si>
  <si>
    <t>ORD14651</t>
  </si>
  <si>
    <t>ORD15694</t>
  </si>
  <si>
    <t>ORD15760</t>
  </si>
  <si>
    <t>ORD16211</t>
  </si>
  <si>
    <t>ORD16336</t>
  </si>
  <si>
    <t>ORD18307</t>
  </si>
  <si>
    <t>ORD18633</t>
  </si>
  <si>
    <t>ORD18969</t>
  </si>
  <si>
    <t>ORD19016</t>
  </si>
  <si>
    <t>ORD19447</t>
  </si>
  <si>
    <t>ORD20230</t>
  </si>
  <si>
    <t>ORD21236</t>
  </si>
  <si>
    <t>ORD00095</t>
  </si>
  <si>
    <t>ORD00680</t>
  </si>
  <si>
    <t>ORD01240</t>
  </si>
  <si>
    <t>ORD01353</t>
  </si>
  <si>
    <t>ORD01960</t>
  </si>
  <si>
    <t>ORD02562</t>
  </si>
  <si>
    <t>ORD02701</t>
  </si>
  <si>
    <t>ORD03495</t>
  </si>
  <si>
    <t>ORD03709</t>
  </si>
  <si>
    <t>ORD03987</t>
  </si>
  <si>
    <t>ORD04401</t>
  </si>
  <si>
    <t>ORD04577</t>
  </si>
  <si>
    <t>ORD04708</t>
  </si>
  <si>
    <t>ORD04759</t>
  </si>
  <si>
    <t>ORD05240</t>
  </si>
  <si>
    <t>ORD05386</t>
  </si>
  <si>
    <t>ORD05803</t>
  </si>
  <si>
    <t>ORD05811</t>
  </si>
  <si>
    <t>ORD06204</t>
  </si>
  <si>
    <t>ORD06356</t>
  </si>
  <si>
    <t>ORD07823</t>
  </si>
  <si>
    <t>ORD08432</t>
  </si>
  <si>
    <t>ORD08551</t>
  </si>
  <si>
    <t>ORD08796</t>
  </si>
  <si>
    <t>ORD09003</t>
  </si>
  <si>
    <t>ORD09675</t>
  </si>
  <si>
    <t>ORD10733</t>
  </si>
  <si>
    <t>ORD12625</t>
  </si>
  <si>
    <t>ORD12809</t>
  </si>
  <si>
    <t>ORD13649</t>
  </si>
  <si>
    <t>ORD13747</t>
  </si>
  <si>
    <t>ORD14161</t>
  </si>
  <si>
    <t>ORD14165</t>
  </si>
  <si>
    <t>ORD15153</t>
  </si>
  <si>
    <t>ORD15329</t>
  </si>
  <si>
    <t>ORD15619</t>
  </si>
  <si>
    <t>ORD17337</t>
  </si>
  <si>
    <t>ORD17779</t>
  </si>
  <si>
    <t>ORD17898</t>
  </si>
  <si>
    <t>ORD18155</t>
  </si>
  <si>
    <t>ORD18413</t>
  </si>
  <si>
    <t>ORD19081</t>
  </si>
  <si>
    <t>ORD19817</t>
  </si>
  <si>
    <t>ORD20666</t>
  </si>
  <si>
    <t>ORD20868</t>
  </si>
  <si>
    <t>ORD21074</t>
  </si>
  <si>
    <t>ORD21159</t>
  </si>
  <si>
    <t>ORD00194</t>
  </si>
  <si>
    <t>ORD00350</t>
  </si>
  <si>
    <t>ORD00490</t>
  </si>
  <si>
    <t>ORD00576</t>
  </si>
  <si>
    <t>ORD00662</t>
  </si>
  <si>
    <t>ORD02045</t>
  </si>
  <si>
    <t>ORD03856</t>
  </si>
  <si>
    <t>ORD04257</t>
  </si>
  <si>
    <t>ORD04430</t>
  </si>
  <si>
    <t>ORD04440</t>
  </si>
  <si>
    <t>ORD04764</t>
  </si>
  <si>
    <t>ORD04777</t>
  </si>
  <si>
    <t>ORD04934</t>
  </si>
  <si>
    <t>ORD07086</t>
  </si>
  <si>
    <t>ORD07753</t>
  </si>
  <si>
    <t>ORD08808</t>
  </si>
  <si>
    <t>ORD09076</t>
  </si>
  <si>
    <t>ORD10165</t>
  </si>
  <si>
    <t>ORD10625</t>
  </si>
  <si>
    <t>ORD11252</t>
  </si>
  <si>
    <t>ORD11461</t>
  </si>
  <si>
    <t>ORD12471</t>
  </si>
  <si>
    <t>ORD12974</t>
  </si>
  <si>
    <t>ORD13675</t>
  </si>
  <si>
    <t>ORD14005</t>
  </si>
  <si>
    <t>ORD14033</t>
  </si>
  <si>
    <t>ORD14460</t>
  </si>
  <si>
    <t>ORD15038</t>
  </si>
  <si>
    <t>ORD15454</t>
  </si>
  <si>
    <t>ORD16434</t>
  </si>
  <si>
    <t>ORD16486</t>
  </si>
  <si>
    <t>ORD16939</t>
  </si>
  <si>
    <t>ORD16946</t>
  </si>
  <si>
    <t>ORD17099</t>
  </si>
  <si>
    <t>ORD17253</t>
  </si>
  <si>
    <t>ORD17479</t>
  </si>
  <si>
    <t>ORD18210</t>
  </si>
  <si>
    <t>ORD18274</t>
  </si>
  <si>
    <t>ORD18772</t>
  </si>
  <si>
    <t>ORD19214</t>
  </si>
  <si>
    <t>ORD19261</t>
  </si>
  <si>
    <t>ORD19489</t>
  </si>
  <si>
    <t>ORD19782</t>
  </si>
  <si>
    <t>ORD19956</t>
  </si>
  <si>
    <t>ORD20675</t>
  </si>
  <si>
    <t>ORD21099</t>
  </si>
  <si>
    <t>ORD00119</t>
  </si>
  <si>
    <t>ORD00635</t>
  </si>
  <si>
    <t>ORD00733</t>
  </si>
  <si>
    <t>ORD00864</t>
  </si>
  <si>
    <t>ORD01101</t>
  </si>
  <si>
    <t>ORD01366</t>
  </si>
  <si>
    <t>ORD02706</t>
  </si>
  <si>
    <t>ORD02754</t>
  </si>
  <si>
    <t>ORD03809</t>
  </si>
  <si>
    <t>ORD03977</t>
  </si>
  <si>
    <t>ORD05724</t>
  </si>
  <si>
    <t>ORD06201</t>
  </si>
  <si>
    <t>ORD06696</t>
  </si>
  <si>
    <t>ORD06735</t>
  </si>
  <si>
    <t>ORD06814</t>
  </si>
  <si>
    <t>ORD07123</t>
  </si>
  <si>
    <t>ORD07204</t>
  </si>
  <si>
    <t>ORD07253</t>
  </si>
  <si>
    <t>ORD08088</t>
  </si>
  <si>
    <t>ORD08128</t>
  </si>
  <si>
    <t>ORD08943</t>
  </si>
  <si>
    <t>ORD09096</t>
  </si>
  <si>
    <t>ORD09356</t>
  </si>
  <si>
    <t>ORD10037</t>
  </si>
  <si>
    <t>ORD11340</t>
  </si>
  <si>
    <t>ORD12097</t>
  </si>
  <si>
    <t>ORD12415</t>
  </si>
  <si>
    <t>ORD13234</t>
  </si>
  <si>
    <t>ORD13565</t>
  </si>
  <si>
    <t>ORD13738</t>
  </si>
  <si>
    <t>ORD13888</t>
  </si>
  <si>
    <t>ORD14127</t>
  </si>
  <si>
    <t>ORD14248</t>
  </si>
  <si>
    <t>ORD14416</t>
  </si>
  <si>
    <t>ORD14732</t>
  </si>
  <si>
    <t>ORD15078</t>
  </si>
  <si>
    <t>ORD15225</t>
  </si>
  <si>
    <t>ORD15820</t>
  </si>
  <si>
    <t>ORD16714</t>
  </si>
  <si>
    <t>ORD16910</t>
  </si>
  <si>
    <t>ORD17291</t>
  </si>
  <si>
    <t>ORD17368</t>
  </si>
  <si>
    <t>ORD17568</t>
  </si>
  <si>
    <t>ORD17694</t>
  </si>
  <si>
    <t>ORD18130</t>
  </si>
  <si>
    <t>ORD18628</t>
  </si>
  <si>
    <t>ORD18890</t>
  </si>
  <si>
    <t>ORD18954</t>
  </si>
  <si>
    <t>ORD19201</t>
  </si>
  <si>
    <t>ORD19425</t>
  </si>
  <si>
    <t>ORD19621</t>
  </si>
  <si>
    <t>ORD20850</t>
  </si>
  <si>
    <t>ORD01064</t>
  </si>
  <si>
    <t>ORD02544</t>
  </si>
  <si>
    <t>ORD02709</t>
  </si>
  <si>
    <t>ORD02882</t>
  </si>
  <si>
    <t>ORD03745</t>
  </si>
  <si>
    <t>ORD04108</t>
  </si>
  <si>
    <t>ORD04110</t>
  </si>
  <si>
    <t>ORD04905</t>
  </si>
  <si>
    <t>ORD07942</t>
  </si>
  <si>
    <t>ORD08382</t>
  </si>
  <si>
    <t>ORD08726</t>
  </si>
  <si>
    <t>ORD08844</t>
  </si>
  <si>
    <t>ORD09284</t>
  </si>
  <si>
    <t>ORD09763</t>
  </si>
  <si>
    <t>ORD10400</t>
  </si>
  <si>
    <t>ORD10475</t>
  </si>
  <si>
    <t>ORD11029</t>
  </si>
  <si>
    <t>ORD11788</t>
  </si>
  <si>
    <t>ORD11832</t>
  </si>
  <si>
    <t>ORD12296</t>
  </si>
  <si>
    <t>ORD13054</t>
  </si>
  <si>
    <t>ORD13192</t>
  </si>
  <si>
    <t>ORD13842</t>
  </si>
  <si>
    <t>ORD13965</t>
  </si>
  <si>
    <t>ORD14376</t>
  </si>
  <si>
    <t>ORD14539</t>
  </si>
  <si>
    <t>ORD14547</t>
  </si>
  <si>
    <t>ORD14778</t>
  </si>
  <si>
    <t>ORD15478</t>
  </si>
  <si>
    <t>ORD16105</t>
  </si>
  <si>
    <t>ORD18016</t>
  </si>
  <si>
    <t>ORD19164</t>
  </si>
  <si>
    <t>ORD19460</t>
  </si>
  <si>
    <t>ORD19617</t>
  </si>
  <si>
    <t>ORD20031</t>
  </si>
  <si>
    <t>ORD20738</t>
  </si>
  <si>
    <t>ORD20878</t>
  </si>
  <si>
    <t>ORD20951</t>
  </si>
  <si>
    <t>ORD21292</t>
  </si>
  <si>
    <t>ORD00059</t>
  </si>
  <si>
    <t>ORD00696</t>
  </si>
  <si>
    <t>ORD00938</t>
  </si>
  <si>
    <t>ORD01127</t>
  </si>
  <si>
    <t>ORD01303</t>
  </si>
  <si>
    <t>ORD01741</t>
  </si>
  <si>
    <t>ORD01861</t>
  </si>
  <si>
    <t>ORD02643</t>
  </si>
  <si>
    <t>ORD03548</t>
  </si>
  <si>
    <t>ORD04231</t>
  </si>
  <si>
    <t>ORD05191</t>
  </si>
  <si>
    <t>ORD06277</t>
  </si>
  <si>
    <t>ORD07247</t>
  </si>
  <si>
    <t>ORD07509</t>
  </si>
  <si>
    <t>ORD08562</t>
  </si>
  <si>
    <t>ORD08759</t>
  </si>
  <si>
    <t>ORD08835</t>
  </si>
  <si>
    <t>ORD08842</t>
  </si>
  <si>
    <t>ORD09201</t>
  </si>
  <si>
    <t>ORD09608</t>
  </si>
  <si>
    <t>ORD10029</t>
  </si>
  <si>
    <t>ORD10097</t>
  </si>
  <si>
    <t>ORD10935</t>
  </si>
  <si>
    <t>ORD11178</t>
  </si>
  <si>
    <t>ORD12473</t>
  </si>
  <si>
    <t>ORD12553</t>
  </si>
  <si>
    <t>ORD12788</t>
  </si>
  <si>
    <t>ORD13072</t>
  </si>
  <si>
    <t>ORD13791</t>
  </si>
  <si>
    <t>ORD13898</t>
  </si>
  <si>
    <t>ORD13988</t>
  </si>
  <si>
    <t>ORD14438</t>
  </si>
  <si>
    <t>ORD14615</t>
  </si>
  <si>
    <t>ORD15142</t>
  </si>
  <si>
    <t>ORD15521</t>
  </si>
  <si>
    <t>ORD16477</t>
  </si>
  <si>
    <t>ORD17125</t>
  </si>
  <si>
    <t>ORD17719</t>
  </si>
  <si>
    <t>ORD18510</t>
  </si>
  <si>
    <t>ORD18850</t>
  </si>
  <si>
    <t>ORD18931</t>
  </si>
  <si>
    <t>ORD19500</t>
  </si>
  <si>
    <t>ORD19632</t>
  </si>
  <si>
    <t>ORD20199</t>
  </si>
  <si>
    <t>ORD20464</t>
  </si>
  <si>
    <t>ORD20473</t>
  </si>
  <si>
    <t>ORD21078</t>
  </si>
  <si>
    <t>ORD21344</t>
  </si>
  <si>
    <t>ORD00371</t>
  </si>
  <si>
    <t>ORD00922</t>
  </si>
  <si>
    <t>ORD01362</t>
  </si>
  <si>
    <t>ORD02762</t>
  </si>
  <si>
    <t>ORD03451</t>
  </si>
  <si>
    <t>ORD04195</t>
  </si>
  <si>
    <t>ORD04921</t>
  </si>
  <si>
    <t>ORD05066</t>
  </si>
  <si>
    <t>ORD05646</t>
  </si>
  <si>
    <t>ORD05930</t>
  </si>
  <si>
    <t>ORD06658</t>
  </si>
  <si>
    <t>ORD07080</t>
  </si>
  <si>
    <t>ORD08082</t>
  </si>
  <si>
    <t>ORD08977</t>
  </si>
  <si>
    <t>ORD09010</t>
  </si>
  <si>
    <t>ORD09493</t>
  </si>
  <si>
    <t>ORD10175</t>
  </si>
  <si>
    <t>ORD10297</t>
  </si>
  <si>
    <t>ORD10304</t>
  </si>
  <si>
    <t>ORD10324</t>
  </si>
  <si>
    <t>ORD10690</t>
  </si>
  <si>
    <t>ORD10930</t>
  </si>
  <si>
    <t>ORD11254</t>
  </si>
  <si>
    <t>ORD11324</t>
  </si>
  <si>
    <t>ORD11476</t>
  </si>
  <si>
    <t>ORD11633</t>
  </si>
  <si>
    <t>ORD11868</t>
  </si>
  <si>
    <t>ORD12337</t>
  </si>
  <si>
    <t>ORD12402</t>
  </si>
  <si>
    <t>ORD13079</t>
  </si>
  <si>
    <t>ORD13361</t>
  </si>
  <si>
    <t>ORD13529</t>
  </si>
  <si>
    <t>ORD13953</t>
  </si>
  <si>
    <t>ORD13960</t>
  </si>
  <si>
    <t>ORD14583</t>
  </si>
  <si>
    <t>ORD14683</t>
  </si>
  <si>
    <t>ORD14701</t>
  </si>
  <si>
    <t>ORD14878</t>
  </si>
  <si>
    <t>ORD16245</t>
  </si>
  <si>
    <t>ORD16748</t>
  </si>
  <si>
    <t>ORD16795</t>
  </si>
  <si>
    <t>ORD16967</t>
  </si>
  <si>
    <t>ORD17553</t>
  </si>
  <si>
    <t>ORD18018</t>
  </si>
  <si>
    <t>ORD18281</t>
  </si>
  <si>
    <t>ORD20163</t>
  </si>
  <si>
    <t>ORD21267</t>
  </si>
  <si>
    <t>ORD21296</t>
  </si>
  <si>
    <t>ORD00672</t>
  </si>
  <si>
    <t>ORD00755</t>
  </si>
  <si>
    <t>ORD01200</t>
  </si>
  <si>
    <t>ORD01255</t>
  </si>
  <si>
    <t>ORD01299</t>
  </si>
  <si>
    <t>ORD01670</t>
  </si>
  <si>
    <t>ORD02953</t>
  </si>
  <si>
    <t>ORD03047</t>
  </si>
  <si>
    <t>ORD04385</t>
  </si>
  <si>
    <t>ORD04587</t>
  </si>
  <si>
    <t>ORD05013</t>
  </si>
  <si>
    <t>ORD05418</t>
  </si>
  <si>
    <t>ORD05949</t>
  </si>
  <si>
    <t>ORD05992</t>
  </si>
  <si>
    <t>ORD06082</t>
  </si>
  <si>
    <t>ORD06103</t>
  </si>
  <si>
    <t>ORD06346</t>
  </si>
  <si>
    <t>ORD06370</t>
  </si>
  <si>
    <t>ORD07032</t>
  </si>
  <si>
    <t>ORD07952</t>
  </si>
  <si>
    <t>ORD08003</t>
  </si>
  <si>
    <t>ORD08120</t>
  </si>
  <si>
    <t>ORD08605</t>
  </si>
  <si>
    <t>ORD09336</t>
  </si>
  <si>
    <t>ORD09822</t>
  </si>
  <si>
    <t>ORD10238</t>
  </si>
  <si>
    <t>ORD10276</t>
  </si>
  <si>
    <t>ORD11206</t>
  </si>
  <si>
    <t>ORD11419</t>
  </si>
  <si>
    <t>ORD11944</t>
  </si>
  <si>
    <t>ORD12190</t>
  </si>
  <si>
    <t>ORD12755</t>
  </si>
  <si>
    <t>ORD13657</t>
  </si>
  <si>
    <t>ORD13771</t>
  </si>
  <si>
    <t>ORD13985</t>
  </si>
  <si>
    <t>ORD14918</t>
  </si>
  <si>
    <t>ORD15167</t>
  </si>
  <si>
    <t>ORD15818</t>
  </si>
  <si>
    <t>ORD15889</t>
  </si>
  <si>
    <t>ORD17036</t>
  </si>
  <si>
    <t>ORD17128</t>
  </si>
  <si>
    <t>ORD17230</t>
  </si>
  <si>
    <t>ORD17373</t>
  </si>
  <si>
    <t>ORD17374</t>
  </si>
  <si>
    <t>ORD18273</t>
  </si>
  <si>
    <t>ORD18609</t>
  </si>
  <si>
    <t>ORD18685</t>
  </si>
  <si>
    <t>ORD19073</t>
  </si>
  <si>
    <t>ORD19203</t>
  </si>
  <si>
    <t>ORD19811</t>
  </si>
  <si>
    <t>ORD20014</t>
  </si>
  <si>
    <t>ORD20487</t>
  </si>
  <si>
    <t>ORD20721</t>
  </si>
  <si>
    <t>ORD20989</t>
  </si>
  <si>
    <t>ORD02379</t>
  </si>
  <si>
    <t>ORD02442</t>
  </si>
  <si>
    <t>ORD02581</t>
  </si>
  <si>
    <t>ORD03151</t>
  </si>
  <si>
    <t>ORD03219</t>
  </si>
  <si>
    <t>ORD03372</t>
  </si>
  <si>
    <t>ORD04056</t>
  </si>
  <si>
    <t>ORD04390</t>
  </si>
  <si>
    <t>ORD05677</t>
  </si>
  <si>
    <t>ORD06312</t>
  </si>
  <si>
    <t>ORD06369</t>
  </si>
  <si>
    <t>ORD06586</t>
  </si>
  <si>
    <t>ORD06618</t>
  </si>
  <si>
    <t>ORD06995</t>
  </si>
  <si>
    <t>ORD08202</t>
  </si>
  <si>
    <t>ORD08327</t>
  </si>
  <si>
    <t>ORD08653</t>
  </si>
  <si>
    <t>ORD08968</t>
  </si>
  <si>
    <t>ORD10093</t>
  </si>
  <si>
    <t>ORD10273</t>
  </si>
  <si>
    <t>ORD10628</t>
  </si>
  <si>
    <t>ORD11134</t>
  </si>
  <si>
    <t>ORD11504</t>
  </si>
  <si>
    <t>ORD12525</t>
  </si>
  <si>
    <t>ORD13363</t>
  </si>
  <si>
    <t>ORD13402</t>
  </si>
  <si>
    <t>ORD13669</t>
  </si>
  <si>
    <t>ORD14664</t>
  </si>
  <si>
    <t>ORD14721</t>
  </si>
  <si>
    <t>ORD15056</t>
  </si>
  <si>
    <t>ORD15893</t>
  </si>
  <si>
    <t>ORD16134</t>
  </si>
  <si>
    <t>ORD16237</t>
  </si>
  <si>
    <t>ORD17155</t>
  </si>
  <si>
    <t>ORD17598</t>
  </si>
  <si>
    <t>ORD17707</t>
  </si>
  <si>
    <t>ORD18003</t>
  </si>
  <si>
    <t>ORD18523</t>
  </si>
  <si>
    <t>ORD18600</t>
  </si>
  <si>
    <t>ORD19222</t>
  </si>
  <si>
    <t>ORD20913</t>
  </si>
  <si>
    <t>ORD00463</t>
  </si>
  <si>
    <t>ORD00796</t>
  </si>
  <si>
    <t>ORD00915</t>
  </si>
  <si>
    <t>ORD01382</t>
  </si>
  <si>
    <t>ORD01446</t>
  </si>
  <si>
    <t>ORD01802</t>
  </si>
  <si>
    <t>ORD01970</t>
  </si>
  <si>
    <t>ORD02579</t>
  </si>
  <si>
    <t>ORD02612</t>
  </si>
  <si>
    <t>ORD02883</t>
  </si>
  <si>
    <t>ORD03471</t>
  </si>
  <si>
    <t>ORD03918</t>
  </si>
  <si>
    <t>ORD03964</t>
  </si>
  <si>
    <t>ORD04329</t>
  </si>
  <si>
    <t>ORD04611</t>
  </si>
  <si>
    <t>ORD05466</t>
  </si>
  <si>
    <t>ORD06196</t>
  </si>
  <si>
    <t>ORD06581</t>
  </si>
  <si>
    <t>ORD07007</t>
  </si>
  <si>
    <t>ORD07943</t>
  </si>
  <si>
    <t>ORD08784</t>
  </si>
  <si>
    <t>ORD08917</t>
  </si>
  <si>
    <t>ORD09079</t>
  </si>
  <si>
    <t>ORD09633</t>
  </si>
  <si>
    <t>ORD10372</t>
  </si>
  <si>
    <t>ORD10676</t>
  </si>
  <si>
    <t>ORD10754</t>
  </si>
  <si>
    <t>ORD11200</t>
  </si>
  <si>
    <t>ORD11753</t>
  </si>
  <si>
    <t>ORD11792</t>
  </si>
  <si>
    <t>ORD11952</t>
  </si>
  <si>
    <t>ORD12665</t>
  </si>
  <si>
    <t>ORD12703</t>
  </si>
  <si>
    <t>ORD13014</t>
  </si>
  <si>
    <t>ORD13086</t>
  </si>
  <si>
    <t>ORD13292</t>
  </si>
  <si>
    <t>ORD13759</t>
  </si>
  <si>
    <t>ORD13963</t>
  </si>
  <si>
    <t>ORD14273</t>
  </si>
  <si>
    <t>ORD14366</t>
  </si>
  <si>
    <t>ORD14387</t>
  </si>
  <si>
    <t>ORD14851</t>
  </si>
  <si>
    <t>ORD15346</t>
  </si>
  <si>
    <t>ORD15631</t>
  </si>
  <si>
    <t>ORD15865</t>
  </si>
  <si>
    <t>ORD16663</t>
  </si>
  <si>
    <t>ORD17076</t>
  </si>
  <si>
    <t>ORD17227</t>
  </si>
  <si>
    <t>ORD17467</t>
  </si>
  <si>
    <t>ORD17814</t>
  </si>
  <si>
    <t>ORD17880</t>
  </si>
  <si>
    <t>ORD18643</t>
  </si>
  <si>
    <t>ORD19032</t>
  </si>
  <si>
    <t>ORD19318</t>
  </si>
  <si>
    <t>ORD20350</t>
  </si>
  <si>
    <t>ORD00514</t>
  </si>
  <si>
    <t>ORD00806</t>
  </si>
  <si>
    <t>ORD00955</t>
  </si>
  <si>
    <t>ORD00978</t>
  </si>
  <si>
    <t>ORD01279</t>
  </si>
  <si>
    <t>ORD01335</t>
  </si>
  <si>
    <t>ORD01436</t>
  </si>
  <si>
    <t>ORD02000</t>
  </si>
  <si>
    <t>ORD02317</t>
  </si>
  <si>
    <t>ORD02423</t>
  </si>
  <si>
    <t>ORD02880</t>
  </si>
  <si>
    <t>ORD03531</t>
  </si>
  <si>
    <t>ORD03733</t>
  </si>
  <si>
    <t>ORD04002</t>
  </si>
  <si>
    <t>ORD04767</t>
  </si>
  <si>
    <t>ORD04899</t>
  </si>
  <si>
    <t>ORD05341</t>
  </si>
  <si>
    <t>ORD05558</t>
  </si>
  <si>
    <t>ORD06194</t>
  </si>
  <si>
    <t>ORD06524</t>
  </si>
  <si>
    <t>ORD06972</t>
  </si>
  <si>
    <t>ORD07308</t>
  </si>
  <si>
    <t>ORD08407</t>
  </si>
  <si>
    <t>ORD08479</t>
  </si>
  <si>
    <t>ORD08630</t>
  </si>
  <si>
    <t>ORD08845</t>
  </si>
  <si>
    <t>ORD09418</t>
  </si>
  <si>
    <t>ORD09809</t>
  </si>
  <si>
    <t>ORD10182</t>
  </si>
  <si>
    <t>ORD10390</t>
  </si>
  <si>
    <t>ORD10829</t>
  </si>
  <si>
    <t>ORD10938</t>
  </si>
  <si>
    <t>ORD11428</t>
  </si>
  <si>
    <t>ORD11627</t>
  </si>
  <si>
    <t>ORD12128</t>
  </si>
  <si>
    <t>ORD12264</t>
  </si>
  <si>
    <t>ORD12751</t>
  </si>
  <si>
    <t>ORD13387</t>
  </si>
  <si>
    <t>ORD13433</t>
  </si>
  <si>
    <t>ORD14027</t>
  </si>
  <si>
    <t>ORD14128</t>
  </si>
  <si>
    <t>ORD15252</t>
  </si>
  <si>
    <t>ORD15304</t>
  </si>
  <si>
    <t>ORD16395</t>
  </si>
  <si>
    <t>ORD16652</t>
  </si>
  <si>
    <t>ORD19473</t>
  </si>
  <si>
    <t>ORD19752</t>
  </si>
  <si>
    <t>ORD20269</t>
  </si>
  <si>
    <t>ORD20333</t>
  </si>
  <si>
    <t>ORD20337</t>
  </si>
  <si>
    <t>ORD00155</t>
  </si>
  <si>
    <t>ORD00399</t>
  </si>
  <si>
    <t>ORD00944</t>
  </si>
  <si>
    <t>ORD01090</t>
  </si>
  <si>
    <t>ORD01714</t>
  </si>
  <si>
    <t>ORD01720</t>
  </si>
  <si>
    <t>ORD01920</t>
  </si>
  <si>
    <t>ORD02178</t>
  </si>
  <si>
    <t>ORD02272</t>
  </si>
  <si>
    <t>ORD02522</t>
  </si>
  <si>
    <t>ORD02720</t>
  </si>
  <si>
    <t>ORD04063</t>
  </si>
  <si>
    <t>ORD04293</t>
  </si>
  <si>
    <t>ORD05846</t>
  </si>
  <si>
    <t>ORD06518</t>
  </si>
  <si>
    <t>ORD06701</t>
  </si>
  <si>
    <t>ORD07646</t>
  </si>
  <si>
    <t>ORD07864</t>
  </si>
  <si>
    <t>ORD08078</t>
  </si>
  <si>
    <t>ORD08682</t>
  </si>
  <si>
    <t>ORD08776</t>
  </si>
  <si>
    <t>ORD09309</t>
  </si>
  <si>
    <t>ORD09446</t>
  </si>
  <si>
    <t>ORD09851</t>
  </si>
  <si>
    <t>ORD10084</t>
  </si>
  <si>
    <t>ORD10915</t>
  </si>
  <si>
    <t>ORD10916</t>
  </si>
  <si>
    <t>ORD11253</t>
  </si>
  <si>
    <t>ORD11263</t>
  </si>
  <si>
    <t>ORD11441</t>
  </si>
  <si>
    <t>ORD11695</t>
  </si>
  <si>
    <t>ORD11899</t>
  </si>
  <si>
    <t>ORD13175</t>
  </si>
  <si>
    <t>ORD13848</t>
  </si>
  <si>
    <t>ORD14946</t>
  </si>
  <si>
    <t>ORD15194</t>
  </si>
  <si>
    <t>ORD15798</t>
  </si>
  <si>
    <t>ORD16248</t>
  </si>
  <si>
    <t>ORD17052</t>
  </si>
  <si>
    <t>ORD17104</t>
  </si>
  <si>
    <t>ORD18431</t>
  </si>
  <si>
    <t>ORD19010</t>
  </si>
  <si>
    <t>ORD19163</t>
  </si>
  <si>
    <t>ORD19409</t>
  </si>
  <si>
    <t>ORD20147</t>
  </si>
  <si>
    <t>ORD20451</t>
  </si>
  <si>
    <t>ORD20535</t>
  </si>
  <si>
    <t>ORD21297</t>
  </si>
  <si>
    <t>ORD00726</t>
  </si>
  <si>
    <t>ORD00769</t>
  </si>
  <si>
    <t>ORD00933</t>
  </si>
  <si>
    <t>ORD01239</t>
  </si>
  <si>
    <t>ORD02119</t>
  </si>
  <si>
    <t>ORD02188</t>
  </si>
  <si>
    <t>ORD02668</t>
  </si>
  <si>
    <t>ORD03736</t>
  </si>
  <si>
    <t>ORD04034</t>
  </si>
  <si>
    <t>ORD04211</t>
  </si>
  <si>
    <t>ORD04878</t>
  </si>
  <si>
    <t>ORD05141</t>
  </si>
  <si>
    <t>ORD05155</t>
  </si>
  <si>
    <t>ORD05417</t>
  </si>
  <si>
    <t>ORD06429</t>
  </si>
  <si>
    <t>ORD07110</t>
  </si>
  <si>
    <t>ORD07262</t>
  </si>
  <si>
    <t>ORD07762</t>
  </si>
  <si>
    <t>ORD07840</t>
  </si>
  <si>
    <t>ORD09073</t>
  </si>
  <si>
    <t>ORD09997</t>
  </si>
  <si>
    <t>ORD10030</t>
  </si>
  <si>
    <t>ORD10075</t>
  </si>
  <si>
    <t>ORD11503</t>
  </si>
  <si>
    <t>ORD13174</t>
  </si>
  <si>
    <t>ORD13716</t>
  </si>
  <si>
    <t>ORD14428</t>
  </si>
  <si>
    <t>ORD14752</t>
  </si>
  <si>
    <t>ORD14811</t>
  </si>
  <si>
    <t>ORD15542</t>
  </si>
  <si>
    <t>ORD15544</t>
  </si>
  <si>
    <t>ORD15874</t>
  </si>
  <si>
    <t>ORD15974</t>
  </si>
  <si>
    <t>ORD16056</t>
  </si>
  <si>
    <t>ORD16191</t>
  </si>
  <si>
    <t>ORD16467</t>
  </si>
  <si>
    <t>ORD17130</t>
  </si>
  <si>
    <t>ORD17324</t>
  </si>
  <si>
    <t>ORD17877</t>
  </si>
  <si>
    <t>ORD18742</t>
  </si>
  <si>
    <t>ORD19680</t>
  </si>
  <si>
    <t>ORD20152</t>
  </si>
  <si>
    <t>ORD20873</t>
  </si>
  <si>
    <t>ORD21197</t>
  </si>
  <si>
    <t>ORD00317</t>
  </si>
  <si>
    <t>ORD01916</t>
  </si>
  <si>
    <t>ORD01965</t>
  </si>
  <si>
    <t>ORD02246</t>
  </si>
  <si>
    <t>ORD02354</t>
  </si>
  <si>
    <t>ORD02400</t>
  </si>
  <si>
    <t>ORD03490</t>
  </si>
  <si>
    <t>ORD03692</t>
  </si>
  <si>
    <t>ORD03711</t>
  </si>
  <si>
    <t>ORD03769</t>
  </si>
  <si>
    <t>ORD04239</t>
  </si>
  <si>
    <t>ORD04755</t>
  </si>
  <si>
    <t>ORD05441</t>
  </si>
  <si>
    <t>ORD05743</t>
  </si>
  <si>
    <t>ORD05997</t>
  </si>
  <si>
    <t>ORD06150</t>
  </si>
  <si>
    <t>ORD06292</t>
  </si>
  <si>
    <t>ORD06739</t>
  </si>
  <si>
    <t>ORD06827</t>
  </si>
  <si>
    <t>ORD08444</t>
  </si>
  <si>
    <t>ORD08477</t>
  </si>
  <si>
    <t>ORD09824</t>
  </si>
  <si>
    <t>ORD09913</t>
  </si>
  <si>
    <t>ORD10021</t>
  </si>
  <si>
    <t>ORD10153</t>
  </si>
  <si>
    <t>ORD12232</t>
  </si>
  <si>
    <t>ORD12244</t>
  </si>
  <si>
    <t>ORD12610</t>
  </si>
  <si>
    <t>ORD13121</t>
  </si>
  <si>
    <t>ORD13301</t>
  </si>
  <si>
    <t>ORD13391</t>
  </si>
  <si>
    <t>ORD13751</t>
  </si>
  <si>
    <t>ORD14453</t>
  </si>
  <si>
    <t>ORD14493</t>
  </si>
  <si>
    <t>ORD14869</t>
  </si>
  <si>
    <t>ORD15292</t>
  </si>
  <si>
    <t>ORD15880</t>
  </si>
  <si>
    <t>ORD15980</t>
  </si>
  <si>
    <t>ORD16387</t>
  </si>
  <si>
    <t>ORD16429</t>
  </si>
  <si>
    <t>ORD16776</t>
  </si>
  <si>
    <t>ORD17263</t>
  </si>
  <si>
    <t>ORD17858</t>
  </si>
  <si>
    <t>ORD18199</t>
  </si>
  <si>
    <t>ORD18347</t>
  </si>
  <si>
    <t>ORD19509</t>
  </si>
  <si>
    <t>ORD19726</t>
  </si>
  <si>
    <t>ORD19886</t>
  </si>
  <si>
    <t>ORD20958</t>
  </si>
  <si>
    <t>ORD21325</t>
  </si>
  <si>
    <t>ORD00842</t>
  </si>
  <si>
    <t>ORD01385</t>
  </si>
  <si>
    <t>ORD03153</t>
  </si>
  <si>
    <t>ORD03159</t>
  </si>
  <si>
    <t>ORD03527</t>
  </si>
  <si>
    <t>ORD04518</t>
  </si>
  <si>
    <t>ORD04766</t>
  </si>
  <si>
    <t>ORD05082</t>
  </si>
  <si>
    <t>ORD06039</t>
  </si>
  <si>
    <t>ORD06105</t>
  </si>
  <si>
    <t>ORD07659</t>
  </si>
  <si>
    <t>ORD07791</t>
  </si>
  <si>
    <t>ORD07815</t>
  </si>
  <si>
    <t>ORD08493</t>
  </si>
  <si>
    <t>ORD08547</t>
  </si>
  <si>
    <t>ORD08897</t>
  </si>
  <si>
    <t>ORD09065</t>
  </si>
  <si>
    <t>ORD09745</t>
  </si>
  <si>
    <t>ORD10383</t>
  </si>
  <si>
    <t>ORD10557</t>
  </si>
  <si>
    <t>ORD10779</t>
  </si>
  <si>
    <t>ORD10841</t>
  </si>
  <si>
    <t>ORD11097</t>
  </si>
  <si>
    <t>ORD11435</t>
  </si>
  <si>
    <t>ORD11635</t>
  </si>
  <si>
    <t>ORD13212</t>
  </si>
  <si>
    <t>ORD13861</t>
  </si>
  <si>
    <t>ORD14315</t>
  </si>
  <si>
    <t>ORD14585</t>
  </si>
  <si>
    <t>ORD14903</t>
  </si>
  <si>
    <t>ORD15247</t>
  </si>
  <si>
    <t>ORD15952</t>
  </si>
  <si>
    <t>ORD16668</t>
  </si>
  <si>
    <t>ORD16718</t>
  </si>
  <si>
    <t>ORD16860</t>
  </si>
  <si>
    <t>ORD17870</t>
  </si>
  <si>
    <t>ORD18264</t>
  </si>
  <si>
    <t>ORD18320</t>
  </si>
  <si>
    <t>ORD18717</t>
  </si>
  <si>
    <t>ORD19659</t>
  </si>
  <si>
    <t>ORD20938</t>
  </si>
  <si>
    <t>ORD00522</t>
  </si>
  <si>
    <t>ORD00859</t>
  </si>
  <si>
    <t>ORD01044</t>
  </si>
  <si>
    <t>ORD01649</t>
  </si>
  <si>
    <t>ORD01866</t>
  </si>
  <si>
    <t>ORD02222</t>
  </si>
  <si>
    <t>ORD02224</t>
  </si>
  <si>
    <t>ORD02718</t>
  </si>
  <si>
    <t>ORD03576</t>
  </si>
  <si>
    <t>ORD03754</t>
  </si>
  <si>
    <t>ORD03969</t>
  </si>
  <si>
    <t>ORD04080</t>
  </si>
  <si>
    <t>ORD04625</t>
  </si>
  <si>
    <t>ORD04661</t>
  </si>
  <si>
    <t>ORD04750</t>
  </si>
  <si>
    <t>ORD05409</t>
  </si>
  <si>
    <t>ORD06314</t>
  </si>
  <si>
    <t>ORD07443</t>
  </si>
  <si>
    <t>ORD08388</t>
  </si>
  <si>
    <t>ORD08742</t>
  </si>
  <si>
    <t>ORD11122</t>
  </si>
  <si>
    <t>ORD11358</t>
  </si>
  <si>
    <t>ORD11625</t>
  </si>
  <si>
    <t>ORD11781</t>
  </si>
  <si>
    <t>ORD11840</t>
  </si>
  <si>
    <t>ORD12263</t>
  </si>
  <si>
    <t>ORD12808</t>
  </si>
  <si>
    <t>ORD13034</t>
  </si>
  <si>
    <t>ORD14072</t>
  </si>
  <si>
    <t>ORD14144</t>
  </si>
  <si>
    <t>ORD14278</t>
  </si>
  <si>
    <t>ORD14824</t>
  </si>
  <si>
    <t>ORD15552</t>
  </si>
  <si>
    <t>ORD16233</t>
  </si>
  <si>
    <t>ORD16329</t>
  </si>
  <si>
    <t>ORD16500</t>
  </si>
  <si>
    <t>ORD16762</t>
  </si>
  <si>
    <t>ORD17786</t>
  </si>
  <si>
    <t>ORD18188</t>
  </si>
  <si>
    <t>ORD19216</t>
  </si>
  <si>
    <t>ORD19233</t>
  </si>
  <si>
    <t>ORD20499</t>
  </si>
  <si>
    <t>ORD20651</t>
  </si>
  <si>
    <t>ORD21194</t>
  </si>
  <si>
    <t>ORD01563</t>
  </si>
  <si>
    <t>ORD01998</t>
  </si>
  <si>
    <t>ORD02773</t>
  </si>
  <si>
    <t>ORD02931</t>
  </si>
  <si>
    <t>ORD03585</t>
  </si>
  <si>
    <t>ORD03637</t>
  </si>
  <si>
    <t>ORD06515</t>
  </si>
  <si>
    <t>ORD07429</t>
  </si>
  <si>
    <t>ORD07665</t>
  </si>
  <si>
    <t>ORD07735</t>
  </si>
  <si>
    <t>ORD07827</t>
  </si>
  <si>
    <t>ORD08086</t>
  </si>
  <si>
    <t>ORD08575</t>
  </si>
  <si>
    <t>ORD09182</t>
  </si>
  <si>
    <t>ORD09442</t>
  </si>
  <si>
    <t>ORD09766</t>
  </si>
  <si>
    <t>ORD10673</t>
  </si>
  <si>
    <t>ORD11119</t>
  </si>
  <si>
    <t>ORD11284</t>
  </si>
  <si>
    <t>ORD12142</t>
  </si>
  <si>
    <t>ORD12360</t>
  </si>
  <si>
    <t>ORD12382</t>
  </si>
  <si>
    <t>ORD13496</t>
  </si>
  <si>
    <t>ORD13853</t>
  </si>
  <si>
    <t>ORD14439</t>
  </si>
  <si>
    <t>ORD15233</t>
  </si>
  <si>
    <t>ORD15286</t>
  </si>
  <si>
    <t>ORD15960</t>
  </si>
  <si>
    <t>ORD16267</t>
  </si>
  <si>
    <t>ORD16293</t>
  </si>
  <si>
    <t>ORD16503</t>
  </si>
  <si>
    <t>ORD16789</t>
  </si>
  <si>
    <t>ORD17687</t>
  </si>
  <si>
    <t>ORD17722</t>
  </si>
  <si>
    <t>ORD20191</t>
  </si>
  <si>
    <t>ORD20723</t>
  </si>
  <si>
    <t>ORD20796</t>
  </si>
  <si>
    <t>ORD00188</t>
  </si>
  <si>
    <t>ORD00264</t>
  </si>
  <si>
    <t>ORD01083</t>
  </si>
  <si>
    <t>ORD01902</t>
  </si>
  <si>
    <t>ORD02248</t>
  </si>
  <si>
    <t>ORD02458</t>
  </si>
  <si>
    <t>ORD02635</t>
  </si>
  <si>
    <t>ORD02826</t>
  </si>
  <si>
    <t>ORD02998</t>
  </si>
  <si>
    <t>ORD03201</t>
  </si>
  <si>
    <t>ORD03294</t>
  </si>
  <si>
    <t>ORD03392</t>
  </si>
  <si>
    <t>ORD04083</t>
  </si>
  <si>
    <t>ORD04974</t>
  </si>
  <si>
    <t>ORD05063</t>
  </si>
  <si>
    <t>ORD05298</t>
  </si>
  <si>
    <t>ORD05798</t>
  </si>
  <si>
    <t>ORD05864</t>
  </si>
  <si>
    <t>ORD06088</t>
  </si>
  <si>
    <t>ORD06833</t>
  </si>
  <si>
    <t>ORD06966</t>
  </si>
  <si>
    <t>ORD06989</t>
  </si>
  <si>
    <t>ORD09909</t>
  </si>
  <si>
    <t>ORD10450</t>
  </si>
  <si>
    <t>ORD11308</t>
  </si>
  <si>
    <t>ORD11744</t>
  </si>
  <si>
    <t>ORD11763</t>
  </si>
  <si>
    <t>ORD11912</t>
  </si>
  <si>
    <t>ORD12111</t>
  </si>
  <si>
    <t>ORD13206</t>
  </si>
  <si>
    <t>ORD13224</t>
  </si>
  <si>
    <t>ORD14197</t>
  </si>
  <si>
    <t>ORD14293</t>
  </si>
  <si>
    <t>ORD15278</t>
  </si>
  <si>
    <t>ORD15836</t>
  </si>
  <si>
    <t>ORD16038</t>
  </si>
  <si>
    <t>ORD16820</t>
  </si>
  <si>
    <t>ORD17137</t>
  </si>
  <si>
    <t>ORD17328</t>
  </si>
  <si>
    <t>ORD17538</t>
  </si>
  <si>
    <t>ORD18312</t>
  </si>
  <si>
    <t>ORD19171</t>
  </si>
  <si>
    <t>ORD19499</t>
  </si>
  <si>
    <t>ORD19624</t>
  </si>
  <si>
    <t>ORD19785</t>
  </si>
  <si>
    <t>ORD19925</t>
  </si>
  <si>
    <t>ORD20634</t>
  </si>
  <si>
    <t>ORD00556</t>
  </si>
  <si>
    <t>ORD02275</t>
  </si>
  <si>
    <t>ORD02289</t>
  </si>
  <si>
    <t>ORD02649</t>
  </si>
  <si>
    <t>ORD02902</t>
  </si>
  <si>
    <t>ORD02956</t>
  </si>
  <si>
    <t>ORD03246</t>
  </si>
  <si>
    <t>ORD03329</t>
  </si>
  <si>
    <t>ORD04454</t>
  </si>
  <si>
    <t>ORD04533</t>
  </si>
  <si>
    <t>ORD04681</t>
  </si>
  <si>
    <t>ORD05290</t>
  </si>
  <si>
    <t>ORD05950</t>
  </si>
  <si>
    <t>ORD06028</t>
  </si>
  <si>
    <t>ORD06079</t>
  </si>
  <si>
    <t>ORD06139</t>
  </si>
  <si>
    <t>ORD06371</t>
  </si>
  <si>
    <t>ORD06754</t>
  </si>
  <si>
    <t>ORD07367</t>
  </si>
  <si>
    <t>ORD07800</t>
  </si>
  <si>
    <t>ORD08008</t>
  </si>
  <si>
    <t>ORD08672</t>
  </si>
  <si>
    <t>ORD10261</t>
  </si>
  <si>
    <t>ORD10335</t>
  </si>
  <si>
    <t>ORD10694</t>
  </si>
  <si>
    <t>ORD10977</t>
  </si>
  <si>
    <t>ORD11186</t>
  </si>
  <si>
    <t>ORD11474</t>
  </si>
  <si>
    <t>ORD11905</t>
  </si>
  <si>
    <t>ORD11995</t>
  </si>
  <si>
    <t>ORD12227</t>
  </si>
  <si>
    <t>ORD12623</t>
  </si>
  <si>
    <t>ORD12779</t>
  </si>
  <si>
    <t>ORD13499</t>
  </si>
  <si>
    <t>ORD14413</t>
  </si>
  <si>
    <t>ORD14632</t>
  </si>
  <si>
    <t>ORD15024</t>
  </si>
  <si>
    <t>ORD15738</t>
  </si>
  <si>
    <t>ORD15945</t>
  </si>
  <si>
    <t>ORD16468</t>
  </si>
  <si>
    <t>ORD16735</t>
  </si>
  <si>
    <t>ORD17407</t>
  </si>
  <si>
    <t>ORD17650</t>
  </si>
  <si>
    <t>ORD17838</t>
  </si>
  <si>
    <t>ORD18115</t>
  </si>
  <si>
    <t>ORD18279</t>
  </si>
  <si>
    <t>ORD18416</t>
  </si>
  <si>
    <t>ORD18588</t>
  </si>
  <si>
    <t>ORD18668</t>
  </si>
  <si>
    <t>ORD18858</t>
  </si>
  <si>
    <t>ORD19118</t>
  </si>
  <si>
    <t>ORD19174</t>
  </si>
  <si>
    <t>ORD19788</t>
  </si>
  <si>
    <t>ORD20080</t>
  </si>
  <si>
    <t>ORD20108</t>
  </si>
  <si>
    <t>ORD20148</t>
  </si>
  <si>
    <t>ORD20546</t>
  </si>
  <si>
    <t>ORD21065</t>
  </si>
  <si>
    <t>ORD00292</t>
  </si>
  <si>
    <t>ORD00563</t>
  </si>
  <si>
    <t>ORD01143</t>
  </si>
  <si>
    <t>ORD01375</t>
  </si>
  <si>
    <t>ORD01660</t>
  </si>
  <si>
    <t>ORD01898</t>
  </si>
  <si>
    <t>ORD02495</t>
  </si>
  <si>
    <t>ORD02856</t>
  </si>
  <si>
    <t>ORD02995</t>
  </si>
  <si>
    <t>ORD03265</t>
  </si>
  <si>
    <t>ORD03363</t>
  </si>
  <si>
    <t>ORD04836</t>
  </si>
  <si>
    <t>ORD05941</t>
  </si>
  <si>
    <t>ORD05998</t>
  </si>
  <si>
    <t>ORD06318</t>
  </si>
  <si>
    <t>ORD06942</t>
  </si>
  <si>
    <t>ORD08135</t>
  </si>
  <si>
    <t>ORD08243</t>
  </si>
  <si>
    <t>ORD08416</t>
  </si>
  <si>
    <t>ORD08496</t>
  </si>
  <si>
    <t>ORD08773</t>
  </si>
  <si>
    <t>ORD09100</t>
  </si>
  <si>
    <t>ORD09961</t>
  </si>
  <si>
    <t>Hora min</t>
  </si>
  <si>
    <t>Hora max</t>
  </si>
  <si>
    <t>Ordenes Unicos</t>
  </si>
  <si>
    <t>Etiquetas de fila</t>
  </si>
  <si>
    <t>Total general</t>
  </si>
  <si>
    <t>Suma Cantidad</t>
  </si>
  <si>
    <t>pizzas x orden</t>
  </si>
  <si>
    <t>Abr</t>
  </si>
  <si>
    <t>Ago</t>
  </si>
  <si>
    <t>Dic</t>
  </si>
  <si>
    <t>Ene</t>
  </si>
  <si>
    <t>Feb</t>
  </si>
  <si>
    <t>Jul</t>
  </si>
  <si>
    <t>Jun</t>
  </si>
  <si>
    <t>Mar</t>
  </si>
  <si>
    <t>May</t>
  </si>
  <si>
    <t>Nov</t>
  </si>
  <si>
    <t>Oct</t>
  </si>
  <si>
    <t>Set</t>
  </si>
  <si>
    <t>Pizza x Orden</t>
  </si>
  <si>
    <t>min</t>
  </si>
  <si>
    <t>max</t>
  </si>
  <si>
    <t>sumaPagoTotal</t>
  </si>
  <si>
    <t>promVentas</t>
  </si>
  <si>
    <t>variacion %</t>
  </si>
  <si>
    <t>mes</t>
  </si>
  <si>
    <t xml:space="preserve">variacion % </t>
  </si>
  <si>
    <t>sumaCantidadAjustadaPequena</t>
  </si>
  <si>
    <t>Participación %</t>
  </si>
  <si>
    <t>Restante 100%</t>
  </si>
  <si>
    <t>Mañana</t>
  </si>
  <si>
    <t>Tarde</t>
  </si>
  <si>
    <t>Noche</t>
  </si>
  <si>
    <t/>
  </si>
  <si>
    <t>Promedio Precio</t>
  </si>
  <si>
    <t>Nº</t>
  </si>
  <si>
    <t>Tamaño</t>
  </si>
  <si>
    <t>Precio</t>
  </si>
  <si>
    <t>Etiquetas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</si>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</sst>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S/&quot;\ #,##0.00;\-&quot;S/&quot;\ #,##0.00"/>
    <numFmt numFmtId="42" formatCode="_-&quot;S/&quot;\ * #,##0_-;\-&quot;S/&quot;\ * #,##0_-;_-&quot;S/&quot;\ * &quot;-&quot;_-;_-@_-"/>
    <numFmt numFmtId="44" formatCode="_-&quot;S/&quot;\ * #,##0.00_-;\-&quot;S/&quot;\ * #,##0.00_-;_-&quot;S/&quot;\ * &quot;-&quot;??_-;_-@_-"/>
    <numFmt numFmtId="164" formatCode="[$-F400]h:mm:ss\ AM/PM"/>
    <numFmt numFmtId="165" formatCode="[$-280A]hh:mm\ AM/PM;@"/>
  </numFmts>
  <fonts count="4" x14ac:knownFonts="1">
    <font>
      <sz val="11"/>
      <color theme="1"/>
      <name val="Calibri"/>
      <family val="2"/>
      <scheme val="minor"/>
    </font>
    <font>
      <sz val="11"/>
      <color rgb="FF2D2F3C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D2F3C"/>
        <bgColor indexed="64"/>
      </patternFill>
    </fill>
    <fill>
      <patternFill patternType="solid">
        <fgColor rgb="FF571094"/>
        <bgColor indexed="64"/>
      </patternFill>
    </fill>
    <fill>
      <patternFill patternType="solid">
        <fgColor rgb="FFE41F3D"/>
        <bgColor indexed="64"/>
      </patternFill>
    </fill>
    <fill>
      <patternFill patternType="solid">
        <fgColor rgb="FF086994"/>
        <bgColor indexed="64"/>
      </patternFill>
    </fill>
    <fill>
      <patternFill patternType="solid">
        <fgColor rgb="FFDBEAF3"/>
        <bgColor indexed="64"/>
      </patternFill>
    </fill>
    <fill>
      <patternFill patternType="solid">
        <fgColor rgb="FFE9713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65" fontId="0" fillId="0" borderId="0" xfId="0" applyNumberFormat="1"/>
    <xf numFmtId="3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/>
    </xf>
    <xf numFmtId="7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left"/>
    </xf>
    <xf numFmtId="9" fontId="0" fillId="0" borderId="0" xfId="1" applyFont="1"/>
    <xf numFmtId="9" fontId="0" fillId="0" borderId="0" xfId="0" applyNumberFormat="1"/>
    <xf numFmtId="7" fontId="0" fillId="0" borderId="0" xfId="0" applyNumberFormat="1"/>
    <xf numFmtId="3" fontId="0" fillId="0" borderId="0" xfId="0" applyNumberFormat="1" applyAlignment="1">
      <alignment horizontal="center" vertical="center"/>
    </xf>
    <xf numFmtId="44" fontId="0" fillId="0" borderId="0" xfId="2" applyFont="1"/>
    <xf numFmtId="44" fontId="0" fillId="0" borderId="0" xfId="0" applyNumberFormat="1"/>
    <xf numFmtId="42" fontId="0" fillId="0" borderId="0" xfId="0" applyNumberFormat="1"/>
  </cellXfs>
  <cellStyles count="3">
    <cellStyle name="Moneda" xfId="2" builtinId="4"/>
    <cellStyle name="Normal" xfId="0" builtinId="0"/>
    <cellStyle name="Porcentaje" xfId="1" builtinId="5"/>
  </cellStyles>
  <dxfs count="16">
    <dxf>
      <numFmt numFmtId="32" formatCode="_-&quot;S/&quot;\ * #,##0_-;\-&quot;S/&quot;\ * #,##0_-;_-&quot;S/&quot;\ * &quot;-&quot;_-;_-@_-"/>
    </dxf>
    <dxf>
      <numFmt numFmtId="34" formatCode="_-&quot;S/&quot;\ * #,##0.00_-;\-&quot;S/&quot;\ * #,##0.00_-;_-&quot;S/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/mm/yyyy"/>
    </dxf>
    <dxf>
      <numFmt numFmtId="0" formatCode="General"/>
    </dxf>
    <dxf>
      <font>
        <b/>
        <i val="0"/>
        <strike val="0"/>
        <sz val="10"/>
        <color theme="0"/>
        <name val="fari sans"/>
        <scheme val="none"/>
      </font>
      <border diagonalUp="0" diagonalDown="0">
        <left/>
        <right/>
        <top/>
        <bottom/>
        <vertical/>
        <horizontal/>
      </border>
    </dxf>
    <dxf>
      <font>
        <b val="0"/>
        <i val="0"/>
        <sz val="10"/>
        <color theme="0"/>
        <name val="fira saen"/>
      </font>
      <fill>
        <patternFill patternType="solid">
          <bgColor rgb="FF2D2F3C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1" pivot="0" table="0" count="10" xr9:uid="{9442FF0B-C545-4390-BA37-128E7CAEC0FE}">
      <tableStyleElement type="wholeTable" dxfId="15"/>
      <tableStyleElement type="headerRow" dxfId="14"/>
    </tableStyle>
  </tableStyles>
  <colors>
    <mruColors>
      <color rgb="FFDBEAF3"/>
      <color rgb="FF086994"/>
      <color rgb="FF571094"/>
      <color rgb="FFE41F3D"/>
      <color rgb="FF2D2F3C"/>
      <color rgb="FFE9713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12"/>
            <color theme="0"/>
            <name val="Fira Sans"/>
            <family val="2"/>
          </font>
          <fill>
            <patternFill patternType="solid">
              <fgColor auto="1"/>
              <bgColor theme="4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 val="0"/>
            <i val="0"/>
            <sz val="11"/>
            <color auto="1"/>
          </font>
          <fill>
            <patternFill patternType="solid">
              <fgColor theme="4" tint="0.59999389629810485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theme="0" tint="-0.149967955565050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sheetMetadata" Target="metadata.xml"/><Relationship Id="rId39" Type="http://schemas.openxmlformats.org/officeDocument/2006/relationships/customXml" Target="../customXml/item11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50" Type="http://schemas.openxmlformats.org/officeDocument/2006/relationships/customXml" Target="../customXml/item22.xml"/><Relationship Id="rId55" Type="http://schemas.openxmlformats.org/officeDocument/2006/relationships/customXml" Target="../customXml/item27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9" Type="http://schemas.openxmlformats.org/officeDocument/2006/relationships/customXml" Target="../customXml/item1.xml"/><Relationship Id="rId11" Type="http://schemas.openxmlformats.org/officeDocument/2006/relationships/pivotCacheDefinition" Target="pivotCache/pivotCacheDefinition8.xml"/><Relationship Id="rId24" Type="http://schemas.openxmlformats.org/officeDocument/2006/relationships/styles" Target="style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3" Type="http://schemas.openxmlformats.org/officeDocument/2006/relationships/customXml" Target="../customXml/item25.xml"/><Relationship Id="rId58" Type="http://schemas.openxmlformats.org/officeDocument/2006/relationships/customXml" Target="../customXml/item30.xml"/><Relationship Id="rId5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customXml" Target="../customXml/item20.xml"/><Relationship Id="rId56" Type="http://schemas.openxmlformats.org/officeDocument/2006/relationships/customXml" Target="../customXml/item28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59" Type="http://schemas.openxmlformats.org/officeDocument/2006/relationships/customXml" Target="../customXml/item31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3.xml"/><Relationship Id="rId54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12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49" Type="http://schemas.openxmlformats.org/officeDocument/2006/relationships/customXml" Target="../customXml/item21.xml"/><Relationship Id="rId57" Type="http://schemas.openxmlformats.org/officeDocument/2006/relationships/customXml" Target="../customXml/item29.xml"/><Relationship Id="rId10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52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2D2F3C"/>
            </a:solidFill>
            <a:ln w="25400" cap="flat" cmpd="sng" algn="ctr">
              <a:solidFill>
                <a:srgbClr val="2D2F3C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Analisis!$B$13:$B$24</c:f>
              <c:numCache>
                <c:formatCode>#,##0.00</c:formatCode>
                <c:ptCount val="12"/>
                <c:pt idx="0">
                  <c:v>1.4933333333333334</c:v>
                </c:pt>
                <c:pt idx="1">
                  <c:v>1.4870317002881845</c:v>
                </c:pt>
                <c:pt idx="2">
                  <c:v>1.5146666666666666</c:v>
                </c:pt>
                <c:pt idx="3">
                  <c:v>1.4532967032967032</c:v>
                </c:pt>
                <c:pt idx="4">
                  <c:v>1.5858310626702998</c:v>
                </c:pt>
                <c:pt idx="5">
                  <c:v>1.4834254143646408</c:v>
                </c:pt>
                <c:pt idx="6">
                  <c:v>1.5268542199488491</c:v>
                </c:pt>
                <c:pt idx="7">
                  <c:v>1.5076530612244898</c:v>
                </c:pt>
                <c:pt idx="8">
                  <c:v>1.4929577464788732</c:v>
                </c:pt>
                <c:pt idx="9">
                  <c:v>1.4781420765027322</c:v>
                </c:pt>
                <c:pt idx="10">
                  <c:v>1.4638888888888888</c:v>
                </c:pt>
                <c:pt idx="11">
                  <c:v>1.5393586005830904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4-4F31-B81B-795E9C8C8723}"/>
            </c:ext>
          </c:extLst>
        </c:ser>
        <c:ser>
          <c:idx val="1"/>
          <c:order val="1"/>
          <c:tx>
            <c:v>min</c:v>
          </c:tx>
          <c:spPr>
            <a:solidFill>
              <a:srgbClr val="E41F3D"/>
            </a:solidFill>
            <a:ln w="25400" cap="flat" cmpd="sng" algn="ctr">
              <a:solidFill>
                <a:srgbClr val="E41F3D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Analisis!$C$13:$C$24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1.45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4-4F31-B81B-795E9C8C8723}"/>
            </c:ext>
          </c:extLst>
        </c:ser>
        <c:ser>
          <c:idx val="2"/>
          <c:order val="2"/>
          <c:tx>
            <c:v>max</c:v>
          </c:tx>
          <c:spPr>
            <a:solidFill>
              <a:srgbClr val="086994"/>
            </a:solidFill>
            <a:ln w="25400" cap="flat" cmpd="sng" algn="ctr">
              <a:solidFill>
                <a:srgbClr val="086994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Analisis!$D$13:$D$24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1.59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4-4F31-B81B-795E9C8C8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2291792"/>
        <c:axId val="144002352"/>
      </c:barChart>
      <c:catAx>
        <c:axId val="1522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Fira Sans" panose="020B0503050000020004" pitchFamily="34" charset="0"/>
                <a:ea typeface="+mn-ea"/>
                <a:cs typeface="+mn-cs"/>
              </a:defRPr>
            </a:pPr>
            <a:endParaRPr lang="es-PE"/>
          </a:p>
        </c:txPr>
        <c:crossAx val="144002352"/>
        <c:crosses val="autoZero"/>
        <c:auto val="1"/>
        <c:lblAlgn val="ctr"/>
        <c:lblOffset val="100"/>
        <c:noMultiLvlLbl val="0"/>
      </c:catAx>
      <c:valAx>
        <c:axId val="144002352"/>
        <c:scaling>
          <c:orientation val="minMax"/>
          <c:max val="1.6"/>
          <c:min val="1.4"/>
        </c:scaling>
        <c:delete val="1"/>
        <c:axPos val="l"/>
        <c:numFmt formatCode="#,##0.00" sourceLinked="1"/>
        <c:majorTickMark val="none"/>
        <c:minorTickMark val="none"/>
        <c:tickLblPos val="nextTo"/>
        <c:crossAx val="15229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8561202576953"/>
          <c:y val="4.4003088983029771E-2"/>
          <c:w val="0.58155315624903969"/>
          <c:h val="0.9007518561960467"/>
        </c:manualLayout>
      </c:layout>
      <c:doughnutChart>
        <c:varyColors val="1"/>
        <c:ser>
          <c:idx val="0"/>
          <c:order val="0"/>
          <c:tx>
            <c:v>Clasicas</c:v>
          </c:tx>
          <c:dPt>
            <c:idx val="0"/>
            <c:bubble3D val="0"/>
            <c:spPr>
              <a:solidFill>
                <a:srgbClr val="57109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8A-4A0F-8F2E-93EEA962BDA2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8A-4A0F-8F2E-93EEA962BDA2}"/>
              </c:ext>
            </c:extLst>
          </c:dPt>
          <c:val>
            <c:numRef>
              <c:f>Analisis!$C$87:$D$87</c:f>
              <c:numCache>
                <c:formatCode>0%</c:formatCode>
                <c:ptCount val="2"/>
                <c:pt idx="0">
                  <c:v>0.28375960934100469</c:v>
                </c:pt>
                <c:pt idx="1">
                  <c:v>0.71624039065899536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8A-4A0F-8F2E-93EEA962BDA2}"/>
            </c:ext>
          </c:extLst>
        </c:ser>
        <c:ser>
          <c:idx val="1"/>
          <c:order val="1"/>
          <c:tx>
            <c:v>Vegetarianas</c:v>
          </c:tx>
          <c:dPt>
            <c:idx val="0"/>
            <c:bubble3D val="0"/>
            <c:spPr>
              <a:solidFill>
                <a:srgbClr val="2D2F3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F8A-4A0F-8F2E-93EEA962BDA2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8A-4A0F-8F2E-93EEA962BDA2}"/>
              </c:ext>
            </c:extLst>
          </c:dPt>
          <c:val>
            <c:numRef>
              <c:f>Analisis!$C$88:$D$88</c:f>
              <c:numCache>
                <c:formatCode>0%</c:formatCode>
                <c:ptCount val="2"/>
                <c:pt idx="0">
                  <c:v>0.2558139534883721</c:v>
                </c:pt>
                <c:pt idx="1">
                  <c:v>0.7441860465116279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8A-4A0F-8F2E-93EEA962BDA2}"/>
            </c:ext>
          </c:extLst>
        </c:ser>
        <c:ser>
          <c:idx val="2"/>
          <c:order val="2"/>
          <c:tx>
            <c:v>Especiales</c:v>
          </c:tx>
          <c:dPt>
            <c:idx val="0"/>
            <c:bubble3D val="0"/>
            <c:spPr>
              <a:solidFill>
                <a:srgbClr val="E41F3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8A-4A0F-8F2E-93EEA962BDA2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F8A-4A0F-8F2E-93EEA962BDA2}"/>
              </c:ext>
            </c:extLst>
          </c:dPt>
          <c:val>
            <c:numRef>
              <c:f>Analisis!$C$89:$D$89</c:f>
              <c:numCache>
                <c:formatCode>0%</c:formatCode>
                <c:ptCount val="2"/>
                <c:pt idx="0">
                  <c:v>0.23753807474737706</c:v>
                </c:pt>
                <c:pt idx="1">
                  <c:v>0.76246192525262291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8A-4A0F-8F2E-93EEA962BDA2}"/>
            </c:ext>
          </c:extLst>
        </c:ser>
        <c:ser>
          <c:idx val="3"/>
          <c:order val="3"/>
          <c:tx>
            <c:v>Pollo</c:v>
          </c:tx>
          <c:dPt>
            <c:idx val="0"/>
            <c:bubble3D val="0"/>
            <c:spPr>
              <a:solidFill>
                <a:srgbClr val="08699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F8A-4A0F-8F2E-93EEA962BDA2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F8A-4A0F-8F2E-93EEA962BDA2}"/>
              </c:ext>
            </c:extLst>
          </c:dPt>
          <c:val>
            <c:numRef>
              <c:f>Analisis!$C$90:$D$90</c:f>
              <c:numCache>
                <c:formatCode>0%</c:formatCode>
                <c:ptCount val="2"/>
                <c:pt idx="0">
                  <c:v>0.22288836242324614</c:v>
                </c:pt>
                <c:pt idx="1">
                  <c:v>0.77711163757675383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8A-4A0F-8F2E-93EEA96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2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571094"/>
            </a:solidFill>
            <a:ln>
              <a:noFill/>
            </a:ln>
            <a:effectLst/>
          </c:spPr>
          <c:invertIfNegative val="0"/>
          <c:val>
            <c:numRef>
              <c:f>Analisis!$C$87</c:f>
              <c:numCache>
                <c:formatCode>0%</c:formatCode>
                <c:ptCount val="1"/>
                <c:pt idx="0">
                  <c:v>0.28375960934100469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3-4342-985E-DCC08CF9C5AC}"/>
            </c:ext>
          </c:extLst>
        </c:ser>
        <c:ser>
          <c:idx val="1"/>
          <c:order val="1"/>
          <c:spPr>
            <a:solidFill>
              <a:srgbClr val="2D2F3C"/>
            </a:solidFill>
            <a:ln>
              <a:noFill/>
            </a:ln>
            <a:effectLst/>
          </c:spPr>
          <c:invertIfNegative val="0"/>
          <c:val>
            <c:numRef>
              <c:f>Analisis!$C$88</c:f>
              <c:numCache>
                <c:formatCode>0%</c:formatCode>
                <c:ptCount val="1"/>
                <c:pt idx="0">
                  <c:v>0.2558139534883721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3-4342-985E-DCC08CF9C5AC}"/>
            </c:ext>
          </c:extLst>
        </c:ser>
        <c:ser>
          <c:idx val="2"/>
          <c:order val="2"/>
          <c:spPr>
            <a:solidFill>
              <a:srgbClr val="E41F3D"/>
            </a:solidFill>
            <a:ln>
              <a:noFill/>
            </a:ln>
            <a:effectLst/>
          </c:spPr>
          <c:invertIfNegative val="0"/>
          <c:val>
            <c:numRef>
              <c:f>Analisis!$C$89</c:f>
              <c:numCache>
                <c:formatCode>0%</c:formatCode>
                <c:ptCount val="1"/>
                <c:pt idx="0">
                  <c:v>0.23753807474737706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3-4342-985E-DCC08CF9C5AC}"/>
            </c:ext>
          </c:extLst>
        </c:ser>
        <c:ser>
          <c:idx val="3"/>
          <c:order val="3"/>
          <c:spPr>
            <a:solidFill>
              <a:srgbClr val="086994"/>
            </a:solidFill>
            <a:ln>
              <a:noFill/>
            </a:ln>
            <a:effectLst/>
          </c:spPr>
          <c:invertIfNegative val="0"/>
          <c:val>
            <c:numRef>
              <c:f>Analisis!$C$90</c:f>
              <c:numCache>
                <c:formatCode>0%</c:formatCode>
                <c:ptCount val="1"/>
                <c:pt idx="0">
                  <c:v>0.22288836242324614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D3-4342-985E-DCC08CF9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644639"/>
        <c:axId val="1517397055"/>
      </c:barChart>
      <c:catAx>
        <c:axId val="1560644639"/>
        <c:scaling>
          <c:orientation val="minMax"/>
        </c:scaling>
        <c:delete val="1"/>
        <c:axPos val="b"/>
        <c:majorTickMark val="none"/>
        <c:minorTickMark val="none"/>
        <c:tickLblPos val="nextTo"/>
        <c:crossAx val="1517397055"/>
        <c:crosses val="autoZero"/>
        <c:auto val="1"/>
        <c:lblAlgn val="ctr"/>
        <c:lblOffset val="100"/>
        <c:noMultiLvlLbl val="0"/>
      </c:catAx>
      <c:valAx>
        <c:axId val="151739705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6064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de Pizzas.xlsx]Analisis!TablaDinámica1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41F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8699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2D2F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Analisis!$B$97:$B$98</c:f>
              <c:strCache>
                <c:ptCount val="1"/>
                <c:pt idx="0">
                  <c:v>Mañana</c:v>
                </c:pt>
              </c:strCache>
            </c:strRef>
          </c:tx>
          <c:spPr>
            <a:solidFill>
              <a:srgbClr val="E41F3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Analisis!$B$99:$B$104</c:f>
              <c:numCache>
                <c:formatCode>#,##0</c:formatCode>
                <c:ptCount val="5"/>
                <c:pt idx="0">
                  <c:v>5</c:v>
                </c:pt>
                <c:pt idx="1">
                  <c:v>1</c:v>
                </c:pt>
                <c:pt idx="2">
                  <c:v>151</c:v>
                </c:pt>
                <c:pt idx="3">
                  <c:v>126</c:v>
                </c:pt>
                <c:pt idx="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4-438F-9474-A782DE3098FF}"/>
            </c:ext>
          </c:extLst>
        </c:ser>
        <c:ser>
          <c:idx val="1"/>
          <c:order val="1"/>
          <c:tx>
            <c:strRef>
              <c:f>Analisis!$C$97:$C$98</c:f>
              <c:strCache>
                <c:ptCount val="1"/>
                <c:pt idx="0">
                  <c:v>Tarde</c:v>
                </c:pt>
              </c:strCache>
            </c:strRef>
          </c:tx>
          <c:spPr>
            <a:solidFill>
              <a:srgbClr val="08699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Analisis!$C$99:$C$104</c:f>
              <c:numCache>
                <c:formatCode>#,##0</c:formatCode>
                <c:ptCount val="5"/>
                <c:pt idx="0">
                  <c:v>42</c:v>
                </c:pt>
                <c:pt idx="1">
                  <c:v>2</c:v>
                </c:pt>
                <c:pt idx="2">
                  <c:v>1428</c:v>
                </c:pt>
                <c:pt idx="3">
                  <c:v>1338</c:v>
                </c:pt>
                <c:pt idx="4">
                  <c:v>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4-438F-9474-A782DE3098FF}"/>
            </c:ext>
          </c:extLst>
        </c:ser>
        <c:ser>
          <c:idx val="2"/>
          <c:order val="2"/>
          <c:tx>
            <c:strRef>
              <c:f>Analisis!$D$97:$D$98</c:f>
              <c:strCache>
                <c:ptCount val="1"/>
                <c:pt idx="0">
                  <c:v>Noche</c:v>
                </c:pt>
              </c:strCache>
            </c:strRef>
          </c:tx>
          <c:spPr>
            <a:solidFill>
              <a:srgbClr val="2D2F3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Analisis!$D$99:$D$104</c:f>
              <c:numCache>
                <c:formatCode>#,##0</c:formatCode>
                <c:ptCount val="5"/>
                <c:pt idx="0">
                  <c:v>18</c:v>
                </c:pt>
                <c:pt idx="1">
                  <c:v>1</c:v>
                </c:pt>
                <c:pt idx="2">
                  <c:v>869</c:v>
                </c:pt>
                <c:pt idx="3">
                  <c:v>705</c:v>
                </c:pt>
                <c:pt idx="4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4-438F-9474-A782DE3098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2936144"/>
        <c:axId val="1359295935"/>
      </c:barChart>
      <c:catAx>
        <c:axId val="71293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ira Sans" panose="020B0503050000020004" pitchFamily="34" charset="0"/>
                <a:ea typeface="+mn-ea"/>
                <a:cs typeface="+mn-cs"/>
              </a:defRPr>
            </a:pPr>
            <a:endParaRPr lang="es-PE"/>
          </a:p>
        </c:txPr>
        <c:crossAx val="1359295935"/>
        <c:crosses val="autoZero"/>
        <c:auto val="1"/>
        <c:lblAlgn val="ctr"/>
        <c:lblOffset val="100"/>
        <c:noMultiLvlLbl val="0"/>
      </c:catAx>
      <c:valAx>
        <c:axId val="135929593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1293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Cantidad</c:v>
          </c:tx>
          <c:spPr>
            <a:solidFill>
              <a:srgbClr val="08699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52A7FCB-FA28-47C1-B8CA-C3A287BD1AB7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C22-4E23-85C8-BE366594D9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026FC2-8123-4ED6-90DB-D6ADB4E52B64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C22-4E23-85C8-BE366594D9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702298E-0B01-435B-A201-B86F23A61826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C22-4E23-85C8-BE366594D9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33B0BDF-290B-4B2F-BDD9-446EE53DF33D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C22-4E23-85C8-BE366594D9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8CC57E6-F3D6-4D51-8939-3063D7A18FE4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C22-4E23-85C8-BE366594D9C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1F01957-5409-4372-B5EE-5666F03F413B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C22-4E23-85C8-BE366594D9C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CB23C5E-31B1-4EF3-B625-5FE680CBF59E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C22-4E23-85C8-BE366594D9C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D1F0F31-F3E3-4E87-94D8-8D1ECE43CB3B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C22-4E23-85C8-BE366594D9C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2FB2079-E06C-4099-8A8B-47D0E69CCCE4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C22-4E23-85C8-BE366594D9C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3CE5531-52DA-43C6-AAE7-3C5EEB8B1AEA}" type="CELLRANGE">
                      <a:rPr lang="es-PE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C22-4E23-85C8-BE366594D9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ira Sans" panose="020B0503050000020004" pitchFamily="34" charset="0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Analisis!$K$109:$K$118</c:f>
              <c:strCache>
                <c:ptCount val="10"/>
                <c:pt idx="0">
                  <c:v>Mucha Carne-Pequ</c:v>
                </c:pt>
                <c:pt idx="1">
                  <c:v>Pollo Oriental-Gran</c:v>
                </c:pt>
                <c:pt idx="2">
                  <c:v>Clasica Deluxe-Medi</c:v>
                </c:pt>
                <c:pt idx="3">
                  <c:v>4 Quesos-Gran</c:v>
                </c:pt>
                <c:pt idx="4">
                  <c:v>Italiana Picante-Gran</c:v>
                </c:pt>
                <c:pt idx="5">
                  <c:v>5 Quesos-Gran</c:v>
                </c:pt>
                <c:pt idx="6">
                  <c:v>Gran Italia-Medi</c:v>
                </c:pt>
                <c:pt idx="7">
                  <c:v>Pollo BBQ-Medi</c:v>
                </c:pt>
                <c:pt idx="8">
                  <c:v>Pollo BBQ-Gran</c:v>
                </c:pt>
                <c:pt idx="9">
                  <c:v>Hawaiana-Pequ</c:v>
                </c:pt>
              </c:strCache>
            </c:strRef>
          </c:cat>
          <c:val>
            <c:numRef>
              <c:f>Analisis!$G$109:$G$118</c:f>
              <c:numCache>
                <c:formatCode>General</c:formatCode>
                <c:ptCount val="10"/>
                <c:pt idx="0">
                  <c:v>264</c:v>
                </c:pt>
                <c:pt idx="1">
                  <c:v>185</c:v>
                </c:pt>
                <c:pt idx="2">
                  <c:v>174</c:v>
                </c:pt>
                <c:pt idx="3">
                  <c:v>167</c:v>
                </c:pt>
                <c:pt idx="4">
                  <c:v>162</c:v>
                </c:pt>
                <c:pt idx="5">
                  <c:v>160</c:v>
                </c:pt>
                <c:pt idx="6">
                  <c:v>147</c:v>
                </c:pt>
                <c:pt idx="7">
                  <c:v>143</c:v>
                </c:pt>
                <c:pt idx="8">
                  <c:v>140</c:v>
                </c:pt>
                <c:pt idx="9">
                  <c:v>132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Analisis!$J$109:$J$118</c15:f>
                <c15:dlblRangeCache>
                  <c:ptCount val="10"/>
                  <c:pt idx="0">
                    <c:v> S/ 18.00 </c:v>
                  </c:pt>
                  <c:pt idx="1">
                    <c:v> S/ 31.13 </c:v>
                  </c:pt>
                  <c:pt idx="2">
                    <c:v> S/ 24.00 </c:v>
                  </c:pt>
                  <c:pt idx="3">
                    <c:v> S/ 26.93 </c:v>
                  </c:pt>
                  <c:pt idx="4">
                    <c:v> S/ 31.13 </c:v>
                  </c:pt>
                  <c:pt idx="5">
                    <c:v> S/ 27.75 </c:v>
                  </c:pt>
                  <c:pt idx="6">
                    <c:v> S/ 24.75 </c:v>
                  </c:pt>
                  <c:pt idx="7">
                    <c:v> S/ 25.13 </c:v>
                  </c:pt>
                  <c:pt idx="8">
                    <c:v> S/ 31.13 </c:v>
                  </c:pt>
                  <c:pt idx="9">
                    <c:v> S/ 15.75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0C22-4E23-85C8-BE366594D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298895759"/>
        <c:axId val="1510446016"/>
      </c:barChart>
      <c:catAx>
        <c:axId val="129889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Fira Sans" panose="020B0503050000020004" pitchFamily="34" charset="0"/>
                <a:ea typeface="+mn-ea"/>
                <a:cs typeface="+mn-cs"/>
              </a:defRPr>
            </a:pPr>
            <a:endParaRPr lang="es-PE"/>
          </a:p>
        </c:txPr>
        <c:crossAx val="1510446016"/>
        <c:crosses val="autoZero"/>
        <c:auto val="1"/>
        <c:lblAlgn val="l"/>
        <c:lblOffset val="100"/>
        <c:noMultiLvlLbl val="0"/>
      </c:catAx>
      <c:valAx>
        <c:axId val="1510446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9889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991165990884441"/>
          <c:y val="8.2758638666008948E-3"/>
          <c:w val="0.47283878970819104"/>
          <c:h val="0.88025315703461593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2D2F3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42-4558-8DA2-844D06A1F394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42-4558-8DA2-844D06A1F394}"/>
              </c:ext>
            </c:extLst>
          </c:dPt>
          <c:dPt>
            <c:idx val="2"/>
            <c:bubble3D val="0"/>
            <c:spPr>
              <a:solidFill>
                <a:srgbClr val="57109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642-4558-8DA2-844D06A1F394}"/>
              </c:ext>
            </c:extLst>
          </c:dPt>
          <c:dPt>
            <c:idx val="3"/>
            <c:bubble3D val="0"/>
            <c:spPr>
              <a:solidFill>
                <a:srgbClr val="E41F3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642-4558-8DA2-844D06A1F394}"/>
              </c:ext>
            </c:extLst>
          </c:dPt>
          <c:dPt>
            <c:idx val="4"/>
            <c:bubble3D val="0"/>
            <c:spPr>
              <a:solidFill>
                <a:srgbClr val="08699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642-4558-8DA2-844D06A1F394}"/>
              </c:ext>
            </c:extLst>
          </c:dPt>
          <c:dLbls>
            <c:dLbl>
              <c:idx val="0"/>
              <c:layout>
                <c:manualLayout>
                  <c:x val="0.10540542783686475"/>
                  <c:y val="0.10566037735849057"/>
                </c:manualLayout>
              </c:layout>
              <c:tx>
                <c:rich>
                  <a:bodyPr/>
                  <a:lstStyle/>
                  <a:p>
                    <a:fld id="{D82D9BB8-D859-4AC7-B658-D71EAAE466F5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2-4558-8DA2-844D06A1F394}"/>
                </c:ext>
              </c:extLst>
            </c:dLbl>
            <c:dLbl>
              <c:idx val="1"/>
              <c:layout>
                <c:manualLayout>
                  <c:x val="-8.9189208169654852E-2"/>
                  <c:y val="0.13340246620115867"/>
                </c:manualLayout>
              </c:layout>
              <c:tx>
                <c:rich>
                  <a:bodyPr/>
                  <a:lstStyle/>
                  <a:p>
                    <a:fld id="{A425F980-E515-441B-B575-31728B64850C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642-4558-8DA2-844D06A1F394}"/>
                </c:ext>
              </c:extLst>
            </c:dLbl>
            <c:dLbl>
              <c:idx val="2"/>
              <c:layout>
                <c:manualLayout>
                  <c:x val="-0.12866580733471109"/>
                  <c:y val="7.2727272727272727E-3"/>
                </c:manualLayout>
              </c:layout>
              <c:tx>
                <c:rich>
                  <a:bodyPr/>
                  <a:lstStyle/>
                  <a:p>
                    <a:fld id="{B5A2C99B-B3EF-475D-B7D8-E31AFBE94D97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2-4558-8DA2-844D06A1F394}"/>
                </c:ext>
              </c:extLst>
            </c:dLbl>
            <c:dLbl>
              <c:idx val="3"/>
              <c:layout>
                <c:manualLayout>
                  <c:x val="6.8487671523232929E-2"/>
                  <c:y val="-0.17312984967788117"/>
                </c:manualLayout>
              </c:layout>
              <c:tx>
                <c:rich>
                  <a:bodyPr/>
                  <a:lstStyle/>
                  <a:p>
                    <a:fld id="{44194C48-ABA0-4589-9848-2743B54E2392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2-4558-8DA2-844D06A1F394}"/>
                </c:ext>
              </c:extLst>
            </c:dLbl>
            <c:dLbl>
              <c:idx val="4"/>
              <c:layout>
                <c:manualLayout>
                  <c:x val="0.16334106476719829"/>
                  <c:y val="0.1005646385110952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Fira Sans" panose="020B0503050000020004" pitchFamily="34" charset="0"/>
                        <a:ea typeface="+mn-ea"/>
                        <a:cs typeface="+mn-cs"/>
                      </a:defRPr>
                    </a:pPr>
                    <a:fld id="{45234390-18B2-496F-A3F3-7C044536C10F}" type="CELLRANGE">
                      <a:rPr lang="en-US"/>
                      <a:pPr>
                        <a:defRPr sz="600">
                          <a:latin typeface="Fira Sans" panose="020B0503050000020004" pitchFamily="34" charset="0"/>
                        </a:defRPr>
                      </a:pPr>
                      <a:t>[CELLRANGE]</a:t>
                    </a:fld>
                    <a:endParaRPr lang="es-PE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Fira Sans" panose="020B0503050000020004" pitchFamily="34" charset="0"/>
                      <a:ea typeface="+mn-ea"/>
                      <a:cs typeface="+mn-cs"/>
                    </a:defRPr>
                  </a:pPr>
                  <a:endParaRPr lang="es-PE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31084386270352"/>
                      <c:h val="0.2196363636363636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2-4558-8DA2-844D06A1F3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ira Sans" panose="020B0503050000020004" pitchFamily="34" charset="0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Analisis!$A$210:$A$214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Analisis!$B$210:$B$214</c:f>
              <c:numCache>
                <c:formatCode>_("S/"* #,##0_);_("S/"* \(#,##0\);_("S/"* "-"_);_(@_)</c:formatCode>
                <c:ptCount val="5"/>
                <c:pt idx="0">
                  <c:v>2486.25</c:v>
                </c:pt>
                <c:pt idx="1">
                  <c:v>215.72</c:v>
                </c:pt>
                <c:pt idx="2">
                  <c:v>72934.869999999515</c:v>
                </c:pt>
                <c:pt idx="3">
                  <c:v>51875.129999999714</c:v>
                </c:pt>
                <c:pt idx="4">
                  <c:v>35516.499999999935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Analisis!$D$203:$D$208</c15:f>
                <c15:dlblRangeCache>
                  <c:ptCount val="6"/>
                  <c:pt idx="0">
                    <c:v>S/ 2,486 - 65</c:v>
                  </c:pt>
                  <c:pt idx="1">
                    <c:v>S/ 216 - 4</c:v>
                  </c:pt>
                  <c:pt idx="2">
                    <c:v>S/ 72,935 - 2448</c:v>
                  </c:pt>
                  <c:pt idx="3">
                    <c:v>S/ 51,875 - 2169</c:v>
                  </c:pt>
                  <c:pt idx="4">
                    <c:v>S/ 35,516 - 1920</c:v>
                  </c:pt>
                  <c:pt idx="5">
                    <c:v>S/ 163,028 - 6606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D642-4558-8DA2-844D06A1F3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80"/>
        <c:holeSize val="68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Fira Sans" panose="020B0503050000020004" pitchFamily="34" charset="0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2D2F3C"/>
            </a:solidFill>
            <a:ln w="25400" cap="flat" cmpd="sng" algn="ctr">
              <a:solidFill>
                <a:srgbClr val="2D2F3C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Analisis!$B$13:$B$24</c:f>
              <c:numCache>
                <c:formatCode>#,##0.00</c:formatCode>
                <c:ptCount val="12"/>
                <c:pt idx="0">
                  <c:v>1.4933333333333334</c:v>
                </c:pt>
                <c:pt idx="1">
                  <c:v>1.4870317002881845</c:v>
                </c:pt>
                <c:pt idx="2">
                  <c:v>1.5146666666666666</c:v>
                </c:pt>
                <c:pt idx="3">
                  <c:v>1.4532967032967032</c:v>
                </c:pt>
                <c:pt idx="4">
                  <c:v>1.5858310626702998</c:v>
                </c:pt>
                <c:pt idx="5">
                  <c:v>1.4834254143646408</c:v>
                </c:pt>
                <c:pt idx="6">
                  <c:v>1.5268542199488491</c:v>
                </c:pt>
                <c:pt idx="7">
                  <c:v>1.5076530612244898</c:v>
                </c:pt>
                <c:pt idx="8">
                  <c:v>1.4929577464788732</c:v>
                </c:pt>
                <c:pt idx="9">
                  <c:v>1.4781420765027322</c:v>
                </c:pt>
                <c:pt idx="10">
                  <c:v>1.4638888888888888</c:v>
                </c:pt>
                <c:pt idx="11">
                  <c:v>1.5393586005830904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0-42CE-A0AA-ACCF9B1A1606}"/>
            </c:ext>
          </c:extLst>
        </c:ser>
        <c:ser>
          <c:idx val="1"/>
          <c:order val="1"/>
          <c:tx>
            <c:v>min</c:v>
          </c:tx>
          <c:spPr>
            <a:solidFill>
              <a:srgbClr val="E41F3D"/>
            </a:solidFill>
            <a:ln w="25400" cap="flat" cmpd="sng" algn="ctr">
              <a:solidFill>
                <a:srgbClr val="E41F3D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Analisis!$C$13:$C$24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1.45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0-42CE-A0AA-ACCF9B1A1606}"/>
            </c:ext>
          </c:extLst>
        </c:ser>
        <c:ser>
          <c:idx val="2"/>
          <c:order val="2"/>
          <c:tx>
            <c:v>max</c:v>
          </c:tx>
          <c:spPr>
            <a:solidFill>
              <a:srgbClr val="086994"/>
            </a:solidFill>
            <a:ln w="25400" cap="flat" cmpd="sng" algn="ctr">
              <a:solidFill>
                <a:srgbClr val="086994"/>
              </a:solidFill>
              <a:miter lim="800000"/>
            </a:ln>
            <a:effectLst/>
          </c:spPr>
          <c:invertIfNegative val="0"/>
          <c:cat>
            <c:strRef>
              <c:f>Analisis!$A$13:$A$24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Analisis!$D$13:$D$24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1.59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0-42CE-A0AA-ACCF9B1A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2291792"/>
        <c:axId val="144002352"/>
      </c:barChart>
      <c:catAx>
        <c:axId val="1522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4002352"/>
        <c:crosses val="autoZero"/>
        <c:auto val="1"/>
        <c:lblAlgn val="ctr"/>
        <c:lblOffset val="100"/>
        <c:noMultiLvlLbl val="0"/>
      </c:catAx>
      <c:valAx>
        <c:axId val="144002352"/>
        <c:scaling>
          <c:orientation val="minMax"/>
          <c:max val="1.6"/>
          <c:min val="1.4"/>
        </c:scaling>
        <c:delete val="1"/>
        <c:axPos val="l"/>
        <c:numFmt formatCode="#,##0.00" sourceLinked="1"/>
        <c:majorTickMark val="none"/>
        <c:minorTickMark val="none"/>
        <c:tickLblPos val="nextTo"/>
        <c:crossAx val="15229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v>Clasicas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3A-4AB5-8DCF-51724E2428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3A-4AB5-8DCF-51724E242803}"/>
              </c:ext>
            </c:extLst>
          </c:dPt>
          <c:val>
            <c:numRef>
              <c:f>Analisis!$C$87:$D$87</c:f>
              <c:numCache>
                <c:formatCode>0%</c:formatCode>
                <c:ptCount val="2"/>
                <c:pt idx="0">
                  <c:v>0.28375960934100469</c:v>
                </c:pt>
                <c:pt idx="1">
                  <c:v>0.71624039065899536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1-4F5E-A029-9F5E022EBDE1}"/>
            </c:ext>
          </c:extLst>
        </c:ser>
        <c:ser>
          <c:idx val="1"/>
          <c:order val="1"/>
          <c:tx>
            <c:v>Vegetarianas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3A-4AB5-8DCF-51724E2428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63A-4AB5-8DCF-51724E242803}"/>
              </c:ext>
            </c:extLst>
          </c:dPt>
          <c:val>
            <c:numRef>
              <c:f>Analisis!$C$88:$D$88</c:f>
              <c:numCache>
                <c:formatCode>0%</c:formatCode>
                <c:ptCount val="2"/>
                <c:pt idx="0">
                  <c:v>0.2558139534883721</c:v>
                </c:pt>
                <c:pt idx="1">
                  <c:v>0.7441860465116279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1-4F5E-A029-9F5E022EBDE1}"/>
            </c:ext>
          </c:extLst>
        </c:ser>
        <c:ser>
          <c:idx val="2"/>
          <c:order val="2"/>
          <c:tx>
            <c:v>Especiales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63A-4AB5-8DCF-51724E2428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63A-4AB5-8DCF-51724E242803}"/>
              </c:ext>
            </c:extLst>
          </c:dPt>
          <c:val>
            <c:numRef>
              <c:f>Analisis!$C$89:$D$89</c:f>
              <c:numCache>
                <c:formatCode>0%</c:formatCode>
                <c:ptCount val="2"/>
                <c:pt idx="0">
                  <c:v>0.23753807474737706</c:v>
                </c:pt>
                <c:pt idx="1">
                  <c:v>0.76246192525262291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1-4F5E-A029-9F5E022EBDE1}"/>
            </c:ext>
          </c:extLst>
        </c:ser>
        <c:ser>
          <c:idx val="3"/>
          <c:order val="3"/>
          <c:tx>
            <c:v>Pollo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63A-4AB5-8DCF-51724E2428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63A-4AB5-8DCF-51724E242803}"/>
              </c:ext>
            </c:extLst>
          </c:dPt>
          <c:val>
            <c:numRef>
              <c:f>Analisis!$C$90:$D$90</c:f>
              <c:numCache>
                <c:formatCode>0%</c:formatCode>
                <c:ptCount val="2"/>
                <c:pt idx="0">
                  <c:v>0.22288836242324614</c:v>
                </c:pt>
                <c:pt idx="1">
                  <c:v>0.77711163757675383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1-4F5E-A029-9F5E022EB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796610169491525E-2"/>
          <c:y val="8.0586080586080591E-2"/>
          <c:w val="0.75141242937853103"/>
          <c:h val="0.83882783882783885"/>
        </c:manualLayout>
      </c:layout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Analisis!$C$87</c:f>
              <c:numCache>
                <c:formatCode>0%</c:formatCode>
                <c:ptCount val="1"/>
                <c:pt idx="0">
                  <c:v>0.28375960934100469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2-484D-9A0D-1D0225BA22B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Analisis!$C$88</c:f>
              <c:numCache>
                <c:formatCode>0%</c:formatCode>
                <c:ptCount val="1"/>
                <c:pt idx="0">
                  <c:v>0.2558139534883721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D2-484D-9A0D-1D0225BA22B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Analisis!$C$89</c:f>
              <c:numCache>
                <c:formatCode>0%</c:formatCode>
                <c:ptCount val="1"/>
                <c:pt idx="0">
                  <c:v>0.23753807474737706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D2-484D-9A0D-1D0225BA22B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Analisis!$C$90</c:f>
              <c:numCache>
                <c:formatCode>0%</c:formatCode>
                <c:ptCount val="1"/>
                <c:pt idx="0">
                  <c:v>0.22288836242324614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D2-484D-9A0D-1D0225BA2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644639"/>
        <c:axId val="1517397055"/>
      </c:barChart>
      <c:catAx>
        <c:axId val="1560644639"/>
        <c:scaling>
          <c:orientation val="minMax"/>
        </c:scaling>
        <c:delete val="1"/>
        <c:axPos val="b"/>
        <c:majorTickMark val="none"/>
        <c:minorTickMark val="none"/>
        <c:tickLblPos val="nextTo"/>
        <c:crossAx val="1517397055"/>
        <c:crosses val="autoZero"/>
        <c:auto val="1"/>
        <c:lblAlgn val="ctr"/>
        <c:lblOffset val="100"/>
        <c:noMultiLvlLbl val="0"/>
      </c:catAx>
      <c:valAx>
        <c:axId val="151739705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6064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 de Pizzas.xlsx]Analisis!TablaDinámica1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Analisis!$B$97:$B$98</c:f>
              <c:strCache>
                <c:ptCount val="1"/>
                <c:pt idx="0">
                  <c:v>Mañana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Analisis!$B$99:$B$104</c:f>
              <c:numCache>
                <c:formatCode>#,##0</c:formatCode>
                <c:ptCount val="5"/>
                <c:pt idx="0">
                  <c:v>5</c:v>
                </c:pt>
                <c:pt idx="1">
                  <c:v>1</c:v>
                </c:pt>
                <c:pt idx="2">
                  <c:v>151</c:v>
                </c:pt>
                <c:pt idx="3">
                  <c:v>126</c:v>
                </c:pt>
                <c:pt idx="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9-4439-96CF-BE07ED2F1114}"/>
            </c:ext>
          </c:extLst>
        </c:ser>
        <c:ser>
          <c:idx val="1"/>
          <c:order val="1"/>
          <c:tx>
            <c:strRef>
              <c:f>Analisis!$C$97:$C$98</c:f>
              <c:strCache>
                <c:ptCount val="1"/>
                <c:pt idx="0">
                  <c:v>Tarde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Analisis!$C$99:$C$104</c:f>
              <c:numCache>
                <c:formatCode>#,##0</c:formatCode>
                <c:ptCount val="5"/>
                <c:pt idx="0">
                  <c:v>42</c:v>
                </c:pt>
                <c:pt idx="1">
                  <c:v>2</c:v>
                </c:pt>
                <c:pt idx="2">
                  <c:v>1428</c:v>
                </c:pt>
                <c:pt idx="3">
                  <c:v>1338</c:v>
                </c:pt>
                <c:pt idx="4">
                  <c:v>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9-4439-96CF-BE07ED2F1114}"/>
            </c:ext>
          </c:extLst>
        </c:ser>
        <c:ser>
          <c:idx val="2"/>
          <c:order val="2"/>
          <c:tx>
            <c:strRef>
              <c:f>Analisis!$D$97:$D$98</c:f>
              <c:strCache>
                <c:ptCount val="1"/>
                <c:pt idx="0">
                  <c:v>Noche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Analisis!$A$99:$A$104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Analisis!$D$99:$D$104</c:f>
              <c:numCache>
                <c:formatCode>#,##0</c:formatCode>
                <c:ptCount val="5"/>
                <c:pt idx="0">
                  <c:v>18</c:v>
                </c:pt>
                <c:pt idx="1">
                  <c:v>1</c:v>
                </c:pt>
                <c:pt idx="2">
                  <c:v>869</c:v>
                </c:pt>
                <c:pt idx="3">
                  <c:v>705</c:v>
                </c:pt>
                <c:pt idx="4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9-4439-96CF-BE07ED2F1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2936144"/>
        <c:axId val="1359295935"/>
      </c:barChart>
      <c:catAx>
        <c:axId val="7129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59295935"/>
        <c:crosses val="autoZero"/>
        <c:auto val="1"/>
        <c:lblAlgn val="ctr"/>
        <c:lblOffset val="100"/>
        <c:noMultiLvlLbl val="0"/>
      </c:catAx>
      <c:valAx>
        <c:axId val="135929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129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Cantidad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DDF4F77-852B-46B0-9694-BD4F8ED012D2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8E1-48DA-B392-699F020B7C6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19F71D4-ABF2-4EC2-8206-6ABC2604AE1A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8E1-48DA-B392-699F020B7C6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35232F-F368-4F1E-B577-21B29975D859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8E1-48DA-B392-699F020B7C6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155173B-CE46-4853-A7B8-1D9332DAE121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8E1-48DA-B392-699F020B7C6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C8C4D81-B346-442D-A0D1-6186C28ED9AE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8E1-48DA-B392-699F020B7C6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AC87CED-1482-4731-B2D1-8FA059B648D2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8E1-48DA-B392-699F020B7C6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7D5931F-6F46-4852-83AA-AD263E201720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A8E1-48DA-B392-699F020B7C6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02A1195-4B2F-4920-9ABC-66A13E0E32F9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A8E1-48DA-B392-699F020B7C6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A19A419-7CE9-4C8B-A3E6-45E9A6925BBC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A8E1-48DA-B392-699F020B7C6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247A0E8-1BE7-431C-8B03-1DDD509D75EF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A8E1-48DA-B392-699F020B7C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Analisis!$K$109:$K$118</c:f>
              <c:strCache>
                <c:ptCount val="10"/>
                <c:pt idx="0">
                  <c:v>Mucha Carne-Pequ</c:v>
                </c:pt>
                <c:pt idx="1">
                  <c:v>Pollo Oriental-Gran</c:v>
                </c:pt>
                <c:pt idx="2">
                  <c:v>Clasica Deluxe-Medi</c:v>
                </c:pt>
                <c:pt idx="3">
                  <c:v>4 Quesos-Gran</c:v>
                </c:pt>
                <c:pt idx="4">
                  <c:v>Italiana Picante-Gran</c:v>
                </c:pt>
                <c:pt idx="5">
                  <c:v>5 Quesos-Gran</c:v>
                </c:pt>
                <c:pt idx="6">
                  <c:v>Gran Italia-Medi</c:v>
                </c:pt>
                <c:pt idx="7">
                  <c:v>Pollo BBQ-Medi</c:v>
                </c:pt>
                <c:pt idx="8">
                  <c:v>Pollo BBQ-Gran</c:v>
                </c:pt>
                <c:pt idx="9">
                  <c:v>Hawaiana-Pequ</c:v>
                </c:pt>
              </c:strCache>
            </c:strRef>
          </c:cat>
          <c:val>
            <c:numRef>
              <c:f>Analisis!$G$109:$G$118</c:f>
              <c:numCache>
                <c:formatCode>General</c:formatCode>
                <c:ptCount val="10"/>
                <c:pt idx="0">
                  <c:v>264</c:v>
                </c:pt>
                <c:pt idx="1">
                  <c:v>185</c:v>
                </c:pt>
                <c:pt idx="2">
                  <c:v>174</c:v>
                </c:pt>
                <c:pt idx="3">
                  <c:v>167</c:v>
                </c:pt>
                <c:pt idx="4">
                  <c:v>162</c:v>
                </c:pt>
                <c:pt idx="5">
                  <c:v>160</c:v>
                </c:pt>
                <c:pt idx="6">
                  <c:v>147</c:v>
                </c:pt>
                <c:pt idx="7">
                  <c:v>143</c:v>
                </c:pt>
                <c:pt idx="8">
                  <c:v>140</c:v>
                </c:pt>
                <c:pt idx="9">
                  <c:v>132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Analisis!$J$109:$J$118</c15:f>
                <c15:dlblRangeCache>
                  <c:ptCount val="10"/>
                  <c:pt idx="0">
                    <c:v> S/ 18.00 </c:v>
                  </c:pt>
                  <c:pt idx="1">
                    <c:v> S/ 31.13 </c:v>
                  </c:pt>
                  <c:pt idx="2">
                    <c:v> S/ 24.00 </c:v>
                  </c:pt>
                  <c:pt idx="3">
                    <c:v> S/ 26.93 </c:v>
                  </c:pt>
                  <c:pt idx="4">
                    <c:v> S/ 31.13 </c:v>
                  </c:pt>
                  <c:pt idx="5">
                    <c:v> S/ 27.75 </c:v>
                  </c:pt>
                  <c:pt idx="6">
                    <c:v> S/ 24.75 </c:v>
                  </c:pt>
                  <c:pt idx="7">
                    <c:v> S/ 25.13 </c:v>
                  </c:pt>
                  <c:pt idx="8">
                    <c:v> S/ 31.13 </c:v>
                  </c:pt>
                  <c:pt idx="9">
                    <c:v> S/ 15.75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8E1-48DA-B392-699F020B7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8895759"/>
        <c:axId val="1510446016"/>
      </c:barChart>
      <c:catAx>
        <c:axId val="129889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10446016"/>
        <c:crosses val="autoZero"/>
        <c:auto val="1"/>
        <c:lblAlgn val="ctr"/>
        <c:lblOffset val="100"/>
        <c:noMultiLvlLbl val="0"/>
      </c:catAx>
      <c:valAx>
        <c:axId val="151044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29889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D0-4406-9679-E7A62D7599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D0-4406-9679-E7A62D7599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D0-4406-9679-E7A62D7599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D0-4406-9679-E7A62D7599E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1D0-4406-9679-E7A62D7599E4}"/>
              </c:ext>
            </c:extLst>
          </c:dPt>
          <c:dLbls>
            <c:dLbl>
              <c:idx val="0"/>
              <c:layout>
                <c:manualLayout>
                  <c:x val="-8.368200836820135E-3"/>
                  <c:y val="-9.2592592592592587E-2"/>
                </c:manualLayout>
              </c:layout>
              <c:tx>
                <c:rich>
                  <a:bodyPr/>
                  <a:lstStyle/>
                  <a:p>
                    <a:fld id="{538578BB-9A66-4C36-915E-1667D0980A37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1D0-4406-9679-E7A62D7599E4}"/>
                </c:ext>
              </c:extLst>
            </c:dLbl>
            <c:dLbl>
              <c:idx val="1"/>
              <c:layout>
                <c:manualLayout>
                  <c:x val="0.15062761506276151"/>
                  <c:y val="-6.0185185185185182E-2"/>
                </c:manualLayout>
              </c:layout>
              <c:tx>
                <c:rich>
                  <a:bodyPr/>
                  <a:lstStyle/>
                  <a:p>
                    <a:fld id="{1132B9DB-3790-49DF-88DF-57D55337EC64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41D0-4406-9679-E7A62D7599E4}"/>
                </c:ext>
              </c:extLst>
            </c:dLbl>
            <c:dLbl>
              <c:idx val="2"/>
              <c:layout>
                <c:manualLayout>
                  <c:x val="0.12831241283124128"/>
                  <c:y val="8.7962962962962882E-2"/>
                </c:manualLayout>
              </c:layout>
              <c:tx>
                <c:rich>
                  <a:bodyPr/>
                  <a:lstStyle/>
                  <a:p>
                    <a:fld id="{88F20717-72C3-4FD9-B590-240D3B85A46E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1D0-4406-9679-E7A62D7599E4}"/>
                </c:ext>
              </c:extLst>
            </c:dLbl>
            <c:dLbl>
              <c:idx val="3"/>
              <c:layout>
                <c:manualLayout>
                  <c:x val="-0.17015341701534173"/>
                  <c:y val="5.5555555555555469E-2"/>
                </c:manualLayout>
              </c:layout>
              <c:tx>
                <c:rich>
                  <a:bodyPr/>
                  <a:lstStyle/>
                  <a:p>
                    <a:fld id="{B46E2575-B6DB-4D3E-8222-D887509578D4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1D0-4406-9679-E7A62D7599E4}"/>
                </c:ext>
              </c:extLst>
            </c:dLbl>
            <c:dLbl>
              <c:idx val="4"/>
              <c:layout>
                <c:manualLayout>
                  <c:x val="-0.18410041841004185"/>
                  <c:y val="-4.6296296296296294E-3"/>
                </c:manualLayout>
              </c:layout>
              <c:tx>
                <c:rich>
                  <a:bodyPr/>
                  <a:lstStyle/>
                  <a:p>
                    <a:fld id="{0FAECB8A-AE05-4AE7-9AC6-1E98752E52BC}" type="CELLRANGE">
                      <a:rPr lang="en-US"/>
                      <a:pPr/>
                      <a:t>[CELLRANGE]</a:t>
                    </a:fld>
                    <a:endParaRPr lang="es-P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41D0-4406-9679-E7A62D7599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Analisis!$A$210:$A$214</c:f>
              <c:strCache>
                <c:ptCount val="5"/>
                <c:pt idx="0">
                  <c:v>Extendida</c:v>
                </c:pt>
                <c:pt idx="1">
                  <c:v>Gigante</c:v>
                </c:pt>
                <c:pt idx="2">
                  <c:v>Grande</c:v>
                </c:pt>
                <c:pt idx="3">
                  <c:v>Mediana</c:v>
                </c:pt>
                <c:pt idx="4">
                  <c:v>Pequena</c:v>
                </c:pt>
              </c:strCache>
            </c:strRef>
          </c:cat>
          <c:val>
            <c:numRef>
              <c:f>Analisis!$B$210:$B$214</c:f>
              <c:numCache>
                <c:formatCode>_("S/"* #,##0_);_("S/"* \(#,##0\);_("S/"* "-"_);_(@_)</c:formatCode>
                <c:ptCount val="5"/>
                <c:pt idx="0">
                  <c:v>2486.25</c:v>
                </c:pt>
                <c:pt idx="1">
                  <c:v>215.72</c:v>
                </c:pt>
                <c:pt idx="2">
                  <c:v>72934.869999999515</c:v>
                </c:pt>
                <c:pt idx="3">
                  <c:v>51875.129999999714</c:v>
                </c:pt>
                <c:pt idx="4">
                  <c:v>35516.499999999935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Analisis!$D$203:$D$208</c15:f>
                <c15:dlblRangeCache>
                  <c:ptCount val="6"/>
                  <c:pt idx="0">
                    <c:v>S/ 2,486 - 65</c:v>
                  </c:pt>
                  <c:pt idx="1">
                    <c:v>S/ 216 - 4</c:v>
                  </c:pt>
                  <c:pt idx="2">
                    <c:v>S/ 72,935 - 2448</c:v>
                  </c:pt>
                  <c:pt idx="3">
                    <c:v>S/ 51,875 - 2169</c:v>
                  </c:pt>
                  <c:pt idx="4">
                    <c:v>S/ 35,516 - 1920</c:v>
                  </c:pt>
                  <c:pt idx="5">
                    <c:v>S/ 163,028 - 6606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1D0-4406-9679-E7A62D75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9.png"/><Relationship Id="rId3" Type="http://schemas.openxmlformats.org/officeDocument/2006/relationships/chart" Target="../charts/chart1.xml"/><Relationship Id="rId7" Type="http://schemas.openxmlformats.org/officeDocument/2006/relationships/image" Target="../media/image6.svg"/><Relationship Id="rId12" Type="http://schemas.openxmlformats.org/officeDocument/2006/relationships/chart" Target="../charts/chart4.xml"/><Relationship Id="rId2" Type="http://schemas.openxmlformats.org/officeDocument/2006/relationships/image" Target="../media/image2.gif"/><Relationship Id="rId16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chart" Target="../charts/chart3.xml"/><Relationship Id="rId5" Type="http://schemas.openxmlformats.org/officeDocument/2006/relationships/image" Target="../media/image4.svg"/><Relationship Id="rId15" Type="http://schemas.openxmlformats.org/officeDocument/2006/relationships/chart" Target="../charts/chart5.xml"/><Relationship Id="rId10" Type="http://schemas.openxmlformats.org/officeDocument/2006/relationships/chart" Target="../charts/chart2.xml"/><Relationship Id="rId4" Type="http://schemas.openxmlformats.org/officeDocument/2006/relationships/image" Target="../media/image3.png"/><Relationship Id="rId9" Type="http://schemas.openxmlformats.org/officeDocument/2006/relationships/image" Target="../media/image8.sv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105833</xdr:rowOff>
    </xdr:from>
    <xdr:to>
      <xdr:col>17</xdr:col>
      <xdr:colOff>190500</xdr:colOff>
      <xdr:row>30</xdr:row>
      <xdr:rowOff>10583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C0C9D88-40DC-6F8B-8A5F-F86CCF021585}"/>
            </a:ext>
          </a:extLst>
        </xdr:cNvPr>
        <xdr:cNvSpPr/>
      </xdr:nvSpPr>
      <xdr:spPr>
        <a:xfrm>
          <a:off x="95250" y="105833"/>
          <a:ext cx="13716000" cy="5619750"/>
        </a:xfrm>
        <a:prstGeom prst="roundRect">
          <a:avLst>
            <a:gd name="adj" fmla="val 2259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10582</xdr:colOff>
      <xdr:row>1</xdr:row>
      <xdr:rowOff>21166</xdr:rowOff>
    </xdr:from>
    <xdr:to>
      <xdr:col>9</xdr:col>
      <xdr:colOff>31750</xdr:colOff>
      <xdr:row>9</xdr:row>
      <xdr:rowOff>21167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D4EC64CE-5299-F08A-38A1-B96D777BCB7E}"/>
            </a:ext>
          </a:extLst>
        </xdr:cNvPr>
        <xdr:cNvSpPr/>
      </xdr:nvSpPr>
      <xdr:spPr>
        <a:xfrm>
          <a:off x="253999" y="211666"/>
          <a:ext cx="6709834" cy="1524001"/>
        </a:xfrm>
        <a:prstGeom prst="roundRect">
          <a:avLst>
            <a:gd name="adj" fmla="val 6071"/>
          </a:avLst>
        </a:prstGeom>
        <a:solidFill>
          <a:srgbClr val="2D2F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317501</xdr:colOff>
      <xdr:row>5</xdr:row>
      <xdr:rowOff>76199</xdr:rowOff>
    </xdr:from>
    <xdr:to>
      <xdr:col>3</xdr:col>
      <xdr:colOff>381001</xdr:colOff>
      <xdr:row>10</xdr:row>
      <xdr:rowOff>174623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C8BAF0D1-FA25-408E-988B-43BA7AF3DDC3}"/>
            </a:ext>
          </a:extLst>
        </xdr:cNvPr>
        <xdr:cNvSpPr/>
      </xdr:nvSpPr>
      <xdr:spPr>
        <a:xfrm>
          <a:off x="560918" y="1028699"/>
          <a:ext cx="1735666" cy="1050924"/>
        </a:xfrm>
        <a:prstGeom prst="roundRect">
          <a:avLst>
            <a:gd name="adj" fmla="val 5222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795869</xdr:colOff>
      <xdr:row>5</xdr:row>
      <xdr:rowOff>86783</xdr:rowOff>
    </xdr:from>
    <xdr:to>
      <xdr:col>6</xdr:col>
      <xdr:colOff>23285</xdr:colOff>
      <xdr:row>10</xdr:row>
      <xdr:rowOff>185207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F1A96960-AD7A-417F-8B41-AB93E797E1F6}"/>
            </a:ext>
          </a:extLst>
        </xdr:cNvPr>
        <xdr:cNvSpPr/>
      </xdr:nvSpPr>
      <xdr:spPr>
        <a:xfrm>
          <a:off x="2711452" y="1039283"/>
          <a:ext cx="1735666" cy="1050924"/>
        </a:xfrm>
        <a:prstGeom prst="roundRect">
          <a:avLst>
            <a:gd name="adj" fmla="val 5222"/>
          </a:avLst>
        </a:prstGeom>
        <a:solidFill>
          <a:srgbClr val="DBEAF3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84666</xdr:colOff>
      <xdr:row>11</xdr:row>
      <xdr:rowOff>116417</xdr:rowOff>
    </xdr:from>
    <xdr:to>
      <xdr:col>3</xdr:col>
      <xdr:colOff>572500</xdr:colOff>
      <xdr:row>29</xdr:row>
      <xdr:rowOff>105832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81354ABC-39A9-41B0-A296-5BE6F2E1072E}"/>
            </a:ext>
          </a:extLst>
        </xdr:cNvPr>
        <xdr:cNvSpPr/>
      </xdr:nvSpPr>
      <xdr:spPr>
        <a:xfrm>
          <a:off x="329795" y="2196509"/>
          <a:ext cx="2168716" cy="3393202"/>
        </a:xfrm>
        <a:prstGeom prst="roundRect">
          <a:avLst>
            <a:gd name="adj" fmla="val 1792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P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412750</xdr:colOff>
      <xdr:row>11</xdr:row>
      <xdr:rowOff>116417</xdr:rowOff>
    </xdr:from>
    <xdr:to>
      <xdr:col>9</xdr:col>
      <xdr:colOff>64500</xdr:colOff>
      <xdr:row>29</xdr:row>
      <xdr:rowOff>105832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8DC33D02-C953-D3A1-BC69-1E07AE3E4A12}"/>
            </a:ext>
          </a:extLst>
        </xdr:cNvPr>
        <xdr:cNvSpPr/>
      </xdr:nvSpPr>
      <xdr:spPr>
        <a:xfrm>
          <a:off x="4836583" y="2211917"/>
          <a:ext cx="2160000" cy="3418415"/>
        </a:xfrm>
        <a:prstGeom prst="roundRect">
          <a:avLst>
            <a:gd name="adj" fmla="val 2282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P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666750</xdr:colOff>
      <xdr:row>11</xdr:row>
      <xdr:rowOff>127000</xdr:rowOff>
    </xdr:from>
    <xdr:to>
      <xdr:col>6</xdr:col>
      <xdr:colOff>318500</xdr:colOff>
      <xdr:row>29</xdr:row>
      <xdr:rowOff>105832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0DACAA8D-BDA8-22C7-EBD1-8DACF47743D1}"/>
            </a:ext>
          </a:extLst>
        </xdr:cNvPr>
        <xdr:cNvSpPr/>
      </xdr:nvSpPr>
      <xdr:spPr>
        <a:xfrm>
          <a:off x="2582333" y="2222500"/>
          <a:ext cx="2160000" cy="3407832"/>
        </a:xfrm>
        <a:prstGeom prst="roundRect">
          <a:avLst>
            <a:gd name="adj" fmla="val 1792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P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169334</xdr:colOff>
      <xdr:row>5</xdr:row>
      <xdr:rowOff>84666</xdr:rowOff>
    </xdr:from>
    <xdr:to>
      <xdr:col>17</xdr:col>
      <xdr:colOff>31750</xdr:colOff>
      <xdr:row>17</xdr:row>
      <xdr:rowOff>52917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E7D7DAD8-8D4B-4EB5-B965-84E5CA5482D3}"/>
            </a:ext>
          </a:extLst>
        </xdr:cNvPr>
        <xdr:cNvSpPr/>
      </xdr:nvSpPr>
      <xdr:spPr>
        <a:xfrm>
          <a:off x="7101417" y="1037166"/>
          <a:ext cx="6551083" cy="2254251"/>
        </a:xfrm>
        <a:prstGeom prst="roundRect">
          <a:avLst>
            <a:gd name="adj" fmla="val 4752"/>
          </a:avLst>
        </a:prstGeom>
        <a:solidFill>
          <a:srgbClr val="DBEAF3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190498</xdr:colOff>
      <xdr:row>17</xdr:row>
      <xdr:rowOff>142875</xdr:rowOff>
    </xdr:from>
    <xdr:to>
      <xdr:col>13</xdr:col>
      <xdr:colOff>31748</xdr:colOff>
      <xdr:row>29</xdr:row>
      <xdr:rowOff>74085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56E2FAF0-5BCB-4F8F-8F32-92D33F56A588}"/>
            </a:ext>
          </a:extLst>
        </xdr:cNvPr>
        <xdr:cNvSpPr/>
      </xdr:nvSpPr>
      <xdr:spPr>
        <a:xfrm>
          <a:off x="7122581" y="3381375"/>
          <a:ext cx="3185584" cy="2217210"/>
        </a:xfrm>
        <a:prstGeom prst="roundRect">
          <a:avLst>
            <a:gd name="adj" fmla="val 4745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190499</xdr:colOff>
      <xdr:row>17</xdr:row>
      <xdr:rowOff>163847</xdr:rowOff>
    </xdr:from>
    <xdr:to>
      <xdr:col>17</xdr:col>
      <xdr:colOff>31750</xdr:colOff>
      <xdr:row>29</xdr:row>
      <xdr:rowOff>95447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9B27930C-8499-437B-A62F-4108DAB5BADC}"/>
            </a:ext>
          </a:extLst>
        </xdr:cNvPr>
        <xdr:cNvSpPr/>
      </xdr:nvSpPr>
      <xdr:spPr>
        <a:xfrm>
          <a:off x="10466916" y="3402347"/>
          <a:ext cx="3185584" cy="2217600"/>
        </a:xfrm>
        <a:prstGeom prst="roundRect">
          <a:avLst>
            <a:gd name="adj" fmla="val 3790"/>
          </a:avLst>
        </a:prstGeom>
        <a:solidFill>
          <a:schemeClr val="bg1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656169</xdr:colOff>
      <xdr:row>2</xdr:row>
      <xdr:rowOff>1</xdr:rowOff>
    </xdr:from>
    <xdr:to>
      <xdr:col>6</xdr:col>
      <xdr:colOff>687920</xdr:colOff>
      <xdr:row>4</xdr:row>
      <xdr:rowOff>1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5AC7D132-1E61-801A-3EEB-58795AA3F682}"/>
            </a:ext>
          </a:extLst>
        </xdr:cNvPr>
        <xdr:cNvSpPr txBox="1"/>
      </xdr:nvSpPr>
      <xdr:spPr>
        <a:xfrm>
          <a:off x="899586" y="381001"/>
          <a:ext cx="4212167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500" b="1">
              <a:solidFill>
                <a:schemeClr val="bg1"/>
              </a:solidFill>
            </a:rPr>
            <a:t>Dashboard - Patrones de Consumo de una Pizzería</a:t>
          </a:r>
        </a:p>
      </xdr:txBody>
    </xdr:sp>
    <xdr:clientData/>
  </xdr:twoCellAnchor>
  <xdr:twoCellAnchor>
    <xdr:from>
      <xdr:col>1</xdr:col>
      <xdr:colOff>666752</xdr:colOff>
      <xdr:row>3</xdr:row>
      <xdr:rowOff>95249</xdr:rowOff>
    </xdr:from>
    <xdr:to>
      <xdr:col>5</xdr:col>
      <xdr:colOff>804335</xdr:colOff>
      <xdr:row>4</xdr:row>
      <xdr:rowOff>179916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D88BA8BE-F159-D6DE-80B1-7730C747D34C}"/>
            </a:ext>
          </a:extLst>
        </xdr:cNvPr>
        <xdr:cNvSpPr txBox="1"/>
      </xdr:nvSpPr>
      <xdr:spPr>
        <a:xfrm>
          <a:off x="910169" y="666749"/>
          <a:ext cx="3481916" cy="275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 b="1">
              <a:solidFill>
                <a:schemeClr val="bg1"/>
              </a:solidFill>
            </a:rPr>
            <a:t>Carcaterisiticas que Describen la Eleccion</a:t>
          </a:r>
          <a:r>
            <a:rPr lang="es-PE" sz="1100" b="1" baseline="0">
              <a:solidFill>
                <a:schemeClr val="bg1"/>
              </a:solidFill>
            </a:rPr>
            <a:t> del Consumior</a:t>
          </a:r>
          <a:endParaRPr lang="es-PE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359834</xdr:colOff>
      <xdr:row>1</xdr:row>
      <xdr:rowOff>148166</xdr:rowOff>
    </xdr:from>
    <xdr:to>
      <xdr:col>1</xdr:col>
      <xdr:colOff>740833</xdr:colOff>
      <xdr:row>4</xdr:row>
      <xdr:rowOff>126999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92D241C-E88F-517E-4982-6D80C0432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1" y="338666"/>
          <a:ext cx="380999" cy="550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381003</xdr:colOff>
      <xdr:row>7</xdr:row>
      <xdr:rowOff>1</xdr:rowOff>
    </xdr:from>
    <xdr:to>
      <xdr:col>2</xdr:col>
      <xdr:colOff>42336</xdr:colOff>
      <xdr:row>10</xdr:row>
      <xdr:rowOff>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73A6134-B2A1-765E-8C6F-429CD53A8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20" y="1333501"/>
          <a:ext cx="497416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656167</xdr:colOff>
      <xdr:row>2</xdr:row>
      <xdr:rowOff>31748</xdr:rowOff>
    </xdr:from>
    <xdr:to>
      <xdr:col>8</xdr:col>
      <xdr:colOff>812800</xdr:colOff>
      <xdr:row>5</xdr:row>
      <xdr:rowOff>117473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Horario icono 1">
              <a:extLst>
                <a:ext uri="{FF2B5EF4-FFF2-40B4-BE49-F238E27FC236}">
                  <a16:creationId xmlns:a16="http://schemas.microsoft.com/office/drawing/2014/main" id="{7BD6262F-FCD9-457C-A107-357344992C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rario ico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00" y="412748"/>
              <a:ext cx="1828800" cy="657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512234</xdr:colOff>
      <xdr:row>5</xdr:row>
      <xdr:rowOff>65616</xdr:rowOff>
    </xdr:from>
    <xdr:to>
      <xdr:col>8</xdr:col>
      <xdr:colOff>575733</xdr:colOff>
      <xdr:row>10</xdr:row>
      <xdr:rowOff>164040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3621622A-B965-411A-A943-6C035288ACB3}"/>
            </a:ext>
          </a:extLst>
        </xdr:cNvPr>
        <xdr:cNvSpPr/>
      </xdr:nvSpPr>
      <xdr:spPr>
        <a:xfrm>
          <a:off x="4936067" y="1018116"/>
          <a:ext cx="1735666" cy="1050924"/>
        </a:xfrm>
        <a:prstGeom prst="roundRect">
          <a:avLst>
            <a:gd name="adj" fmla="val 6229"/>
          </a:avLst>
        </a:prstGeom>
        <a:solidFill>
          <a:srgbClr val="DBEAF3"/>
        </a:solidFill>
        <a:ln>
          <a:noFill/>
        </a:ln>
        <a:effectLst>
          <a:outerShdw blurRad="101600" dist="38100" dir="5400000" algn="ctr" rotWithShape="0">
            <a:schemeClr val="tx1">
              <a:alpha val="75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275166</xdr:colOff>
      <xdr:row>5</xdr:row>
      <xdr:rowOff>116416</xdr:rowOff>
    </xdr:from>
    <xdr:to>
      <xdr:col>3</xdr:col>
      <xdr:colOff>423334</xdr:colOff>
      <xdr:row>7</xdr:row>
      <xdr:rowOff>21166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DCC2EE7F-F6BC-A19E-01C9-ADCFB7D3F178}"/>
            </a:ext>
          </a:extLst>
        </xdr:cNvPr>
        <xdr:cNvSpPr/>
      </xdr:nvSpPr>
      <xdr:spPr>
        <a:xfrm>
          <a:off x="518583" y="1068916"/>
          <a:ext cx="182033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Pedidos</a:t>
          </a:r>
          <a:r>
            <a:rPr lang="es-PE" sz="1100" b="0" baseline="0">
              <a:solidFill>
                <a:sysClr val="windowText" lastClr="000000"/>
              </a:solidFill>
              <a:latin typeface="Fira Sans" panose="020B0503050000020004" pitchFamily="34" charset="0"/>
            </a:rPr>
            <a:t> Totales </a:t>
          </a:r>
          <a:r>
            <a:rPr lang="es-PE" sz="1100" b="1" baseline="0">
              <a:solidFill>
                <a:srgbClr val="086994"/>
              </a:solidFill>
              <a:latin typeface="Fira Sans" panose="020B0503050000020004" pitchFamily="34" charset="0"/>
            </a:rPr>
            <a:t>Año 2022</a:t>
          </a:r>
          <a:endParaRPr lang="es-PE" sz="11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</xdr:col>
      <xdr:colOff>804333</xdr:colOff>
      <xdr:row>7</xdr:row>
      <xdr:rowOff>0</xdr:rowOff>
    </xdr:from>
    <xdr:to>
      <xdr:col>3</xdr:col>
      <xdr:colOff>381001</xdr:colOff>
      <xdr:row>9</xdr:row>
      <xdr:rowOff>52917</xdr:rowOff>
    </xdr:to>
    <xdr:sp macro="" textlink="Analisis!A4">
      <xdr:nvSpPr>
        <xdr:cNvPr id="9" name="Rectángulo 8">
          <a:extLst>
            <a:ext uri="{FF2B5EF4-FFF2-40B4-BE49-F238E27FC236}">
              <a16:creationId xmlns:a16="http://schemas.microsoft.com/office/drawing/2014/main" id="{2B4A99D9-1A1A-8351-8EB8-42FB5319C992}"/>
            </a:ext>
          </a:extLst>
        </xdr:cNvPr>
        <xdr:cNvSpPr/>
      </xdr:nvSpPr>
      <xdr:spPr>
        <a:xfrm>
          <a:off x="1047750" y="1333500"/>
          <a:ext cx="1248834" cy="43391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298019F-51FC-4443-A977-A11843EFAC5C}" type="TxLink">
            <a:rPr lang="en-US" sz="3200" b="1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ctr"/>
            <a:t>4,397</a:t>
          </a:fld>
          <a:endParaRPr lang="es-PE" sz="3200" b="1">
            <a:latin typeface="Fira Sans" panose="020B0503050000020004" pitchFamily="34" charset="0"/>
          </a:endParaRPr>
        </a:p>
      </xdr:txBody>
    </xdr:sp>
    <xdr:clientData/>
  </xdr:twoCellAnchor>
  <xdr:twoCellAnchor>
    <xdr:from>
      <xdr:col>2</xdr:col>
      <xdr:colOff>42333</xdr:colOff>
      <xdr:row>9</xdr:row>
      <xdr:rowOff>79373</xdr:rowOff>
    </xdr:from>
    <xdr:to>
      <xdr:col>3</xdr:col>
      <xdr:colOff>423334</xdr:colOff>
      <xdr:row>10</xdr:row>
      <xdr:rowOff>174623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ECF233F7-1F25-4893-907E-D821698246F4}"/>
            </a:ext>
          </a:extLst>
        </xdr:cNvPr>
        <xdr:cNvSpPr/>
      </xdr:nvSpPr>
      <xdr:spPr>
        <a:xfrm>
          <a:off x="1121833" y="1793873"/>
          <a:ext cx="121708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Ordenes Unicas</a:t>
          </a:r>
          <a:endParaRPr lang="es-PE" sz="11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3</xdr:col>
      <xdr:colOff>783165</xdr:colOff>
      <xdr:row>5</xdr:row>
      <xdr:rowOff>175684</xdr:rowOff>
    </xdr:from>
    <xdr:to>
      <xdr:col>6</xdr:col>
      <xdr:colOff>95249</xdr:colOff>
      <xdr:row>7</xdr:row>
      <xdr:rowOff>80434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B3AB4B2B-916D-488A-BCC6-FBFA193392C9}"/>
            </a:ext>
          </a:extLst>
        </xdr:cNvPr>
        <xdr:cNvSpPr/>
      </xdr:nvSpPr>
      <xdr:spPr>
        <a:xfrm>
          <a:off x="2698748" y="1128184"/>
          <a:ext cx="182033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>
              <a:solidFill>
                <a:srgbClr val="E41F3D"/>
              </a:solidFill>
              <a:latin typeface="Fira Sans" panose="020B0503050000020004" pitchFamily="34" charset="0"/>
            </a:rPr>
            <a:t>Pizzas</a:t>
          </a:r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 x Orden</a:t>
          </a:r>
          <a:endParaRPr lang="es-PE" sz="11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5</xdr:col>
      <xdr:colOff>0</xdr:colOff>
      <xdr:row>5</xdr:row>
      <xdr:rowOff>119589</xdr:rowOff>
    </xdr:from>
    <xdr:to>
      <xdr:col>6</xdr:col>
      <xdr:colOff>95249</xdr:colOff>
      <xdr:row>7</xdr:row>
      <xdr:rowOff>91016</xdr:rowOff>
    </xdr:to>
    <xdr:sp macro="" textlink="Analisis!C9">
      <xdr:nvSpPr>
        <xdr:cNvPr id="20" name="Rectángulo 19">
          <a:extLst>
            <a:ext uri="{FF2B5EF4-FFF2-40B4-BE49-F238E27FC236}">
              <a16:creationId xmlns:a16="http://schemas.microsoft.com/office/drawing/2014/main" id="{77EA884E-CFE8-481E-880C-DC731592D9EA}"/>
            </a:ext>
          </a:extLst>
        </xdr:cNvPr>
        <xdr:cNvSpPr/>
      </xdr:nvSpPr>
      <xdr:spPr>
        <a:xfrm>
          <a:off x="3587750" y="1072089"/>
          <a:ext cx="931332" cy="3524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D99BBB9-7CBE-4AD5-821A-FF7599D8FB62}" type="TxLink">
            <a:rPr lang="en-US" sz="2000" b="1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ctr"/>
            <a:t>1.50</a:t>
          </a:fld>
          <a:endParaRPr lang="es-PE" sz="5400" b="1">
            <a:latin typeface="Fira Sans" panose="020B0503050000020004" pitchFamily="34" charset="0"/>
          </a:endParaRPr>
        </a:p>
      </xdr:txBody>
    </xdr:sp>
    <xdr:clientData/>
  </xdr:twoCellAnchor>
  <xdr:twoCellAnchor>
    <xdr:from>
      <xdr:col>3</xdr:col>
      <xdr:colOff>666750</xdr:colOff>
      <xdr:row>6</xdr:row>
      <xdr:rowOff>150282</xdr:rowOff>
    </xdr:from>
    <xdr:to>
      <xdr:col>6</xdr:col>
      <xdr:colOff>95249</xdr:colOff>
      <xdr:row>10</xdr:row>
      <xdr:rowOff>185207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0B4A7D6-9932-43F0-A1D8-8D05D1671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</xdr:row>
      <xdr:rowOff>21166</xdr:rowOff>
    </xdr:from>
    <xdr:to>
      <xdr:col>8</xdr:col>
      <xdr:colOff>323850</xdr:colOff>
      <xdr:row>8</xdr:row>
      <xdr:rowOff>116416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29C6B690-C5D7-400A-950E-13F3F2AA18D3}"/>
            </a:ext>
          </a:extLst>
        </xdr:cNvPr>
        <xdr:cNvSpPr/>
      </xdr:nvSpPr>
      <xdr:spPr>
        <a:xfrm>
          <a:off x="5259917" y="1354666"/>
          <a:ext cx="1159933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1">
              <a:solidFill>
                <a:srgbClr val="086994"/>
              </a:solidFill>
              <a:latin typeface="Fira Sans" panose="020B0503050000020004" pitchFamily="34" charset="0"/>
            </a:rPr>
            <a:t>Precio</a:t>
          </a:r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 x Orden</a:t>
          </a:r>
          <a:endParaRPr lang="es-PE" sz="11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6</xdr:col>
      <xdr:colOff>687920</xdr:colOff>
      <xdr:row>5</xdr:row>
      <xdr:rowOff>119589</xdr:rowOff>
    </xdr:from>
    <xdr:to>
      <xdr:col>8</xdr:col>
      <xdr:colOff>359837</xdr:colOff>
      <xdr:row>7</xdr:row>
      <xdr:rowOff>91016</xdr:rowOff>
    </xdr:to>
    <xdr:sp macro="" textlink="Analisis!B29">
      <xdr:nvSpPr>
        <xdr:cNvPr id="25" name="Rectángulo 24">
          <a:extLst>
            <a:ext uri="{FF2B5EF4-FFF2-40B4-BE49-F238E27FC236}">
              <a16:creationId xmlns:a16="http://schemas.microsoft.com/office/drawing/2014/main" id="{46975762-CDE0-45DC-997B-38762271AE3D}"/>
            </a:ext>
          </a:extLst>
        </xdr:cNvPr>
        <xdr:cNvSpPr/>
      </xdr:nvSpPr>
      <xdr:spPr>
        <a:xfrm>
          <a:off x="5111753" y="1072089"/>
          <a:ext cx="1344084" cy="3524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BE517B9-B76D-43B5-858B-C31F3C40AF0D}" type="TxLink">
            <a:rPr lang="en-US" sz="1600" b="1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ctr"/>
            <a:t>S/ 37.08</a:t>
          </a:fld>
          <a:endParaRPr lang="es-PE" sz="1600" b="1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349250</xdr:colOff>
      <xdr:row>6</xdr:row>
      <xdr:rowOff>105833</xdr:rowOff>
    </xdr:from>
    <xdr:to>
      <xdr:col>8</xdr:col>
      <xdr:colOff>352850</xdr:colOff>
      <xdr:row>8</xdr:row>
      <xdr:rowOff>138833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93CD41F0-732B-B3FA-18A2-5E66C11E78A7}"/>
            </a:ext>
          </a:extLst>
        </xdr:cNvPr>
        <xdr:cNvCxnSpPr/>
      </xdr:nvCxnSpPr>
      <xdr:spPr>
        <a:xfrm flipH="1">
          <a:off x="6445250" y="1248833"/>
          <a:ext cx="3600" cy="414000"/>
        </a:xfrm>
        <a:prstGeom prst="straightConnector1">
          <a:avLst/>
        </a:prstGeom>
        <a:ln>
          <a:solidFill>
            <a:srgbClr val="2D2F3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709084</xdr:colOff>
      <xdr:row>6</xdr:row>
      <xdr:rowOff>105833</xdr:rowOff>
    </xdr:from>
    <xdr:to>
      <xdr:col>6</xdr:col>
      <xdr:colOff>713320</xdr:colOff>
      <xdr:row>8</xdr:row>
      <xdr:rowOff>137583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C7562DDC-BE83-4EBF-BB8A-07AC6D9AC501}"/>
            </a:ext>
          </a:extLst>
        </xdr:cNvPr>
        <xdr:cNvCxnSpPr/>
      </xdr:nvCxnSpPr>
      <xdr:spPr>
        <a:xfrm flipH="1">
          <a:off x="5132917" y="1248833"/>
          <a:ext cx="4236" cy="412750"/>
        </a:xfrm>
        <a:prstGeom prst="straightConnector1">
          <a:avLst/>
        </a:prstGeom>
        <a:ln>
          <a:solidFill>
            <a:srgbClr val="2D2F3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162981</xdr:colOff>
      <xdr:row>6</xdr:row>
      <xdr:rowOff>105833</xdr:rowOff>
    </xdr:from>
    <xdr:to>
      <xdr:col>8</xdr:col>
      <xdr:colOff>355600</xdr:colOff>
      <xdr:row>6</xdr:row>
      <xdr:rowOff>105833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21C209CB-A929-F621-2936-B433008EEA8A}"/>
            </a:ext>
          </a:extLst>
        </xdr:cNvPr>
        <xdr:cNvCxnSpPr/>
      </xdr:nvCxnSpPr>
      <xdr:spPr>
        <a:xfrm>
          <a:off x="6258981" y="1248833"/>
          <a:ext cx="192619" cy="0"/>
        </a:xfrm>
        <a:prstGeom prst="line">
          <a:avLst/>
        </a:prstGeom>
        <a:ln>
          <a:solidFill>
            <a:srgbClr val="2D2F3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713320</xdr:colOff>
      <xdr:row>6</xdr:row>
      <xdr:rowOff>105833</xdr:rowOff>
    </xdr:from>
    <xdr:to>
      <xdr:col>7</xdr:col>
      <xdr:colOff>67732</xdr:colOff>
      <xdr:row>6</xdr:row>
      <xdr:rowOff>105833</xdr:rowOff>
    </xdr:to>
    <xdr:cxnSp macro="">
      <xdr:nvCxnSpPr>
        <xdr:cNvPr id="34" name="Conector recto 33">
          <a:extLst>
            <a:ext uri="{FF2B5EF4-FFF2-40B4-BE49-F238E27FC236}">
              <a16:creationId xmlns:a16="http://schemas.microsoft.com/office/drawing/2014/main" id="{FA787DC4-3FD6-45D7-9F9F-B263C1BC38F4}"/>
            </a:ext>
          </a:extLst>
        </xdr:cNvPr>
        <xdr:cNvCxnSpPr/>
      </xdr:nvCxnSpPr>
      <xdr:spPr>
        <a:xfrm>
          <a:off x="5137153" y="1248833"/>
          <a:ext cx="190496" cy="0"/>
        </a:xfrm>
        <a:prstGeom prst="line">
          <a:avLst/>
        </a:prstGeom>
        <a:ln>
          <a:solidFill>
            <a:srgbClr val="2D2F3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772583</xdr:colOff>
      <xdr:row>8</xdr:row>
      <xdr:rowOff>149754</xdr:rowOff>
    </xdr:from>
    <xdr:to>
      <xdr:col>8</xdr:col>
      <xdr:colOff>677333</xdr:colOff>
      <xdr:row>9</xdr:row>
      <xdr:rowOff>148166</xdr:rowOff>
    </xdr:to>
    <xdr:sp macro="" textlink="Analisis!B48">
      <xdr:nvSpPr>
        <xdr:cNvPr id="21" name="Rectángulo 20">
          <a:extLst>
            <a:ext uri="{FF2B5EF4-FFF2-40B4-BE49-F238E27FC236}">
              <a16:creationId xmlns:a16="http://schemas.microsoft.com/office/drawing/2014/main" id="{4291F853-C110-42F9-8D4A-DD219AC0DB3A}"/>
            </a:ext>
          </a:extLst>
        </xdr:cNvPr>
        <xdr:cNvSpPr/>
      </xdr:nvSpPr>
      <xdr:spPr>
        <a:xfrm>
          <a:off x="6032500" y="1673754"/>
          <a:ext cx="740833" cy="18891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8FBE881-81EE-480D-9253-29193DEA2820}" type="TxLink">
            <a:rPr lang="en-US" sz="1000" b="1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ctr"/>
            <a:t>S/ 39.03</a:t>
          </a:fld>
          <a:endParaRPr lang="es-PE" sz="2000" b="1">
            <a:latin typeface="Fira Sans" panose="020B0503050000020004" pitchFamily="34" charset="0"/>
          </a:endParaRPr>
        </a:p>
      </xdr:txBody>
    </xdr:sp>
    <xdr:clientData/>
  </xdr:twoCellAnchor>
  <xdr:twoCellAnchor>
    <xdr:from>
      <xdr:col>6</xdr:col>
      <xdr:colOff>427567</xdr:colOff>
      <xdr:row>8</xdr:row>
      <xdr:rowOff>158220</xdr:rowOff>
    </xdr:from>
    <xdr:to>
      <xdr:col>7</xdr:col>
      <xdr:colOff>275166</xdr:colOff>
      <xdr:row>9</xdr:row>
      <xdr:rowOff>139700</xdr:rowOff>
    </xdr:to>
    <xdr:sp macro="" textlink="Analisis!B52">
      <xdr:nvSpPr>
        <xdr:cNvPr id="22" name="Rectángulo 21">
          <a:extLst>
            <a:ext uri="{FF2B5EF4-FFF2-40B4-BE49-F238E27FC236}">
              <a16:creationId xmlns:a16="http://schemas.microsoft.com/office/drawing/2014/main" id="{45878513-F452-422F-AEA3-26CF202CFB12}"/>
            </a:ext>
          </a:extLst>
        </xdr:cNvPr>
        <xdr:cNvSpPr/>
      </xdr:nvSpPr>
      <xdr:spPr>
        <a:xfrm>
          <a:off x="4851400" y="1682220"/>
          <a:ext cx="683683" cy="171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E3FA5F3-94FB-4400-844B-813393F419CD}" type="TxLink">
            <a:rPr lang="en-US" sz="1000" b="1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ctr"/>
            <a:t>S/ 35.92</a:t>
          </a:fld>
          <a:endParaRPr lang="es-PE" sz="2000" b="1">
            <a:latin typeface="Fira Sans" panose="020B0503050000020004" pitchFamily="34" charset="0"/>
          </a:endParaRPr>
        </a:p>
      </xdr:txBody>
    </xdr:sp>
    <xdr:clientData/>
  </xdr:twoCellAnchor>
  <xdr:twoCellAnchor>
    <xdr:from>
      <xdr:col>7</xdr:col>
      <xdr:colOff>751417</xdr:colOff>
      <xdr:row>8</xdr:row>
      <xdr:rowOff>184125</xdr:rowOff>
    </xdr:from>
    <xdr:to>
      <xdr:col>8</xdr:col>
      <xdr:colOff>23334</xdr:colOff>
      <xdr:row>9</xdr:row>
      <xdr:rowOff>101625</xdr:rowOff>
    </xdr:to>
    <xdr:sp macro="" textlink="">
      <xdr:nvSpPr>
        <xdr:cNvPr id="35" name="Triángulo isósceles 34">
          <a:extLst>
            <a:ext uri="{FF2B5EF4-FFF2-40B4-BE49-F238E27FC236}">
              <a16:creationId xmlns:a16="http://schemas.microsoft.com/office/drawing/2014/main" id="{84B65F65-380F-37FB-A2DD-B0C1D65E334C}"/>
            </a:ext>
          </a:extLst>
        </xdr:cNvPr>
        <xdr:cNvSpPr/>
      </xdr:nvSpPr>
      <xdr:spPr>
        <a:xfrm>
          <a:off x="6011334" y="1708125"/>
          <a:ext cx="108000" cy="108000"/>
        </a:xfrm>
        <a:prstGeom prst="triangle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220085</xdr:colOff>
      <xdr:row>8</xdr:row>
      <xdr:rowOff>184126</xdr:rowOff>
    </xdr:from>
    <xdr:to>
      <xdr:col>7</xdr:col>
      <xdr:colOff>328085</xdr:colOff>
      <xdr:row>9</xdr:row>
      <xdr:rowOff>101626</xdr:rowOff>
    </xdr:to>
    <xdr:sp macro="" textlink="">
      <xdr:nvSpPr>
        <xdr:cNvPr id="36" name="Triángulo isósceles 35">
          <a:extLst>
            <a:ext uri="{FF2B5EF4-FFF2-40B4-BE49-F238E27FC236}">
              <a16:creationId xmlns:a16="http://schemas.microsoft.com/office/drawing/2014/main" id="{FDC9651C-3CA5-40B4-A2C7-4D86DB007B3E}"/>
            </a:ext>
          </a:extLst>
        </xdr:cNvPr>
        <xdr:cNvSpPr/>
      </xdr:nvSpPr>
      <xdr:spPr>
        <a:xfrm rot="10800000">
          <a:off x="5480002" y="1708126"/>
          <a:ext cx="108000" cy="108000"/>
        </a:xfrm>
        <a:prstGeom prst="triangle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486832</xdr:colOff>
      <xdr:row>9</xdr:row>
      <xdr:rowOff>148168</xdr:rowOff>
    </xdr:from>
    <xdr:to>
      <xdr:col>7</xdr:col>
      <xdr:colOff>264582</xdr:colOff>
      <xdr:row>10</xdr:row>
      <xdr:rowOff>116418</xdr:rowOff>
    </xdr:to>
    <xdr:sp macro="" textlink="Analisis!B53">
      <xdr:nvSpPr>
        <xdr:cNvPr id="37" name="Rectángulo 36">
          <a:extLst>
            <a:ext uri="{FF2B5EF4-FFF2-40B4-BE49-F238E27FC236}">
              <a16:creationId xmlns:a16="http://schemas.microsoft.com/office/drawing/2014/main" id="{ACE847E1-5B81-44FC-AEC8-18F8E03D9605}"/>
            </a:ext>
          </a:extLst>
        </xdr:cNvPr>
        <xdr:cNvSpPr/>
      </xdr:nvSpPr>
      <xdr:spPr>
        <a:xfrm>
          <a:off x="4910665" y="1862668"/>
          <a:ext cx="613834" cy="158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49CF517-97D2-442F-8C29-C96BDD0DAF50}" type="TxLink">
            <a:rPr lang="en-US" sz="900" b="0" i="0" u="none" strike="noStrike">
              <a:solidFill>
                <a:srgbClr val="E41F3D"/>
              </a:solidFill>
              <a:latin typeface="Calibri"/>
              <a:cs typeface="Calibri"/>
            </a:rPr>
            <a:pPr algn="ctr"/>
            <a:t>-3.13%</a:t>
          </a:fld>
          <a:endParaRPr lang="es-PE" sz="1100" b="0">
            <a:solidFill>
              <a:srgbClr val="E41F3D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8</xdr:col>
      <xdr:colOff>67735</xdr:colOff>
      <xdr:row>9</xdr:row>
      <xdr:rowOff>107951</xdr:rowOff>
    </xdr:from>
    <xdr:to>
      <xdr:col>8</xdr:col>
      <xdr:colOff>635001</xdr:colOff>
      <xdr:row>10</xdr:row>
      <xdr:rowOff>105833</xdr:rowOff>
    </xdr:to>
    <xdr:sp macro="" textlink="Analisis!B49">
      <xdr:nvSpPr>
        <xdr:cNvPr id="38" name="Rectángulo 37">
          <a:extLst>
            <a:ext uri="{FF2B5EF4-FFF2-40B4-BE49-F238E27FC236}">
              <a16:creationId xmlns:a16="http://schemas.microsoft.com/office/drawing/2014/main" id="{E75F5728-4BB7-4F30-B610-21CA723D3F2A}"/>
            </a:ext>
          </a:extLst>
        </xdr:cNvPr>
        <xdr:cNvSpPr/>
      </xdr:nvSpPr>
      <xdr:spPr>
        <a:xfrm>
          <a:off x="6163735" y="1822451"/>
          <a:ext cx="567266" cy="1883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425AFBC-B4DD-4763-8410-ADE450DBBE25}" type="TxLink">
            <a:rPr lang="en-US" sz="900" b="0" i="0" u="none" strike="noStrike">
              <a:solidFill>
                <a:srgbClr val="086994"/>
              </a:solidFill>
              <a:latin typeface="Calibri"/>
              <a:cs typeface="Calibri"/>
            </a:rPr>
            <a:pPr algn="ctr"/>
            <a:t>5.27%</a:t>
          </a:fld>
          <a:endParaRPr lang="es-PE" sz="11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7</xdr:col>
      <xdr:colOff>42335</xdr:colOff>
      <xdr:row>9</xdr:row>
      <xdr:rowOff>126999</xdr:rowOff>
    </xdr:from>
    <xdr:to>
      <xdr:col>7</xdr:col>
      <xdr:colOff>455086</xdr:colOff>
      <xdr:row>10</xdr:row>
      <xdr:rowOff>110596</xdr:rowOff>
    </xdr:to>
    <xdr:sp macro="" textlink="Analisis!B54">
      <xdr:nvSpPr>
        <xdr:cNvPr id="39" name="Rectángulo 38">
          <a:extLst>
            <a:ext uri="{FF2B5EF4-FFF2-40B4-BE49-F238E27FC236}">
              <a16:creationId xmlns:a16="http://schemas.microsoft.com/office/drawing/2014/main" id="{AB3718C1-0D5E-409D-8BCA-8DB700A3A1D4}"/>
            </a:ext>
          </a:extLst>
        </xdr:cNvPr>
        <xdr:cNvSpPr/>
      </xdr:nvSpPr>
      <xdr:spPr>
        <a:xfrm>
          <a:off x="5302252" y="1841499"/>
          <a:ext cx="412751" cy="17409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6334467-B665-4681-AFB5-2F364FA67E6D}" type="TxLink">
            <a:rPr lang="en-US" sz="9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Abr</a:t>
          </a:fld>
          <a:endParaRPr lang="es-PE" sz="1100" b="0">
            <a:solidFill>
              <a:sysClr val="windowText" lastClr="000000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7</xdr:col>
      <xdr:colOff>560917</xdr:colOff>
      <xdr:row>9</xdr:row>
      <xdr:rowOff>127001</xdr:rowOff>
    </xdr:from>
    <xdr:to>
      <xdr:col>8</xdr:col>
      <xdr:colOff>222251</xdr:colOff>
      <xdr:row>10</xdr:row>
      <xdr:rowOff>116417</xdr:rowOff>
    </xdr:to>
    <xdr:sp macro="" textlink="Analisis!B50">
      <xdr:nvSpPr>
        <xdr:cNvPr id="40" name="Rectángulo 39">
          <a:extLst>
            <a:ext uri="{FF2B5EF4-FFF2-40B4-BE49-F238E27FC236}">
              <a16:creationId xmlns:a16="http://schemas.microsoft.com/office/drawing/2014/main" id="{65D64D09-768C-4DCA-9C76-2B7056CB7F2F}"/>
            </a:ext>
          </a:extLst>
        </xdr:cNvPr>
        <xdr:cNvSpPr/>
      </xdr:nvSpPr>
      <xdr:spPr>
        <a:xfrm>
          <a:off x="5820834" y="1841501"/>
          <a:ext cx="497417" cy="1799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4B9A4D4-63E2-48F0-AA96-574129193A1C}" type="TxLink">
            <a:rPr lang="en-US" sz="9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May</a:t>
          </a:fld>
          <a:endParaRPr lang="es-PE" sz="900" b="0">
            <a:solidFill>
              <a:sysClr val="windowText" lastClr="000000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</xdr:col>
      <xdr:colOff>201085</xdr:colOff>
      <xdr:row>12</xdr:row>
      <xdr:rowOff>105833</xdr:rowOff>
    </xdr:from>
    <xdr:to>
      <xdr:col>1</xdr:col>
      <xdr:colOff>201085</xdr:colOff>
      <xdr:row>14</xdr:row>
      <xdr:rowOff>48833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F7E0BDD8-8E63-AC8A-49AC-0F64C53EA909}"/>
            </a:ext>
          </a:extLst>
        </xdr:cNvPr>
        <xdr:cNvCxnSpPr/>
      </xdr:nvCxnSpPr>
      <xdr:spPr>
        <a:xfrm>
          <a:off x="444502" y="2391833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179919</xdr:colOff>
      <xdr:row>12</xdr:row>
      <xdr:rowOff>63500</xdr:rowOff>
    </xdr:from>
    <xdr:to>
      <xdr:col>3</xdr:col>
      <xdr:colOff>433919</xdr:colOff>
      <xdr:row>13</xdr:row>
      <xdr:rowOff>158750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9E3035B6-6712-4199-A0F7-C9C15F8A0443}"/>
            </a:ext>
          </a:extLst>
        </xdr:cNvPr>
        <xdr:cNvSpPr/>
      </xdr:nvSpPr>
      <xdr:spPr>
        <a:xfrm>
          <a:off x="423336" y="2349500"/>
          <a:ext cx="1926166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000" b="0">
              <a:solidFill>
                <a:sysClr val="windowText" lastClr="000000"/>
              </a:solidFill>
              <a:latin typeface="Fira Sans" panose="020B0503050000020004" pitchFamily="34" charset="0"/>
            </a:rPr>
            <a:t>Las 10 Pizzas </a:t>
          </a:r>
          <a:r>
            <a:rPr lang="es-PE" sz="1000" b="1">
              <a:solidFill>
                <a:srgbClr val="086994"/>
              </a:solidFill>
              <a:latin typeface="Fira Sans" panose="020B0503050000020004" pitchFamily="34" charset="0"/>
            </a:rPr>
            <a:t>+</a:t>
          </a:r>
          <a:r>
            <a:rPr lang="es-PE" sz="1000" b="0">
              <a:solidFill>
                <a:sysClr val="windowText" lastClr="000000"/>
              </a:solidFill>
              <a:latin typeface="Fira Sans" panose="020B0503050000020004" pitchFamily="34" charset="0"/>
            </a:rPr>
            <a:t> Consumidas</a:t>
          </a:r>
          <a:endParaRPr lang="es-PE" sz="10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</xdr:col>
      <xdr:colOff>179917</xdr:colOff>
      <xdr:row>13</xdr:row>
      <xdr:rowOff>74083</xdr:rowOff>
    </xdr:from>
    <xdr:to>
      <xdr:col>2</xdr:col>
      <xdr:colOff>814919</xdr:colOff>
      <xdr:row>14</xdr:row>
      <xdr:rowOff>52917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82267DC9-DC9D-4902-928F-A863B54ABC5D}"/>
            </a:ext>
          </a:extLst>
        </xdr:cNvPr>
        <xdr:cNvSpPr/>
      </xdr:nvSpPr>
      <xdr:spPr>
        <a:xfrm>
          <a:off x="423334" y="2550583"/>
          <a:ext cx="1471085" cy="1693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Proporcional a Pequeña 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 editAs="oneCell">
    <xdr:from>
      <xdr:col>3</xdr:col>
      <xdr:colOff>232834</xdr:colOff>
      <xdr:row>12</xdr:row>
      <xdr:rowOff>137584</xdr:rowOff>
    </xdr:from>
    <xdr:to>
      <xdr:col>3</xdr:col>
      <xdr:colOff>448834</xdr:colOff>
      <xdr:row>13</xdr:row>
      <xdr:rowOff>163084</xdr:rowOff>
    </xdr:to>
    <xdr:pic>
      <xdr:nvPicPr>
        <xdr:cNvPr id="43" name="Gráfico 42" descr="Estrella contorno">
          <a:extLst>
            <a:ext uri="{FF2B5EF4-FFF2-40B4-BE49-F238E27FC236}">
              <a16:creationId xmlns:a16="http://schemas.microsoft.com/office/drawing/2014/main" id="{EFA717C3-6443-9EE0-6451-46C91AEE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48417" y="2423584"/>
          <a:ext cx="216000" cy="216000"/>
        </a:xfrm>
        <a:prstGeom prst="rect">
          <a:avLst/>
        </a:prstGeom>
      </xdr:spPr>
    </xdr:pic>
    <xdr:clientData/>
  </xdr:twoCellAnchor>
  <xdr:twoCellAnchor>
    <xdr:from>
      <xdr:col>3</xdr:col>
      <xdr:colOff>793750</xdr:colOff>
      <xdr:row>12</xdr:row>
      <xdr:rowOff>84667</xdr:rowOff>
    </xdr:from>
    <xdr:to>
      <xdr:col>3</xdr:col>
      <xdr:colOff>793750</xdr:colOff>
      <xdr:row>14</xdr:row>
      <xdr:rowOff>27667</xdr:rowOff>
    </xdr:to>
    <xdr:cxnSp macro="">
      <xdr:nvCxnSpPr>
        <xdr:cNvPr id="44" name="Conector recto 43">
          <a:extLst>
            <a:ext uri="{FF2B5EF4-FFF2-40B4-BE49-F238E27FC236}">
              <a16:creationId xmlns:a16="http://schemas.microsoft.com/office/drawing/2014/main" id="{4D5A1CC4-0F3F-46EA-B78A-1344676DA00F}"/>
            </a:ext>
          </a:extLst>
        </xdr:cNvPr>
        <xdr:cNvCxnSpPr/>
      </xdr:nvCxnSpPr>
      <xdr:spPr>
        <a:xfrm>
          <a:off x="2709333" y="2370667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539750</xdr:colOff>
      <xdr:row>12</xdr:row>
      <xdr:rowOff>63501</xdr:rowOff>
    </xdr:from>
    <xdr:to>
      <xdr:col>6</xdr:col>
      <xdr:colOff>539750</xdr:colOff>
      <xdr:row>14</xdr:row>
      <xdr:rowOff>6501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87E3F150-18A6-4341-811C-9FB535A4C0D3}"/>
            </a:ext>
          </a:extLst>
        </xdr:cNvPr>
        <xdr:cNvCxnSpPr/>
      </xdr:nvCxnSpPr>
      <xdr:spPr>
        <a:xfrm>
          <a:off x="4963583" y="2349501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296331</xdr:colOff>
      <xdr:row>18</xdr:row>
      <xdr:rowOff>142875</xdr:rowOff>
    </xdr:from>
    <xdr:to>
      <xdr:col>9</xdr:col>
      <xdr:colOff>296331</xdr:colOff>
      <xdr:row>20</xdr:row>
      <xdr:rowOff>85875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19A3B555-7628-4369-8441-D16BB70B553B}"/>
            </a:ext>
          </a:extLst>
        </xdr:cNvPr>
        <xdr:cNvCxnSpPr/>
      </xdr:nvCxnSpPr>
      <xdr:spPr>
        <a:xfrm>
          <a:off x="7228414" y="3571875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317499</xdr:colOff>
      <xdr:row>18</xdr:row>
      <xdr:rowOff>121514</xdr:rowOff>
    </xdr:from>
    <xdr:to>
      <xdr:col>13</xdr:col>
      <xdr:colOff>317499</xdr:colOff>
      <xdr:row>20</xdr:row>
      <xdr:rowOff>64514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714088AE-D9B9-449F-AABB-63B4F7A2CBA9}"/>
            </a:ext>
          </a:extLst>
        </xdr:cNvPr>
        <xdr:cNvCxnSpPr/>
      </xdr:nvCxnSpPr>
      <xdr:spPr>
        <a:xfrm>
          <a:off x="10593916" y="3550514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338667</xdr:colOff>
      <xdr:row>6</xdr:row>
      <xdr:rowOff>63500</xdr:rowOff>
    </xdr:from>
    <xdr:to>
      <xdr:col>9</xdr:col>
      <xdr:colOff>338667</xdr:colOff>
      <xdr:row>8</xdr:row>
      <xdr:rowOff>6500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A91C6852-C991-4BF5-A8E9-22F14A50409A}"/>
            </a:ext>
          </a:extLst>
        </xdr:cNvPr>
        <xdr:cNvCxnSpPr/>
      </xdr:nvCxnSpPr>
      <xdr:spPr>
        <a:xfrm>
          <a:off x="7270750" y="1206500"/>
          <a:ext cx="0" cy="324000"/>
        </a:xfrm>
        <a:prstGeom prst="line">
          <a:avLst/>
        </a:prstGeom>
        <a:ln w="19050">
          <a:solidFill>
            <a:schemeClr val="bg2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783167</xdr:colOff>
      <xdr:row>12</xdr:row>
      <xdr:rowOff>52916</xdr:rowOff>
    </xdr:from>
    <xdr:to>
      <xdr:col>6</xdr:col>
      <xdr:colOff>201083</xdr:colOff>
      <xdr:row>13</xdr:row>
      <xdr:rowOff>148166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13CA17F8-16C4-40EF-A41B-EEB6D2246509}"/>
            </a:ext>
          </a:extLst>
        </xdr:cNvPr>
        <xdr:cNvSpPr/>
      </xdr:nvSpPr>
      <xdr:spPr>
        <a:xfrm>
          <a:off x="2698750" y="2338916"/>
          <a:ext cx="1926166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000" b="0">
              <a:solidFill>
                <a:sysClr val="windowText" lastClr="000000"/>
              </a:solidFill>
              <a:latin typeface="Fira Sans" panose="020B0503050000020004" pitchFamily="34" charset="0"/>
            </a:rPr>
            <a:t>Consumo x Tipo</a:t>
          </a:r>
          <a:endParaRPr lang="es-PE" sz="10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6</xdr:col>
      <xdr:colOff>518583</xdr:colOff>
      <xdr:row>12</xdr:row>
      <xdr:rowOff>31750</xdr:rowOff>
    </xdr:from>
    <xdr:to>
      <xdr:col>8</xdr:col>
      <xdr:colOff>772582</xdr:colOff>
      <xdr:row>13</xdr:row>
      <xdr:rowOff>127000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ED915019-D153-4665-9EC3-B15407173C6B}"/>
            </a:ext>
          </a:extLst>
        </xdr:cNvPr>
        <xdr:cNvSpPr/>
      </xdr:nvSpPr>
      <xdr:spPr>
        <a:xfrm>
          <a:off x="4942416" y="2317750"/>
          <a:ext cx="1926166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000" b="0">
              <a:solidFill>
                <a:sysClr val="windowText" lastClr="000000"/>
              </a:solidFill>
              <a:latin typeface="Fira Sans" panose="020B0503050000020004" pitchFamily="34" charset="0"/>
            </a:rPr>
            <a:t>Las 10 Pizzas </a:t>
          </a:r>
          <a:r>
            <a:rPr lang="es-PE" sz="1050" b="1">
              <a:solidFill>
                <a:srgbClr val="E41F3D"/>
              </a:solidFill>
              <a:latin typeface="Fira Sans" panose="020B0503050000020004" pitchFamily="34" charset="0"/>
            </a:rPr>
            <a:t>-</a:t>
          </a:r>
          <a:r>
            <a:rPr lang="es-PE" sz="1000" b="0">
              <a:solidFill>
                <a:sysClr val="windowText" lastClr="000000"/>
              </a:solidFill>
              <a:latin typeface="Fira Sans" panose="020B0503050000020004" pitchFamily="34" charset="0"/>
            </a:rPr>
            <a:t> Consumidas</a:t>
          </a:r>
          <a:endParaRPr lang="es-PE" sz="10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9</xdr:col>
      <xdr:colOff>306915</xdr:colOff>
      <xdr:row>18</xdr:row>
      <xdr:rowOff>58208</xdr:rowOff>
    </xdr:from>
    <xdr:to>
      <xdr:col>11</xdr:col>
      <xdr:colOff>560914</xdr:colOff>
      <xdr:row>19</xdr:row>
      <xdr:rowOff>153458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20FE90D4-8CF8-4EAE-BF8B-665354C6BFF6}"/>
            </a:ext>
          </a:extLst>
        </xdr:cNvPr>
        <xdr:cNvSpPr/>
      </xdr:nvSpPr>
      <xdr:spPr>
        <a:xfrm>
          <a:off x="7238998" y="3487208"/>
          <a:ext cx="1926166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Las 10 </a:t>
          </a:r>
          <a:r>
            <a:rPr lang="es-PE" sz="1400" b="1">
              <a:solidFill>
                <a:srgbClr val="086994"/>
              </a:solidFill>
              <a:latin typeface="Fira Sans" panose="020B0503050000020004" pitchFamily="34" charset="0"/>
            </a:rPr>
            <a:t>+</a:t>
          </a:r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 Solicitadas</a:t>
          </a:r>
          <a:endParaRPr lang="es-PE" sz="11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13</xdr:col>
      <xdr:colOff>328083</xdr:colOff>
      <xdr:row>18</xdr:row>
      <xdr:rowOff>79180</xdr:rowOff>
    </xdr:from>
    <xdr:to>
      <xdr:col>15</xdr:col>
      <xdr:colOff>582083</xdr:colOff>
      <xdr:row>19</xdr:row>
      <xdr:rowOff>174430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16C711C2-8B1C-49AD-8224-3B4D662F9053}"/>
            </a:ext>
          </a:extLst>
        </xdr:cNvPr>
        <xdr:cNvSpPr/>
      </xdr:nvSpPr>
      <xdr:spPr>
        <a:xfrm>
          <a:off x="10604500" y="3508180"/>
          <a:ext cx="1926166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ysClr val="windowText" lastClr="000000"/>
              </a:solidFill>
              <a:latin typeface="Fira Sans" panose="020B0503050000020004" pitchFamily="34" charset="0"/>
            </a:rPr>
            <a:t>Pizza</a:t>
          </a:r>
          <a:r>
            <a:rPr lang="es-PE" sz="1100" b="0" baseline="0">
              <a:solidFill>
                <a:sysClr val="windowText" lastClr="000000"/>
              </a:solidFill>
              <a:latin typeface="Fira Sans" panose="020B0503050000020004" pitchFamily="34" charset="0"/>
            </a:rPr>
            <a:t> x Tamaño</a:t>
          </a:r>
          <a:endParaRPr lang="es-PE" sz="11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3</xdr:col>
      <xdr:colOff>793750</xdr:colOff>
      <xdr:row>13</xdr:row>
      <xdr:rowOff>42334</xdr:rowOff>
    </xdr:from>
    <xdr:to>
      <xdr:col>5</xdr:col>
      <xdr:colOff>592668</xdr:colOff>
      <xdr:row>14</xdr:row>
      <xdr:rowOff>116418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71C76F8C-6992-47A4-856B-FE660EDC8CD9}"/>
            </a:ext>
          </a:extLst>
        </xdr:cNvPr>
        <xdr:cNvSpPr/>
      </xdr:nvSpPr>
      <xdr:spPr>
        <a:xfrm>
          <a:off x="2709333" y="2518834"/>
          <a:ext cx="1471085" cy="2645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Proporcional a Pequeña 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6</xdr:col>
      <xdr:colOff>508000</xdr:colOff>
      <xdr:row>13</xdr:row>
      <xdr:rowOff>31750</xdr:rowOff>
    </xdr:from>
    <xdr:to>
      <xdr:col>8</xdr:col>
      <xdr:colOff>306918</xdr:colOff>
      <xdr:row>14</xdr:row>
      <xdr:rowOff>105834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F9EEFD0A-21EA-4338-9186-37F72CC3A9B0}"/>
            </a:ext>
          </a:extLst>
        </xdr:cNvPr>
        <xdr:cNvSpPr/>
      </xdr:nvSpPr>
      <xdr:spPr>
        <a:xfrm>
          <a:off x="4931833" y="2508250"/>
          <a:ext cx="1471085" cy="2645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Proporcional a Pequeña 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9</xdr:col>
      <xdr:colOff>317498</xdr:colOff>
      <xdr:row>19</xdr:row>
      <xdr:rowOff>89959</xdr:rowOff>
    </xdr:from>
    <xdr:to>
      <xdr:col>11</xdr:col>
      <xdr:colOff>116416</xdr:colOff>
      <xdr:row>20</xdr:row>
      <xdr:rowOff>164043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611AF16C-901F-41C8-8E94-BEFD7B72F708}"/>
            </a:ext>
          </a:extLst>
        </xdr:cNvPr>
        <xdr:cNvSpPr/>
      </xdr:nvSpPr>
      <xdr:spPr>
        <a:xfrm>
          <a:off x="7249581" y="3709459"/>
          <a:ext cx="1471085" cy="2645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Por Sabor y Tamaño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13</xdr:col>
      <xdr:colOff>338665</xdr:colOff>
      <xdr:row>19</xdr:row>
      <xdr:rowOff>68597</xdr:rowOff>
    </xdr:from>
    <xdr:to>
      <xdr:col>15</xdr:col>
      <xdr:colOff>137584</xdr:colOff>
      <xdr:row>20</xdr:row>
      <xdr:rowOff>142681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79D6D9D1-4426-473C-A737-5FB697061BB0}"/>
            </a:ext>
          </a:extLst>
        </xdr:cNvPr>
        <xdr:cNvSpPr/>
      </xdr:nvSpPr>
      <xdr:spPr>
        <a:xfrm>
          <a:off x="10615082" y="3688097"/>
          <a:ext cx="1471085" cy="2645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Precio - Unidades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9</xdr:col>
      <xdr:colOff>349251</xdr:colOff>
      <xdr:row>7</xdr:row>
      <xdr:rowOff>21166</xdr:rowOff>
    </xdr:from>
    <xdr:to>
      <xdr:col>11</xdr:col>
      <xdr:colOff>148169</xdr:colOff>
      <xdr:row>8</xdr:row>
      <xdr:rowOff>95250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8602A0CD-97FA-4462-9AE1-CAD8AC681A12}"/>
            </a:ext>
          </a:extLst>
        </xdr:cNvPr>
        <xdr:cNvSpPr/>
      </xdr:nvSpPr>
      <xdr:spPr>
        <a:xfrm>
          <a:off x="7281334" y="1354666"/>
          <a:ext cx="1471085" cy="2645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Por</a:t>
          </a:r>
          <a:r>
            <a:rPr lang="es-PE" sz="800" b="0" baseline="0">
              <a:solidFill>
                <a:sysClr val="windowText" lastClr="000000"/>
              </a:solidFill>
              <a:latin typeface="Fira Sans" panose="020B0503050000020004" pitchFamily="34" charset="0"/>
            </a:rPr>
            <a:t> tamaño y Jornada</a:t>
          </a:r>
        </a:p>
      </xdr:txBody>
    </xdr:sp>
    <xdr:clientData/>
  </xdr:twoCellAnchor>
  <xdr:twoCellAnchor>
    <xdr:from>
      <xdr:col>9</xdr:col>
      <xdr:colOff>338667</xdr:colOff>
      <xdr:row>6</xdr:row>
      <xdr:rowOff>42332</xdr:rowOff>
    </xdr:from>
    <xdr:to>
      <xdr:col>12</xdr:col>
      <xdr:colOff>391584</xdr:colOff>
      <xdr:row>7</xdr:row>
      <xdr:rowOff>137582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489EC1E6-EC1B-45E8-BAA2-0B9F99D5FA68}"/>
            </a:ext>
          </a:extLst>
        </xdr:cNvPr>
        <xdr:cNvSpPr/>
      </xdr:nvSpPr>
      <xdr:spPr>
        <a:xfrm>
          <a:off x="7270750" y="1185332"/>
          <a:ext cx="2561167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200" b="0">
              <a:solidFill>
                <a:sysClr val="windowText" lastClr="000000"/>
              </a:solidFill>
              <a:latin typeface="Fira Sans" panose="020B0503050000020004" pitchFamily="34" charset="0"/>
            </a:rPr>
            <a:t>Unidades Totales</a:t>
          </a:r>
          <a:r>
            <a:rPr lang="es-PE" sz="1200" b="0" baseline="0">
              <a:solidFill>
                <a:sysClr val="windowText" lastClr="000000"/>
              </a:solidFill>
              <a:latin typeface="Fira Sans" panose="020B0503050000020004" pitchFamily="34" charset="0"/>
            </a:rPr>
            <a:t> Vendidas</a:t>
          </a:r>
          <a:endParaRPr lang="es-PE" sz="1200" b="0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 editAs="oneCell">
    <xdr:from>
      <xdr:col>8</xdr:col>
      <xdr:colOff>592666</xdr:colOff>
      <xdr:row>12</xdr:row>
      <xdr:rowOff>95250</xdr:rowOff>
    </xdr:from>
    <xdr:to>
      <xdr:col>8</xdr:col>
      <xdr:colOff>808666</xdr:colOff>
      <xdr:row>13</xdr:row>
      <xdr:rowOff>120750</xdr:rowOff>
    </xdr:to>
    <xdr:pic>
      <xdr:nvPicPr>
        <xdr:cNvPr id="59" name="Gráfico 58" descr="Estrella contorno">
          <a:extLst>
            <a:ext uri="{FF2B5EF4-FFF2-40B4-BE49-F238E27FC236}">
              <a16:creationId xmlns:a16="http://schemas.microsoft.com/office/drawing/2014/main" id="{B60414CE-D968-488F-ACAF-96A3FE8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688666" y="2381250"/>
          <a:ext cx="216000" cy="2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486832</xdr:colOff>
      <xdr:row>18</xdr:row>
      <xdr:rowOff>153459</xdr:rowOff>
    </xdr:from>
    <xdr:to>
      <xdr:col>12</xdr:col>
      <xdr:colOff>702832</xdr:colOff>
      <xdr:row>19</xdr:row>
      <xdr:rowOff>178959</xdr:rowOff>
    </xdr:to>
    <xdr:pic>
      <xdr:nvPicPr>
        <xdr:cNvPr id="60" name="Gráfico 59" descr="Estrella contorno">
          <a:extLst>
            <a:ext uri="{FF2B5EF4-FFF2-40B4-BE49-F238E27FC236}">
              <a16:creationId xmlns:a16="http://schemas.microsoft.com/office/drawing/2014/main" id="{4CB75743-FDEF-4E00-9278-C2E28085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927165" y="3582459"/>
          <a:ext cx="216000" cy="21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529166</xdr:colOff>
      <xdr:row>18</xdr:row>
      <xdr:rowOff>132097</xdr:rowOff>
    </xdr:from>
    <xdr:to>
      <xdr:col>16</xdr:col>
      <xdr:colOff>745166</xdr:colOff>
      <xdr:row>19</xdr:row>
      <xdr:rowOff>157597</xdr:rowOff>
    </xdr:to>
    <xdr:pic>
      <xdr:nvPicPr>
        <xdr:cNvPr id="61" name="Gráfico 60" descr="Estrella contorno">
          <a:extLst>
            <a:ext uri="{FF2B5EF4-FFF2-40B4-BE49-F238E27FC236}">
              <a16:creationId xmlns:a16="http://schemas.microsoft.com/office/drawing/2014/main" id="{AD854702-18E1-481F-BA0B-D5291D2B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313833" y="3561097"/>
          <a:ext cx="216000" cy="216000"/>
        </a:xfrm>
        <a:prstGeom prst="rect">
          <a:avLst/>
        </a:prstGeom>
      </xdr:spPr>
    </xdr:pic>
    <xdr:clientData/>
  </xdr:twoCellAnchor>
  <xdr:twoCellAnchor>
    <xdr:from>
      <xdr:col>1</xdr:col>
      <xdr:colOff>254002</xdr:colOff>
      <xdr:row>15</xdr:row>
      <xdr:rowOff>84666</xdr:rowOff>
    </xdr:from>
    <xdr:to>
      <xdr:col>1</xdr:col>
      <xdr:colOff>359835</xdr:colOff>
      <xdr:row>16</xdr:row>
      <xdr:rowOff>0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42FE182B-A8B6-1993-AED9-3AE635C31DDC}"/>
            </a:ext>
          </a:extLst>
        </xdr:cNvPr>
        <xdr:cNvSpPr/>
      </xdr:nvSpPr>
      <xdr:spPr>
        <a:xfrm>
          <a:off x="499131" y="2921155"/>
          <a:ext cx="105833" cy="104433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352830</xdr:colOff>
      <xdr:row>14</xdr:row>
      <xdr:rowOff>187533</xdr:rowOff>
    </xdr:from>
    <xdr:to>
      <xdr:col>2</xdr:col>
      <xdr:colOff>585667</xdr:colOff>
      <xdr:row>16</xdr:row>
      <xdr:rowOff>90113</xdr:rowOff>
    </xdr:to>
    <xdr:sp macro="" textlink="Analisis!A58">
      <xdr:nvSpPr>
        <xdr:cNvPr id="63" name="Rectángulo 62">
          <a:extLst>
            <a:ext uri="{FF2B5EF4-FFF2-40B4-BE49-F238E27FC236}">
              <a16:creationId xmlns:a16="http://schemas.microsoft.com/office/drawing/2014/main" id="{7930EBCE-8DA5-49BC-8C0F-6A451C05085E}"/>
            </a:ext>
          </a:extLst>
        </xdr:cNvPr>
        <xdr:cNvSpPr/>
      </xdr:nvSpPr>
      <xdr:spPr>
        <a:xfrm>
          <a:off x="597959" y="2834923"/>
          <a:ext cx="1073278" cy="2807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EF2E432B-5D75-4207-A829-196437F1D317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l"/>
            <a:t>Pollo BBQ</a:t>
          </a:fld>
          <a:endParaRPr lang="es-PE" sz="5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2</xdr:col>
      <xdr:colOff>622</xdr:colOff>
      <xdr:row>21</xdr:row>
      <xdr:rowOff>10897</xdr:rowOff>
    </xdr:from>
    <xdr:to>
      <xdr:col>3</xdr:col>
      <xdr:colOff>498038</xdr:colOff>
      <xdr:row>22</xdr:row>
      <xdr:rowOff>37161</xdr:rowOff>
    </xdr:to>
    <xdr:sp macro="" textlink="Analisis!D63">
      <xdr:nvSpPr>
        <xdr:cNvPr id="64" name="Rectángulo 63">
          <a:extLst>
            <a:ext uri="{FF2B5EF4-FFF2-40B4-BE49-F238E27FC236}">
              <a16:creationId xmlns:a16="http://schemas.microsoft.com/office/drawing/2014/main" id="{EEDFEAEF-867D-436E-AA57-BE23BFF5EC0C}"/>
            </a:ext>
          </a:extLst>
        </xdr:cNvPr>
        <xdr:cNvSpPr/>
      </xdr:nvSpPr>
      <xdr:spPr>
        <a:xfrm>
          <a:off x="1086192" y="3981982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C009EFF9-5372-4DD8-A09E-7FCD898B6E44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447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16</xdr:row>
      <xdr:rowOff>35043</xdr:rowOff>
    </xdr:from>
    <xdr:to>
      <xdr:col>2</xdr:col>
      <xdr:colOff>585667</xdr:colOff>
      <xdr:row>17</xdr:row>
      <xdr:rowOff>125321</xdr:rowOff>
    </xdr:to>
    <xdr:sp macro="" textlink="Analisis!A59">
      <xdr:nvSpPr>
        <xdr:cNvPr id="65" name="Rectángulo 64">
          <a:extLst>
            <a:ext uri="{FF2B5EF4-FFF2-40B4-BE49-F238E27FC236}">
              <a16:creationId xmlns:a16="http://schemas.microsoft.com/office/drawing/2014/main" id="{3B2EFA2F-309A-4E9A-8B3D-0CA0F9EFDCD1}"/>
            </a:ext>
          </a:extLst>
        </xdr:cNvPr>
        <xdr:cNvSpPr/>
      </xdr:nvSpPr>
      <xdr:spPr>
        <a:xfrm>
          <a:off x="597959" y="3060631"/>
          <a:ext cx="1073278" cy="2793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3AC85071-6A53-4145-A7D9-4D013DC42362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Pollo Oriental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17</xdr:row>
      <xdr:rowOff>70251</xdr:rowOff>
    </xdr:from>
    <xdr:to>
      <xdr:col>2</xdr:col>
      <xdr:colOff>585667</xdr:colOff>
      <xdr:row>18</xdr:row>
      <xdr:rowOff>161930</xdr:rowOff>
    </xdr:to>
    <xdr:sp macro="" textlink="Analisis!A60">
      <xdr:nvSpPr>
        <xdr:cNvPr id="66" name="Rectángulo 65">
          <a:extLst>
            <a:ext uri="{FF2B5EF4-FFF2-40B4-BE49-F238E27FC236}">
              <a16:creationId xmlns:a16="http://schemas.microsoft.com/office/drawing/2014/main" id="{F5EBDF63-32CA-4951-AC0A-15CBC1134EA4}"/>
            </a:ext>
          </a:extLst>
        </xdr:cNvPr>
        <xdr:cNvSpPr/>
      </xdr:nvSpPr>
      <xdr:spPr>
        <a:xfrm>
          <a:off x="597959" y="3284939"/>
          <a:ext cx="1073278" cy="2807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6DC4E8F1-9162-4CC7-B813-25E7E74FAE3A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Clasica Deluxe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18</xdr:row>
      <xdr:rowOff>106860</xdr:rowOff>
    </xdr:from>
    <xdr:to>
      <xdr:col>2</xdr:col>
      <xdr:colOff>585667</xdr:colOff>
      <xdr:row>20</xdr:row>
      <xdr:rowOff>8040</xdr:rowOff>
    </xdr:to>
    <xdr:sp macro="" textlink="Analisis!A61">
      <xdr:nvSpPr>
        <xdr:cNvPr id="67" name="Rectángulo 66">
          <a:extLst>
            <a:ext uri="{FF2B5EF4-FFF2-40B4-BE49-F238E27FC236}">
              <a16:creationId xmlns:a16="http://schemas.microsoft.com/office/drawing/2014/main" id="{2875B912-03F9-474F-9538-916C95E6F2CE}"/>
            </a:ext>
          </a:extLst>
        </xdr:cNvPr>
        <xdr:cNvSpPr/>
      </xdr:nvSpPr>
      <xdr:spPr>
        <a:xfrm>
          <a:off x="597959" y="3510647"/>
          <a:ext cx="1073278" cy="2793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4D524EF9-727C-4702-BE13-75F8254140D7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4 Quesos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19</xdr:row>
      <xdr:rowOff>142069</xdr:rowOff>
    </xdr:from>
    <xdr:to>
      <xdr:col>2</xdr:col>
      <xdr:colOff>585667</xdr:colOff>
      <xdr:row>21</xdr:row>
      <xdr:rowOff>44648</xdr:rowOff>
    </xdr:to>
    <xdr:sp macro="" textlink="Analisis!A62">
      <xdr:nvSpPr>
        <xdr:cNvPr id="68" name="Rectángulo 67">
          <a:extLst>
            <a:ext uri="{FF2B5EF4-FFF2-40B4-BE49-F238E27FC236}">
              <a16:creationId xmlns:a16="http://schemas.microsoft.com/office/drawing/2014/main" id="{8740303B-6B44-4D05-B9EA-18224EDBEC00}"/>
            </a:ext>
          </a:extLst>
        </xdr:cNvPr>
        <xdr:cNvSpPr/>
      </xdr:nvSpPr>
      <xdr:spPr>
        <a:xfrm>
          <a:off x="597959" y="3734955"/>
          <a:ext cx="1073278" cy="2807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836343B9-2EF2-4AED-81A5-5B24DCC529F7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Cali Pollo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254002</xdr:colOff>
      <xdr:row>16</xdr:row>
      <xdr:rowOff>121327</xdr:rowOff>
    </xdr:from>
    <xdr:to>
      <xdr:col>1</xdr:col>
      <xdr:colOff>359835</xdr:colOff>
      <xdr:row>17</xdr:row>
      <xdr:rowOff>38061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B11369B9-9A2A-4A32-8719-635865B3E36A}"/>
            </a:ext>
          </a:extLst>
        </xdr:cNvPr>
        <xdr:cNvSpPr/>
      </xdr:nvSpPr>
      <xdr:spPr>
        <a:xfrm>
          <a:off x="499131" y="3146915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23</xdr:row>
      <xdr:rowOff>157797</xdr:rowOff>
    </xdr:from>
    <xdr:to>
      <xdr:col>1</xdr:col>
      <xdr:colOff>359835</xdr:colOff>
      <xdr:row>24</xdr:row>
      <xdr:rowOff>73131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28373C5F-670F-44B2-BB3C-F126187731F3}"/>
            </a:ext>
          </a:extLst>
        </xdr:cNvPr>
        <xdr:cNvSpPr/>
      </xdr:nvSpPr>
      <xdr:spPr>
        <a:xfrm>
          <a:off x="499131" y="4507080"/>
          <a:ext cx="105833" cy="104433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26</xdr:row>
      <xdr:rowOff>42022</xdr:rowOff>
    </xdr:from>
    <xdr:to>
      <xdr:col>1</xdr:col>
      <xdr:colOff>359835</xdr:colOff>
      <xdr:row>26</xdr:row>
      <xdr:rowOff>147856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AB80D88-7E88-4113-AF85-6DEFAE79FC1C}"/>
            </a:ext>
          </a:extLst>
        </xdr:cNvPr>
        <xdr:cNvSpPr/>
      </xdr:nvSpPr>
      <xdr:spPr>
        <a:xfrm>
          <a:off x="499131" y="4958603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25</xdr:row>
      <xdr:rowOff>5358</xdr:rowOff>
    </xdr:from>
    <xdr:to>
      <xdr:col>1</xdr:col>
      <xdr:colOff>359835</xdr:colOff>
      <xdr:row>25</xdr:row>
      <xdr:rowOff>109792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A10840E-A2B3-49F6-AF58-3C3C9453175F}"/>
            </a:ext>
          </a:extLst>
        </xdr:cNvPr>
        <xdr:cNvSpPr/>
      </xdr:nvSpPr>
      <xdr:spPr>
        <a:xfrm>
          <a:off x="499131" y="4732840"/>
          <a:ext cx="105833" cy="1044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22</xdr:row>
      <xdr:rowOff>119735</xdr:rowOff>
    </xdr:from>
    <xdr:to>
      <xdr:col>1</xdr:col>
      <xdr:colOff>359835</xdr:colOff>
      <xdr:row>23</xdr:row>
      <xdr:rowOff>36470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0719F954-A84B-49A7-8822-02807A7B1D30}"/>
            </a:ext>
          </a:extLst>
        </xdr:cNvPr>
        <xdr:cNvSpPr/>
      </xdr:nvSpPr>
      <xdr:spPr>
        <a:xfrm>
          <a:off x="499131" y="4279919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20</xdr:row>
      <xdr:rowOff>45012</xdr:rowOff>
    </xdr:from>
    <xdr:to>
      <xdr:col>1</xdr:col>
      <xdr:colOff>359835</xdr:colOff>
      <xdr:row>20</xdr:row>
      <xdr:rowOff>150846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950FCBC1-45C9-447E-BA3E-55414BA8016A}"/>
            </a:ext>
          </a:extLst>
        </xdr:cNvPr>
        <xdr:cNvSpPr/>
      </xdr:nvSpPr>
      <xdr:spPr>
        <a:xfrm>
          <a:off x="499131" y="3826997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21</xdr:row>
      <xdr:rowOff>83073</xdr:rowOff>
    </xdr:from>
    <xdr:to>
      <xdr:col>1</xdr:col>
      <xdr:colOff>359835</xdr:colOff>
      <xdr:row>21</xdr:row>
      <xdr:rowOff>187507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5A7BDA43-3275-43DA-BF5A-D55060283E8D}"/>
            </a:ext>
          </a:extLst>
        </xdr:cNvPr>
        <xdr:cNvSpPr/>
      </xdr:nvSpPr>
      <xdr:spPr>
        <a:xfrm>
          <a:off x="499131" y="4054158"/>
          <a:ext cx="105833" cy="1044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19</xdr:row>
      <xdr:rowOff>8351</xdr:rowOff>
    </xdr:from>
    <xdr:to>
      <xdr:col>1</xdr:col>
      <xdr:colOff>359835</xdr:colOff>
      <xdr:row>19</xdr:row>
      <xdr:rowOff>112784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CCB733A7-1DE5-4BFC-8F32-25B35EE7AEAB}"/>
            </a:ext>
          </a:extLst>
        </xdr:cNvPr>
        <xdr:cNvSpPr/>
      </xdr:nvSpPr>
      <xdr:spPr>
        <a:xfrm>
          <a:off x="499131" y="3601237"/>
          <a:ext cx="105833" cy="104433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254002</xdr:colOff>
      <xdr:row>17</xdr:row>
      <xdr:rowOff>159388</xdr:rowOff>
    </xdr:from>
    <xdr:to>
      <xdr:col>1</xdr:col>
      <xdr:colOff>359835</xdr:colOff>
      <xdr:row>18</xdr:row>
      <xdr:rowOff>76123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79B34E70-75A5-4EB1-8C33-C34A1B5A3445}"/>
            </a:ext>
          </a:extLst>
        </xdr:cNvPr>
        <xdr:cNvSpPr/>
      </xdr:nvSpPr>
      <xdr:spPr>
        <a:xfrm>
          <a:off x="499131" y="3374076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352830</xdr:colOff>
      <xdr:row>22</xdr:row>
      <xdr:rowOff>24786</xdr:rowOff>
    </xdr:from>
    <xdr:to>
      <xdr:col>2</xdr:col>
      <xdr:colOff>585667</xdr:colOff>
      <xdr:row>23</xdr:row>
      <xdr:rowOff>116466</xdr:rowOff>
    </xdr:to>
    <xdr:sp macro="" textlink="Analisis!A64">
      <xdr:nvSpPr>
        <xdr:cNvPr id="78" name="Rectángulo 77">
          <a:extLst>
            <a:ext uri="{FF2B5EF4-FFF2-40B4-BE49-F238E27FC236}">
              <a16:creationId xmlns:a16="http://schemas.microsoft.com/office/drawing/2014/main" id="{B2379099-9B1C-4993-AF51-A4ECFE3241FC}"/>
            </a:ext>
          </a:extLst>
        </xdr:cNvPr>
        <xdr:cNvSpPr/>
      </xdr:nvSpPr>
      <xdr:spPr>
        <a:xfrm>
          <a:off x="597959" y="4184970"/>
          <a:ext cx="1073278" cy="2807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4D4F8BD3-8140-433D-879D-F57BF057DB10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Italiana Picante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20</xdr:row>
      <xdr:rowOff>178678</xdr:rowOff>
    </xdr:from>
    <xdr:to>
      <xdr:col>2</xdr:col>
      <xdr:colOff>585667</xdr:colOff>
      <xdr:row>22</xdr:row>
      <xdr:rowOff>79856</xdr:rowOff>
    </xdr:to>
    <xdr:sp macro="" textlink="Analisis!A63">
      <xdr:nvSpPr>
        <xdr:cNvPr id="79" name="Rectángulo 78">
          <a:extLst>
            <a:ext uri="{FF2B5EF4-FFF2-40B4-BE49-F238E27FC236}">
              <a16:creationId xmlns:a16="http://schemas.microsoft.com/office/drawing/2014/main" id="{3CFCA152-5916-443B-A847-CE71AC0156DE}"/>
            </a:ext>
          </a:extLst>
        </xdr:cNvPr>
        <xdr:cNvSpPr/>
      </xdr:nvSpPr>
      <xdr:spPr>
        <a:xfrm>
          <a:off x="597959" y="3960663"/>
          <a:ext cx="1073278" cy="2793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04C1300-E8C1-4FAF-9C64-918EF819FDF9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Gran Italia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23</xdr:row>
      <xdr:rowOff>61396</xdr:rowOff>
    </xdr:from>
    <xdr:to>
      <xdr:col>2</xdr:col>
      <xdr:colOff>585667</xdr:colOff>
      <xdr:row>24</xdr:row>
      <xdr:rowOff>153075</xdr:rowOff>
    </xdr:to>
    <xdr:sp macro="" textlink="Analisis!A65">
      <xdr:nvSpPr>
        <xdr:cNvPr id="81" name="Rectángulo 80">
          <a:extLst>
            <a:ext uri="{FF2B5EF4-FFF2-40B4-BE49-F238E27FC236}">
              <a16:creationId xmlns:a16="http://schemas.microsoft.com/office/drawing/2014/main" id="{59811D4E-7D4F-4335-8C52-48A321B9AF79}"/>
            </a:ext>
          </a:extLst>
        </xdr:cNvPr>
        <xdr:cNvSpPr/>
      </xdr:nvSpPr>
      <xdr:spPr>
        <a:xfrm>
          <a:off x="597959" y="4410679"/>
          <a:ext cx="1073278" cy="2807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4E27373-C650-4272-A5E5-B5B119120C8B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Griega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25</xdr:row>
      <xdr:rowOff>133215</xdr:rowOff>
    </xdr:from>
    <xdr:to>
      <xdr:col>2</xdr:col>
      <xdr:colOff>585667</xdr:colOff>
      <xdr:row>27</xdr:row>
      <xdr:rowOff>35796</xdr:rowOff>
    </xdr:to>
    <xdr:sp macro="" textlink="Analisis!A67">
      <xdr:nvSpPr>
        <xdr:cNvPr id="82" name="Rectángulo 81">
          <a:extLst>
            <a:ext uri="{FF2B5EF4-FFF2-40B4-BE49-F238E27FC236}">
              <a16:creationId xmlns:a16="http://schemas.microsoft.com/office/drawing/2014/main" id="{E1962D5A-B368-4B63-AA1C-0207C5A1583C}"/>
            </a:ext>
          </a:extLst>
        </xdr:cNvPr>
        <xdr:cNvSpPr/>
      </xdr:nvSpPr>
      <xdr:spPr>
        <a:xfrm>
          <a:off x="597959" y="4860697"/>
          <a:ext cx="1073278" cy="2807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517F0C30-56DB-4AC1-8F39-9057051E165D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Pepperoni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352830</xdr:colOff>
      <xdr:row>24</xdr:row>
      <xdr:rowOff>98005</xdr:rowOff>
    </xdr:from>
    <xdr:to>
      <xdr:col>2</xdr:col>
      <xdr:colOff>585667</xdr:colOff>
      <xdr:row>25</xdr:row>
      <xdr:rowOff>188282</xdr:rowOff>
    </xdr:to>
    <xdr:sp macro="" textlink="Analisis!A66">
      <xdr:nvSpPr>
        <xdr:cNvPr id="83" name="Rectángulo 82">
          <a:extLst>
            <a:ext uri="{FF2B5EF4-FFF2-40B4-BE49-F238E27FC236}">
              <a16:creationId xmlns:a16="http://schemas.microsoft.com/office/drawing/2014/main" id="{CFA7EE33-52F1-4F1A-922E-212CE24E6395}"/>
            </a:ext>
          </a:extLst>
        </xdr:cNvPr>
        <xdr:cNvSpPr/>
      </xdr:nvSpPr>
      <xdr:spPr>
        <a:xfrm>
          <a:off x="597959" y="4636387"/>
          <a:ext cx="1073278" cy="2793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C8F6BC6C-A530-4234-8576-4563AC39AC5C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Hawaiana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532279</xdr:colOff>
      <xdr:row>15</xdr:row>
      <xdr:rowOff>32373</xdr:rowOff>
    </xdr:from>
    <xdr:to>
      <xdr:col>3</xdr:col>
      <xdr:colOff>498038</xdr:colOff>
      <xdr:row>16</xdr:row>
      <xdr:rowOff>58637</xdr:rowOff>
    </xdr:to>
    <xdr:sp macro="" textlink="Analisis!D58">
      <xdr:nvSpPr>
        <xdr:cNvPr id="84" name="Rectángulo 83">
          <a:extLst>
            <a:ext uri="{FF2B5EF4-FFF2-40B4-BE49-F238E27FC236}">
              <a16:creationId xmlns:a16="http://schemas.microsoft.com/office/drawing/2014/main" id="{AA028CFC-5B0C-4888-BF58-25D2C746CD86}"/>
            </a:ext>
          </a:extLst>
        </xdr:cNvPr>
        <xdr:cNvSpPr/>
      </xdr:nvSpPr>
      <xdr:spPr>
        <a:xfrm>
          <a:off x="1617849" y="2868862"/>
          <a:ext cx="806200" cy="215363"/>
        </a:xfrm>
        <a:prstGeom prst="rect">
          <a:avLst/>
        </a:prstGeom>
        <a:solidFill>
          <a:srgbClr val="08699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5F596D04-D6F8-463F-AD09-34C01EFD4F71}" type="TxLink">
            <a:rPr lang="en-US" sz="900" b="0" i="0" u="none" strike="noStrike">
              <a:solidFill>
                <a:schemeClr val="bg1"/>
              </a:solidFill>
              <a:latin typeface="Fira Sans" panose="020B0503050000020004" pitchFamily="34" charset="0"/>
              <a:cs typeface="Calibri"/>
            </a:rPr>
            <a:pPr algn="r"/>
            <a:t>561 Pizzas</a:t>
          </a:fld>
          <a:endParaRPr lang="es-PE" sz="500" b="1">
            <a:solidFill>
              <a:schemeClr val="bg1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2</xdr:col>
      <xdr:colOff>622</xdr:colOff>
      <xdr:row>16</xdr:row>
      <xdr:rowOff>65898</xdr:rowOff>
    </xdr:from>
    <xdr:to>
      <xdr:col>3</xdr:col>
      <xdr:colOff>498038</xdr:colOff>
      <xdr:row>17</xdr:row>
      <xdr:rowOff>92161</xdr:rowOff>
    </xdr:to>
    <xdr:sp macro="" textlink="Analisis!D59">
      <xdr:nvSpPr>
        <xdr:cNvPr id="85" name="Rectángulo 84">
          <a:extLst>
            <a:ext uri="{FF2B5EF4-FFF2-40B4-BE49-F238E27FC236}">
              <a16:creationId xmlns:a16="http://schemas.microsoft.com/office/drawing/2014/main" id="{A9190E35-C471-498F-8823-C71B5ECC1A28}"/>
            </a:ext>
          </a:extLst>
        </xdr:cNvPr>
        <xdr:cNvSpPr/>
      </xdr:nvSpPr>
      <xdr:spPr>
        <a:xfrm>
          <a:off x="1086192" y="3091486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D4D88CDF-89F8-430A-8102-FC1E4454A86A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514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17</xdr:row>
      <xdr:rowOff>99422</xdr:rowOff>
    </xdr:from>
    <xdr:to>
      <xdr:col>3</xdr:col>
      <xdr:colOff>498038</xdr:colOff>
      <xdr:row>18</xdr:row>
      <xdr:rowOff>125686</xdr:rowOff>
    </xdr:to>
    <xdr:sp macro="" textlink="Analisis!D60">
      <xdr:nvSpPr>
        <xdr:cNvPr id="86" name="Rectángulo 85">
          <a:extLst>
            <a:ext uri="{FF2B5EF4-FFF2-40B4-BE49-F238E27FC236}">
              <a16:creationId xmlns:a16="http://schemas.microsoft.com/office/drawing/2014/main" id="{65270A6B-8C69-48CF-8DBD-589D17DD616C}"/>
            </a:ext>
          </a:extLst>
        </xdr:cNvPr>
        <xdr:cNvSpPr/>
      </xdr:nvSpPr>
      <xdr:spPr>
        <a:xfrm>
          <a:off x="1086192" y="3314110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CC49B998-3884-4F8F-8F99-B3CBDFE7EB71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495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18</xdr:row>
      <xdr:rowOff>132947</xdr:rowOff>
    </xdr:from>
    <xdr:to>
      <xdr:col>3</xdr:col>
      <xdr:colOff>498038</xdr:colOff>
      <xdr:row>19</xdr:row>
      <xdr:rowOff>159211</xdr:rowOff>
    </xdr:to>
    <xdr:sp macro="" textlink="Analisis!D61">
      <xdr:nvSpPr>
        <xdr:cNvPr id="87" name="Rectángulo 86">
          <a:extLst>
            <a:ext uri="{FF2B5EF4-FFF2-40B4-BE49-F238E27FC236}">
              <a16:creationId xmlns:a16="http://schemas.microsoft.com/office/drawing/2014/main" id="{BBE53DE2-FA6C-436E-827C-E6423843308B}"/>
            </a:ext>
          </a:extLst>
        </xdr:cNvPr>
        <xdr:cNvSpPr/>
      </xdr:nvSpPr>
      <xdr:spPr>
        <a:xfrm>
          <a:off x="1086192" y="3536734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B51AB7DA-4FCF-48DD-95A1-96FEA5599F80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474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19</xdr:row>
      <xdr:rowOff>166472</xdr:rowOff>
    </xdr:from>
    <xdr:to>
      <xdr:col>3</xdr:col>
      <xdr:colOff>498038</xdr:colOff>
      <xdr:row>21</xdr:row>
      <xdr:rowOff>3636</xdr:rowOff>
    </xdr:to>
    <xdr:sp macro="" textlink="Analisis!D62">
      <xdr:nvSpPr>
        <xdr:cNvPr id="88" name="Rectángulo 87">
          <a:extLst>
            <a:ext uri="{FF2B5EF4-FFF2-40B4-BE49-F238E27FC236}">
              <a16:creationId xmlns:a16="http://schemas.microsoft.com/office/drawing/2014/main" id="{E1D0F4B0-E291-4D1F-95E4-FC2D3B4A5C8F}"/>
            </a:ext>
          </a:extLst>
        </xdr:cNvPr>
        <xdr:cNvSpPr/>
      </xdr:nvSpPr>
      <xdr:spPr>
        <a:xfrm>
          <a:off x="1086192" y="3759358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EEC5B6AB-C4E3-499F-BF0C-5DBDE00AAADE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462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22</xdr:row>
      <xdr:rowOff>44422</xdr:rowOff>
    </xdr:from>
    <xdr:to>
      <xdr:col>3</xdr:col>
      <xdr:colOff>498038</xdr:colOff>
      <xdr:row>23</xdr:row>
      <xdr:rowOff>70686</xdr:rowOff>
    </xdr:to>
    <xdr:sp macro="" textlink="Analisis!D64">
      <xdr:nvSpPr>
        <xdr:cNvPr id="89" name="Rectángulo 88">
          <a:extLst>
            <a:ext uri="{FF2B5EF4-FFF2-40B4-BE49-F238E27FC236}">
              <a16:creationId xmlns:a16="http://schemas.microsoft.com/office/drawing/2014/main" id="{1FEA0939-8C63-4074-8944-CBA7B63EDFEE}"/>
            </a:ext>
          </a:extLst>
        </xdr:cNvPr>
        <xdr:cNvSpPr/>
      </xdr:nvSpPr>
      <xdr:spPr>
        <a:xfrm>
          <a:off x="1086192" y="4204606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131308F1-0E2E-48D1-BDAC-53986FF2028F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444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23</xdr:row>
      <xdr:rowOff>77947</xdr:rowOff>
    </xdr:from>
    <xdr:to>
      <xdr:col>3</xdr:col>
      <xdr:colOff>498038</xdr:colOff>
      <xdr:row>24</xdr:row>
      <xdr:rowOff>104211</xdr:rowOff>
    </xdr:to>
    <xdr:sp macro="" textlink="Analisis!D65">
      <xdr:nvSpPr>
        <xdr:cNvPr id="90" name="Rectángulo 89">
          <a:extLst>
            <a:ext uri="{FF2B5EF4-FFF2-40B4-BE49-F238E27FC236}">
              <a16:creationId xmlns:a16="http://schemas.microsoft.com/office/drawing/2014/main" id="{6E14DE4C-8B41-4017-93BF-4D87557DD563}"/>
            </a:ext>
          </a:extLst>
        </xdr:cNvPr>
        <xdr:cNvSpPr/>
      </xdr:nvSpPr>
      <xdr:spPr>
        <a:xfrm>
          <a:off x="1086192" y="4427230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0D32A3E4-EB48-48E8-BBA6-C1FD82886D8B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442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622</xdr:colOff>
      <xdr:row>24</xdr:row>
      <xdr:rowOff>111472</xdr:rowOff>
    </xdr:from>
    <xdr:to>
      <xdr:col>3</xdr:col>
      <xdr:colOff>498038</xdr:colOff>
      <xdr:row>25</xdr:row>
      <xdr:rowOff>137735</xdr:rowOff>
    </xdr:to>
    <xdr:sp macro="" textlink="Analisis!D66">
      <xdr:nvSpPr>
        <xdr:cNvPr id="91" name="Rectángulo 90">
          <a:extLst>
            <a:ext uri="{FF2B5EF4-FFF2-40B4-BE49-F238E27FC236}">
              <a16:creationId xmlns:a16="http://schemas.microsoft.com/office/drawing/2014/main" id="{1A74C3A7-D83D-4E12-BAC3-2C3C159FC5FF}"/>
            </a:ext>
          </a:extLst>
        </xdr:cNvPr>
        <xdr:cNvSpPr/>
      </xdr:nvSpPr>
      <xdr:spPr>
        <a:xfrm>
          <a:off x="1086192" y="4649854"/>
          <a:ext cx="1337857" cy="2153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32EE736D-1306-4A90-919A-2264E6DD4E0D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434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546287</xdr:colOff>
      <xdr:row>25</xdr:row>
      <xdr:rowOff>144992</xdr:rowOff>
    </xdr:from>
    <xdr:to>
      <xdr:col>3</xdr:col>
      <xdr:colOff>512246</xdr:colOff>
      <xdr:row>26</xdr:row>
      <xdr:rowOff>171256</xdr:rowOff>
    </xdr:to>
    <xdr:sp macro="" textlink="Analisis!D67">
      <xdr:nvSpPr>
        <xdr:cNvPr id="92" name="Rectángulo 91">
          <a:extLst>
            <a:ext uri="{FF2B5EF4-FFF2-40B4-BE49-F238E27FC236}">
              <a16:creationId xmlns:a16="http://schemas.microsoft.com/office/drawing/2014/main" id="{C3E6FB1E-1561-4314-811A-2032940EABDB}"/>
            </a:ext>
          </a:extLst>
        </xdr:cNvPr>
        <xdr:cNvSpPr/>
      </xdr:nvSpPr>
      <xdr:spPr>
        <a:xfrm>
          <a:off x="1631857" y="4872474"/>
          <a:ext cx="806400" cy="215363"/>
        </a:xfrm>
        <a:prstGeom prst="rect">
          <a:avLst/>
        </a:prstGeom>
        <a:solidFill>
          <a:srgbClr val="E41F3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CA5CC127-22C7-4068-A3CF-FD7722403EFC}" type="TxLink">
            <a:rPr lang="en-US" sz="900" b="0" i="0" u="none" strike="noStrike">
              <a:solidFill>
                <a:schemeClr val="bg1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429 Pizzas</a:t>
          </a:fld>
          <a:endParaRPr lang="es-PE" sz="900" b="0" i="0" u="none" strike="noStrike">
            <a:solidFill>
              <a:schemeClr val="bg1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</xdr:col>
      <xdr:colOff>175713</xdr:colOff>
      <xdr:row>27</xdr:row>
      <xdr:rowOff>74551</xdr:rowOff>
    </xdr:from>
    <xdr:to>
      <xdr:col>3</xdr:col>
      <xdr:colOff>203107</xdr:colOff>
      <xdr:row>28</xdr:row>
      <xdr:rowOff>169802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F031EA39-228D-45ED-A3EB-FD3AA41B19A8}"/>
            </a:ext>
          </a:extLst>
        </xdr:cNvPr>
        <xdr:cNvSpPr/>
      </xdr:nvSpPr>
      <xdr:spPr>
        <a:xfrm>
          <a:off x="419130" y="5218051"/>
          <a:ext cx="1699560" cy="285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rgbClr val="E41F3D"/>
              </a:solidFill>
              <a:latin typeface="Fira Sans" panose="020B0503050000020004" pitchFamily="34" charset="0"/>
            </a:rPr>
            <a:t>Total Pizzas</a:t>
          </a:r>
          <a:endParaRPr lang="es-PE" sz="1100" b="1">
            <a:solidFill>
              <a:srgbClr val="E41F3D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</xdr:col>
      <xdr:colOff>189720</xdr:colOff>
      <xdr:row>28</xdr:row>
      <xdr:rowOff>39378</xdr:rowOff>
    </xdr:from>
    <xdr:to>
      <xdr:col>2</xdr:col>
      <xdr:colOff>42021</xdr:colOff>
      <xdr:row>29</xdr:row>
      <xdr:rowOff>56029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1816AC25-031D-46B1-9149-425B17275FC6}"/>
            </a:ext>
          </a:extLst>
        </xdr:cNvPr>
        <xdr:cNvSpPr/>
      </xdr:nvSpPr>
      <xdr:spPr>
        <a:xfrm>
          <a:off x="434849" y="5334157"/>
          <a:ext cx="692742" cy="205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Sin Ajustar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2</xdr:col>
      <xdr:colOff>169488</xdr:colOff>
      <xdr:row>27</xdr:row>
      <xdr:rowOff>4202</xdr:rowOff>
    </xdr:from>
    <xdr:to>
      <xdr:col>3</xdr:col>
      <xdr:colOff>314076</xdr:colOff>
      <xdr:row>29</xdr:row>
      <xdr:rowOff>20855</xdr:rowOff>
    </xdr:to>
    <xdr:sp macro="" textlink="Analisis!B68">
      <xdr:nvSpPr>
        <xdr:cNvPr id="95" name="Rectángulo 94">
          <a:extLst>
            <a:ext uri="{FF2B5EF4-FFF2-40B4-BE49-F238E27FC236}">
              <a16:creationId xmlns:a16="http://schemas.microsoft.com/office/drawing/2014/main" id="{B0B2803E-EB37-45B9-A3AE-931A98156B5A}"/>
            </a:ext>
          </a:extLst>
        </xdr:cNvPr>
        <xdr:cNvSpPr/>
      </xdr:nvSpPr>
      <xdr:spPr>
        <a:xfrm>
          <a:off x="1248988" y="5147702"/>
          <a:ext cx="980671" cy="3976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EBBC366-F30F-4CD0-9BCE-90FCD94AF929}" type="TxLink">
            <a:rPr lang="en-US" sz="1400" b="1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ctr"/>
            <a:t>4,699.00</a:t>
          </a:fld>
          <a:endParaRPr lang="es-PE" sz="2400" b="1">
            <a:latin typeface="Fira Sans" panose="020B0503050000020004" pitchFamily="34" charset="0"/>
          </a:endParaRPr>
        </a:p>
      </xdr:txBody>
    </xdr:sp>
    <xdr:clientData/>
  </xdr:twoCellAnchor>
  <xdr:twoCellAnchor editAs="oneCell">
    <xdr:from>
      <xdr:col>3</xdr:col>
      <xdr:colOff>205317</xdr:colOff>
      <xdr:row>27</xdr:row>
      <xdr:rowOff>74083</xdr:rowOff>
    </xdr:from>
    <xdr:to>
      <xdr:col>3</xdr:col>
      <xdr:colOff>491067</xdr:colOff>
      <xdr:row>28</xdr:row>
      <xdr:rowOff>169333</xdr:rowOff>
    </xdr:to>
    <xdr:pic>
      <xdr:nvPicPr>
        <xdr:cNvPr id="97" name="Gráfico 96" descr="Pizza entera contorno">
          <a:extLst>
            <a:ext uri="{FF2B5EF4-FFF2-40B4-BE49-F238E27FC236}">
              <a16:creationId xmlns:a16="http://schemas.microsoft.com/office/drawing/2014/main" id="{7CA571F9-9583-4143-A0EB-AD25E591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120900" y="5217583"/>
          <a:ext cx="285750" cy="285750"/>
        </a:xfrm>
        <a:prstGeom prst="rect">
          <a:avLst/>
        </a:prstGeom>
      </xdr:spPr>
    </xdr:pic>
    <xdr:clientData/>
  </xdr:twoCellAnchor>
  <xdr:twoCellAnchor>
    <xdr:from>
      <xdr:col>6</xdr:col>
      <xdr:colOff>571503</xdr:colOff>
      <xdr:row>15</xdr:row>
      <xdr:rowOff>22721</xdr:rowOff>
    </xdr:from>
    <xdr:to>
      <xdr:col>6</xdr:col>
      <xdr:colOff>677336</xdr:colOff>
      <xdr:row>15</xdr:row>
      <xdr:rowOff>128555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26A4F901-79A4-4A79-9A46-99BC910315C3}"/>
            </a:ext>
          </a:extLst>
        </xdr:cNvPr>
        <xdr:cNvSpPr/>
      </xdr:nvSpPr>
      <xdr:spPr>
        <a:xfrm>
          <a:off x="4995336" y="2880221"/>
          <a:ext cx="105833" cy="1058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670331</xdr:colOff>
      <xdr:row>14</xdr:row>
      <xdr:rowOff>125588</xdr:rowOff>
    </xdr:from>
    <xdr:to>
      <xdr:col>8</xdr:col>
      <xdr:colOff>67084</xdr:colOff>
      <xdr:row>16</xdr:row>
      <xdr:rowOff>28168</xdr:rowOff>
    </xdr:to>
    <xdr:sp macro="" textlink="Analisis!A72">
      <xdr:nvSpPr>
        <xdr:cNvPr id="99" name="Rectángulo 98">
          <a:extLst>
            <a:ext uri="{FF2B5EF4-FFF2-40B4-BE49-F238E27FC236}">
              <a16:creationId xmlns:a16="http://schemas.microsoft.com/office/drawing/2014/main" id="{EBD3211C-6FC9-4EE3-BE03-2D3426B673A5}"/>
            </a:ext>
          </a:extLst>
        </xdr:cNvPr>
        <xdr:cNvSpPr/>
      </xdr:nvSpPr>
      <xdr:spPr>
        <a:xfrm>
          <a:off x="5094164" y="2792588"/>
          <a:ext cx="1068920" cy="283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fld id="{49476951-45CE-4867-82DD-F7EE116E2011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cs typeface="Calibri"/>
            </a:rPr>
            <a:pPr algn="l"/>
            <a:t>Queso Brie</a:t>
          </a:fld>
          <a:endParaRPr lang="es-PE" sz="2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7</xdr:col>
      <xdr:colOff>318122</xdr:colOff>
      <xdr:row>20</xdr:row>
      <xdr:rowOff>139452</xdr:rowOff>
    </xdr:from>
    <xdr:to>
      <xdr:col>8</xdr:col>
      <xdr:colOff>815538</xdr:colOff>
      <xdr:row>21</xdr:row>
      <xdr:rowOff>165716</xdr:rowOff>
    </xdr:to>
    <xdr:sp macro="" textlink="Analisis!D77">
      <xdr:nvSpPr>
        <xdr:cNvPr id="100" name="Rectángulo 99">
          <a:extLst>
            <a:ext uri="{FF2B5EF4-FFF2-40B4-BE49-F238E27FC236}">
              <a16:creationId xmlns:a16="http://schemas.microsoft.com/office/drawing/2014/main" id="{7CC3D396-2A54-49BC-B722-44F259A69A50}"/>
            </a:ext>
          </a:extLst>
        </xdr:cNvPr>
        <xdr:cNvSpPr/>
      </xdr:nvSpPr>
      <xdr:spPr>
        <a:xfrm>
          <a:off x="5578039" y="3949452"/>
          <a:ext cx="1333499" cy="216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9FCD0252-DFAF-493B-9244-83FB9F628B98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199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15</xdr:row>
      <xdr:rowOff>163598</xdr:rowOff>
    </xdr:from>
    <xdr:to>
      <xdr:col>8</xdr:col>
      <xdr:colOff>67084</xdr:colOff>
      <xdr:row>17</xdr:row>
      <xdr:rowOff>63376</xdr:rowOff>
    </xdr:to>
    <xdr:sp macro="" textlink="Analisis!A73">
      <xdr:nvSpPr>
        <xdr:cNvPr id="101" name="Rectángulo 100">
          <a:extLst>
            <a:ext uri="{FF2B5EF4-FFF2-40B4-BE49-F238E27FC236}">
              <a16:creationId xmlns:a16="http://schemas.microsoft.com/office/drawing/2014/main" id="{7C0EEF03-E70F-4800-A242-8C6DB1B0BEF2}"/>
            </a:ext>
          </a:extLst>
        </xdr:cNvPr>
        <xdr:cNvSpPr/>
      </xdr:nvSpPr>
      <xdr:spPr>
        <a:xfrm>
          <a:off x="5094164" y="3021098"/>
          <a:ext cx="1068920" cy="2807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20D0949F-4DF3-46F5-BAB5-2DE760B710B6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Mediterranea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17</xdr:row>
      <xdr:rowOff>8306</xdr:rowOff>
    </xdr:from>
    <xdr:to>
      <xdr:col>8</xdr:col>
      <xdr:colOff>67084</xdr:colOff>
      <xdr:row>18</xdr:row>
      <xdr:rowOff>99985</xdr:rowOff>
    </xdr:to>
    <xdr:sp macro="" textlink="Analisis!A74">
      <xdr:nvSpPr>
        <xdr:cNvPr id="102" name="Rectángulo 101">
          <a:extLst>
            <a:ext uri="{FF2B5EF4-FFF2-40B4-BE49-F238E27FC236}">
              <a16:creationId xmlns:a16="http://schemas.microsoft.com/office/drawing/2014/main" id="{640FF449-F48F-4DC0-92B0-9B8D3C0DF7D4}"/>
            </a:ext>
          </a:extLst>
        </xdr:cNvPr>
        <xdr:cNvSpPr/>
      </xdr:nvSpPr>
      <xdr:spPr>
        <a:xfrm>
          <a:off x="5094164" y="3246806"/>
          <a:ext cx="1068920" cy="2821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D1156200-91CF-42EB-AC4A-FDCF920F70B7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Calabreza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18</xdr:row>
      <xdr:rowOff>44915</xdr:rowOff>
    </xdr:from>
    <xdr:to>
      <xdr:col>8</xdr:col>
      <xdr:colOff>67084</xdr:colOff>
      <xdr:row>19</xdr:row>
      <xdr:rowOff>136595</xdr:rowOff>
    </xdr:to>
    <xdr:sp macro="" textlink="Analisis!A75">
      <xdr:nvSpPr>
        <xdr:cNvPr id="103" name="Rectángulo 102">
          <a:extLst>
            <a:ext uri="{FF2B5EF4-FFF2-40B4-BE49-F238E27FC236}">
              <a16:creationId xmlns:a16="http://schemas.microsoft.com/office/drawing/2014/main" id="{BB0D69BE-D287-4AC7-90DC-1D1A202F343C}"/>
            </a:ext>
          </a:extLst>
        </xdr:cNvPr>
        <xdr:cNvSpPr/>
      </xdr:nvSpPr>
      <xdr:spPr>
        <a:xfrm>
          <a:off x="5094164" y="3473915"/>
          <a:ext cx="1068920" cy="2821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1C0A6CB5-37CD-47C6-A15F-DDE705B2F8BF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Pollo Alfredo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19</xdr:row>
      <xdr:rowOff>80124</xdr:rowOff>
    </xdr:from>
    <xdr:to>
      <xdr:col>8</xdr:col>
      <xdr:colOff>67084</xdr:colOff>
      <xdr:row>20</xdr:row>
      <xdr:rowOff>173203</xdr:rowOff>
    </xdr:to>
    <xdr:sp macro="" textlink="Analisis!A76">
      <xdr:nvSpPr>
        <xdr:cNvPr id="104" name="Rectángulo 103">
          <a:extLst>
            <a:ext uri="{FF2B5EF4-FFF2-40B4-BE49-F238E27FC236}">
              <a16:creationId xmlns:a16="http://schemas.microsoft.com/office/drawing/2014/main" id="{5727404E-E65B-4514-982F-B866D21AB52D}"/>
            </a:ext>
          </a:extLst>
        </xdr:cNvPr>
        <xdr:cNvSpPr/>
      </xdr:nvSpPr>
      <xdr:spPr>
        <a:xfrm>
          <a:off x="5094164" y="3699624"/>
          <a:ext cx="1068920" cy="2835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0764A5CE-FC01-4A63-A650-D140FD8627A8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Super Espinaca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571503</xdr:colOff>
      <xdr:row>16</xdr:row>
      <xdr:rowOff>59382</xdr:rowOff>
    </xdr:from>
    <xdr:to>
      <xdr:col>6</xdr:col>
      <xdr:colOff>677336</xdr:colOff>
      <xdr:row>16</xdr:row>
      <xdr:rowOff>166616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666E0848-7648-48F2-AD29-D0AA78646456}"/>
            </a:ext>
          </a:extLst>
        </xdr:cNvPr>
        <xdr:cNvSpPr/>
      </xdr:nvSpPr>
      <xdr:spPr>
        <a:xfrm>
          <a:off x="4995336" y="3107382"/>
          <a:ext cx="105833" cy="1072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23</xdr:row>
      <xdr:rowOff>95852</xdr:rowOff>
    </xdr:from>
    <xdr:to>
      <xdr:col>6</xdr:col>
      <xdr:colOff>677336</xdr:colOff>
      <xdr:row>24</xdr:row>
      <xdr:rowOff>11186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6033E95D-E9CA-4951-BABB-88CF5481DC3E}"/>
            </a:ext>
          </a:extLst>
        </xdr:cNvPr>
        <xdr:cNvSpPr/>
      </xdr:nvSpPr>
      <xdr:spPr>
        <a:xfrm>
          <a:off x="4995336" y="4477352"/>
          <a:ext cx="105833" cy="1058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25</xdr:row>
      <xdr:rowOff>170577</xdr:rowOff>
    </xdr:from>
    <xdr:to>
      <xdr:col>6</xdr:col>
      <xdr:colOff>677336</xdr:colOff>
      <xdr:row>26</xdr:row>
      <xdr:rowOff>85911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D146303F-B6AC-4C01-A615-680C12B4A2E1}"/>
            </a:ext>
          </a:extLst>
        </xdr:cNvPr>
        <xdr:cNvSpPr/>
      </xdr:nvSpPr>
      <xdr:spPr>
        <a:xfrm>
          <a:off x="4995336" y="4933077"/>
          <a:ext cx="105833" cy="1058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24</xdr:row>
      <xdr:rowOff>133913</xdr:rowOff>
    </xdr:from>
    <xdr:to>
      <xdr:col>6</xdr:col>
      <xdr:colOff>677336</xdr:colOff>
      <xdr:row>25</xdr:row>
      <xdr:rowOff>47847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F4A2C60F-2FFB-4B25-9B3D-80C1B10C326B}"/>
            </a:ext>
          </a:extLst>
        </xdr:cNvPr>
        <xdr:cNvSpPr/>
      </xdr:nvSpPr>
      <xdr:spPr>
        <a:xfrm>
          <a:off x="4995336" y="4705913"/>
          <a:ext cx="105833" cy="1044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22</xdr:row>
      <xdr:rowOff>57790</xdr:rowOff>
    </xdr:from>
    <xdr:to>
      <xdr:col>6</xdr:col>
      <xdr:colOff>677336</xdr:colOff>
      <xdr:row>22</xdr:row>
      <xdr:rowOff>165025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77586F09-8594-4E77-A7A1-D94234E6E896}"/>
            </a:ext>
          </a:extLst>
        </xdr:cNvPr>
        <xdr:cNvSpPr/>
      </xdr:nvSpPr>
      <xdr:spPr>
        <a:xfrm>
          <a:off x="4995336" y="4248790"/>
          <a:ext cx="105833" cy="107235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19</xdr:row>
      <xdr:rowOff>173567</xdr:rowOff>
    </xdr:from>
    <xdr:to>
      <xdr:col>6</xdr:col>
      <xdr:colOff>677336</xdr:colOff>
      <xdr:row>20</xdr:row>
      <xdr:rowOff>88901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B29A402B-B17C-4940-99B1-619915B059AE}"/>
            </a:ext>
          </a:extLst>
        </xdr:cNvPr>
        <xdr:cNvSpPr/>
      </xdr:nvSpPr>
      <xdr:spPr>
        <a:xfrm>
          <a:off x="4995336" y="3793067"/>
          <a:ext cx="105833" cy="1058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21</xdr:row>
      <xdr:rowOff>21128</xdr:rowOff>
    </xdr:from>
    <xdr:to>
      <xdr:col>6</xdr:col>
      <xdr:colOff>677336</xdr:colOff>
      <xdr:row>21</xdr:row>
      <xdr:rowOff>125562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70431E08-7ECC-40EC-8568-39A4F120AF1C}"/>
            </a:ext>
          </a:extLst>
        </xdr:cNvPr>
        <xdr:cNvSpPr/>
      </xdr:nvSpPr>
      <xdr:spPr>
        <a:xfrm>
          <a:off x="4995336" y="4021628"/>
          <a:ext cx="105833" cy="1044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18</xdr:row>
      <xdr:rowOff>136906</xdr:rowOff>
    </xdr:from>
    <xdr:to>
      <xdr:col>6</xdr:col>
      <xdr:colOff>677336</xdr:colOff>
      <xdr:row>19</xdr:row>
      <xdr:rowOff>50839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3A230E2E-DB0D-4C3D-943D-E8BBF000C991}"/>
            </a:ext>
          </a:extLst>
        </xdr:cNvPr>
        <xdr:cNvSpPr/>
      </xdr:nvSpPr>
      <xdr:spPr>
        <a:xfrm>
          <a:off x="4995336" y="3565906"/>
          <a:ext cx="105833" cy="104433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571503</xdr:colOff>
      <xdr:row>17</xdr:row>
      <xdr:rowOff>97443</xdr:rowOff>
    </xdr:from>
    <xdr:to>
      <xdr:col>6</xdr:col>
      <xdr:colOff>677336</xdr:colOff>
      <xdr:row>18</xdr:row>
      <xdr:rowOff>14178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9B8DB4BA-599B-427C-994A-058C004C9EC1}"/>
            </a:ext>
          </a:extLst>
        </xdr:cNvPr>
        <xdr:cNvSpPr/>
      </xdr:nvSpPr>
      <xdr:spPr>
        <a:xfrm>
          <a:off x="4995336" y="3335943"/>
          <a:ext cx="105833" cy="107235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670331</xdr:colOff>
      <xdr:row>21</xdr:row>
      <xdr:rowOff>153341</xdr:rowOff>
    </xdr:from>
    <xdr:to>
      <xdr:col>8</xdr:col>
      <xdr:colOff>67084</xdr:colOff>
      <xdr:row>23</xdr:row>
      <xdr:rowOff>54521</xdr:rowOff>
    </xdr:to>
    <xdr:sp macro="" textlink="Analisis!A78">
      <xdr:nvSpPr>
        <xdr:cNvPr id="114" name="Rectángulo 113">
          <a:extLst>
            <a:ext uri="{FF2B5EF4-FFF2-40B4-BE49-F238E27FC236}">
              <a16:creationId xmlns:a16="http://schemas.microsoft.com/office/drawing/2014/main" id="{78A9E7AA-D2DB-487B-8A8F-7F99E84A9F3E}"/>
            </a:ext>
          </a:extLst>
        </xdr:cNvPr>
        <xdr:cNvSpPr/>
      </xdr:nvSpPr>
      <xdr:spPr>
        <a:xfrm>
          <a:off x="5094164" y="4153841"/>
          <a:ext cx="1068920" cy="2821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18C63963-44E4-4BD4-B41D-CE8961B0CC91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Sopressata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20</xdr:row>
      <xdr:rowOff>116733</xdr:rowOff>
    </xdr:from>
    <xdr:to>
      <xdr:col>8</xdr:col>
      <xdr:colOff>67084</xdr:colOff>
      <xdr:row>22</xdr:row>
      <xdr:rowOff>17911</xdr:rowOff>
    </xdr:to>
    <xdr:sp macro="" textlink="Analisis!A77">
      <xdr:nvSpPr>
        <xdr:cNvPr id="115" name="Rectángulo 114">
          <a:extLst>
            <a:ext uri="{FF2B5EF4-FFF2-40B4-BE49-F238E27FC236}">
              <a16:creationId xmlns:a16="http://schemas.microsoft.com/office/drawing/2014/main" id="{3F7C7AD7-7CB6-4776-B89A-513FA1F93B08}"/>
            </a:ext>
          </a:extLst>
        </xdr:cNvPr>
        <xdr:cNvSpPr/>
      </xdr:nvSpPr>
      <xdr:spPr>
        <a:xfrm>
          <a:off x="5094164" y="3926733"/>
          <a:ext cx="1068920" cy="282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F4667A1F-34D8-415C-8AFF-A36FA9FF4DD5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Jardin Verde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22</xdr:row>
      <xdr:rowOff>189951</xdr:rowOff>
    </xdr:from>
    <xdr:to>
      <xdr:col>8</xdr:col>
      <xdr:colOff>67084</xdr:colOff>
      <xdr:row>24</xdr:row>
      <xdr:rowOff>91130</xdr:rowOff>
    </xdr:to>
    <xdr:sp macro="" textlink="Analisis!A79">
      <xdr:nvSpPr>
        <xdr:cNvPr id="116" name="Rectángulo 115">
          <a:extLst>
            <a:ext uri="{FF2B5EF4-FFF2-40B4-BE49-F238E27FC236}">
              <a16:creationId xmlns:a16="http://schemas.microsoft.com/office/drawing/2014/main" id="{2EC1EFF0-9C57-47AB-B232-0AF9BE0B4AA7}"/>
            </a:ext>
          </a:extLst>
        </xdr:cNvPr>
        <xdr:cNvSpPr/>
      </xdr:nvSpPr>
      <xdr:spPr>
        <a:xfrm>
          <a:off x="5094164" y="4380951"/>
          <a:ext cx="1068920" cy="2821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CBA640C5-02FB-40F9-8DF0-B1DB6F54B623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Pollo Pesto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25</xdr:row>
      <xdr:rowOff>71270</xdr:rowOff>
    </xdr:from>
    <xdr:to>
      <xdr:col>8</xdr:col>
      <xdr:colOff>67084</xdr:colOff>
      <xdr:row>26</xdr:row>
      <xdr:rowOff>164351</xdr:rowOff>
    </xdr:to>
    <xdr:sp macro="" textlink="Analisis!A81">
      <xdr:nvSpPr>
        <xdr:cNvPr id="117" name="Rectángulo 116">
          <a:extLst>
            <a:ext uri="{FF2B5EF4-FFF2-40B4-BE49-F238E27FC236}">
              <a16:creationId xmlns:a16="http://schemas.microsoft.com/office/drawing/2014/main" id="{09D3E89A-99D4-4F73-BCC9-B70F4A60532F}"/>
            </a:ext>
          </a:extLst>
        </xdr:cNvPr>
        <xdr:cNvSpPr/>
      </xdr:nvSpPr>
      <xdr:spPr>
        <a:xfrm>
          <a:off x="5094164" y="4833770"/>
          <a:ext cx="1068920" cy="2835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10224B9D-7C14-40AC-8AD6-D12452BE175B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Vegana Italia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670331</xdr:colOff>
      <xdr:row>24</xdr:row>
      <xdr:rowOff>36060</xdr:rowOff>
    </xdr:from>
    <xdr:to>
      <xdr:col>8</xdr:col>
      <xdr:colOff>67084</xdr:colOff>
      <xdr:row>25</xdr:row>
      <xdr:rowOff>126337</xdr:rowOff>
    </xdr:to>
    <xdr:sp macro="" textlink="Analisis!A80">
      <xdr:nvSpPr>
        <xdr:cNvPr id="118" name="Rectángulo 117">
          <a:extLst>
            <a:ext uri="{FF2B5EF4-FFF2-40B4-BE49-F238E27FC236}">
              <a16:creationId xmlns:a16="http://schemas.microsoft.com/office/drawing/2014/main" id="{48110DBC-1031-4A49-8EA6-AD6050AEACF1}"/>
            </a:ext>
          </a:extLst>
        </xdr:cNvPr>
        <xdr:cNvSpPr/>
      </xdr:nvSpPr>
      <xdr:spPr>
        <a:xfrm>
          <a:off x="5094164" y="4608060"/>
          <a:ext cx="1068920" cy="2807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40356BDA-D4DA-4FC2-AFB8-89B9B8F84920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Espinaca Dulce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13696</xdr:colOff>
      <xdr:row>14</xdr:row>
      <xdr:rowOff>160928</xdr:rowOff>
    </xdr:from>
    <xdr:to>
      <xdr:col>8</xdr:col>
      <xdr:colOff>815538</xdr:colOff>
      <xdr:row>15</xdr:row>
      <xdr:rowOff>187192</xdr:rowOff>
    </xdr:to>
    <xdr:sp macro="" textlink="Analisis!D72">
      <xdr:nvSpPr>
        <xdr:cNvPr id="119" name="Rectángulo 118">
          <a:extLst>
            <a:ext uri="{FF2B5EF4-FFF2-40B4-BE49-F238E27FC236}">
              <a16:creationId xmlns:a16="http://schemas.microsoft.com/office/drawing/2014/main" id="{63357ADC-E99F-4972-98DC-0A1C098B5C78}"/>
            </a:ext>
          </a:extLst>
        </xdr:cNvPr>
        <xdr:cNvSpPr/>
      </xdr:nvSpPr>
      <xdr:spPr>
        <a:xfrm>
          <a:off x="6109696" y="2827928"/>
          <a:ext cx="801842" cy="216764"/>
        </a:xfrm>
        <a:prstGeom prst="rect">
          <a:avLst/>
        </a:prstGeom>
        <a:solidFill>
          <a:srgbClr val="E41F3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8D3DFECB-CDAA-4BB2-B630-83B2E24887A8}" type="TxLink">
            <a:rPr lang="en-US" sz="900" b="0" i="0" u="none" strike="noStrike">
              <a:solidFill>
                <a:schemeClr val="bg1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52 Pizzas</a:t>
          </a:fld>
          <a:endParaRPr lang="es-PE" sz="900" b="0" i="0" u="none" strike="noStrike">
            <a:solidFill>
              <a:schemeClr val="bg1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16</xdr:row>
      <xdr:rowOff>3953</xdr:rowOff>
    </xdr:from>
    <xdr:to>
      <xdr:col>8</xdr:col>
      <xdr:colOff>815538</xdr:colOff>
      <xdr:row>17</xdr:row>
      <xdr:rowOff>30216</xdr:rowOff>
    </xdr:to>
    <xdr:sp macro="" textlink="Analisis!D73">
      <xdr:nvSpPr>
        <xdr:cNvPr id="120" name="Rectángulo 119">
          <a:extLst>
            <a:ext uri="{FF2B5EF4-FFF2-40B4-BE49-F238E27FC236}">
              <a16:creationId xmlns:a16="http://schemas.microsoft.com/office/drawing/2014/main" id="{6AEABFC0-34FD-4758-ABBC-2C03666BAB15}"/>
            </a:ext>
          </a:extLst>
        </xdr:cNvPr>
        <xdr:cNvSpPr/>
      </xdr:nvSpPr>
      <xdr:spPr>
        <a:xfrm>
          <a:off x="5578039" y="3051953"/>
          <a:ext cx="1333499" cy="2167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96338B1B-4192-4378-AB9C-EBAF549C54BA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168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17</xdr:row>
      <xdr:rowOff>37477</xdr:rowOff>
    </xdr:from>
    <xdr:to>
      <xdr:col>8</xdr:col>
      <xdr:colOff>815538</xdr:colOff>
      <xdr:row>18</xdr:row>
      <xdr:rowOff>63741</xdr:rowOff>
    </xdr:to>
    <xdr:sp macro="" textlink="Analisis!D74">
      <xdr:nvSpPr>
        <xdr:cNvPr id="121" name="Rectángulo 120">
          <a:extLst>
            <a:ext uri="{FF2B5EF4-FFF2-40B4-BE49-F238E27FC236}">
              <a16:creationId xmlns:a16="http://schemas.microsoft.com/office/drawing/2014/main" id="{BF1EF55C-68E4-48CD-AFE1-DD7AD51AC60D}"/>
            </a:ext>
          </a:extLst>
        </xdr:cNvPr>
        <xdr:cNvSpPr/>
      </xdr:nvSpPr>
      <xdr:spPr>
        <a:xfrm>
          <a:off x="5578039" y="3275977"/>
          <a:ext cx="1333499" cy="216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FA9006BD-A8CE-4240-8A0F-6F680295566C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182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18</xdr:row>
      <xdr:rowOff>71002</xdr:rowOff>
    </xdr:from>
    <xdr:to>
      <xdr:col>8</xdr:col>
      <xdr:colOff>815538</xdr:colOff>
      <xdr:row>19</xdr:row>
      <xdr:rowOff>97266</xdr:rowOff>
    </xdr:to>
    <xdr:sp macro="" textlink="Analisis!D75">
      <xdr:nvSpPr>
        <xdr:cNvPr id="122" name="Rectángulo 121">
          <a:extLst>
            <a:ext uri="{FF2B5EF4-FFF2-40B4-BE49-F238E27FC236}">
              <a16:creationId xmlns:a16="http://schemas.microsoft.com/office/drawing/2014/main" id="{E38700F7-DD71-4EA6-B11E-3861FE861767}"/>
            </a:ext>
          </a:extLst>
        </xdr:cNvPr>
        <xdr:cNvSpPr/>
      </xdr:nvSpPr>
      <xdr:spPr>
        <a:xfrm>
          <a:off x="5578039" y="3500002"/>
          <a:ext cx="1333499" cy="216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D6273522-7AB0-425B-AEF4-B86893B1D079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189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19</xdr:row>
      <xdr:rowOff>104527</xdr:rowOff>
    </xdr:from>
    <xdr:to>
      <xdr:col>8</xdr:col>
      <xdr:colOff>815538</xdr:colOff>
      <xdr:row>20</xdr:row>
      <xdr:rowOff>132191</xdr:rowOff>
    </xdr:to>
    <xdr:sp macro="" textlink="Analisis!D76">
      <xdr:nvSpPr>
        <xdr:cNvPr id="123" name="Rectángulo 122">
          <a:extLst>
            <a:ext uri="{FF2B5EF4-FFF2-40B4-BE49-F238E27FC236}">
              <a16:creationId xmlns:a16="http://schemas.microsoft.com/office/drawing/2014/main" id="{563C1FD0-5181-4585-9166-C38FAEDF7B80}"/>
            </a:ext>
          </a:extLst>
        </xdr:cNvPr>
        <xdr:cNvSpPr/>
      </xdr:nvSpPr>
      <xdr:spPr>
        <a:xfrm>
          <a:off x="5578039" y="3724027"/>
          <a:ext cx="1333499" cy="2181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8BC7E54A-0301-446F-88F2-D93BE9E1B619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192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21</xdr:row>
      <xdr:rowOff>172977</xdr:rowOff>
    </xdr:from>
    <xdr:to>
      <xdr:col>8</xdr:col>
      <xdr:colOff>815538</xdr:colOff>
      <xdr:row>23</xdr:row>
      <xdr:rowOff>8741</xdr:rowOff>
    </xdr:to>
    <xdr:sp macro="" textlink="Analisis!D78">
      <xdr:nvSpPr>
        <xdr:cNvPr id="124" name="Rectángulo 123">
          <a:extLst>
            <a:ext uri="{FF2B5EF4-FFF2-40B4-BE49-F238E27FC236}">
              <a16:creationId xmlns:a16="http://schemas.microsoft.com/office/drawing/2014/main" id="{01A1C11C-D68E-4734-AB60-6AF029E10182}"/>
            </a:ext>
          </a:extLst>
        </xdr:cNvPr>
        <xdr:cNvSpPr/>
      </xdr:nvSpPr>
      <xdr:spPr>
        <a:xfrm>
          <a:off x="5578039" y="4173477"/>
          <a:ext cx="1333499" cy="216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D30C94F3-0753-4E95-AFBB-38B4192E6210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202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23</xdr:row>
      <xdr:rowOff>16002</xdr:rowOff>
    </xdr:from>
    <xdr:to>
      <xdr:col>8</xdr:col>
      <xdr:colOff>815538</xdr:colOff>
      <xdr:row>24</xdr:row>
      <xdr:rowOff>42266</xdr:rowOff>
    </xdr:to>
    <xdr:sp macro="" textlink="Analisis!D79">
      <xdr:nvSpPr>
        <xdr:cNvPr id="125" name="Rectángulo 124">
          <a:extLst>
            <a:ext uri="{FF2B5EF4-FFF2-40B4-BE49-F238E27FC236}">
              <a16:creationId xmlns:a16="http://schemas.microsoft.com/office/drawing/2014/main" id="{A6E180EA-3F88-448D-BA74-EE6B2E978315}"/>
            </a:ext>
          </a:extLst>
        </xdr:cNvPr>
        <xdr:cNvSpPr/>
      </xdr:nvSpPr>
      <xdr:spPr>
        <a:xfrm>
          <a:off x="5578039" y="4397502"/>
          <a:ext cx="1333499" cy="2167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FD2931B9-02CD-4DD6-BDFD-64F5B9082C93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203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318122</xdr:colOff>
      <xdr:row>24</xdr:row>
      <xdr:rowOff>49527</xdr:rowOff>
    </xdr:from>
    <xdr:to>
      <xdr:col>8</xdr:col>
      <xdr:colOff>815538</xdr:colOff>
      <xdr:row>25</xdr:row>
      <xdr:rowOff>75790</xdr:rowOff>
    </xdr:to>
    <xdr:sp macro="" textlink="Analisis!D80">
      <xdr:nvSpPr>
        <xdr:cNvPr id="126" name="Rectángulo 125">
          <a:extLst>
            <a:ext uri="{FF2B5EF4-FFF2-40B4-BE49-F238E27FC236}">
              <a16:creationId xmlns:a16="http://schemas.microsoft.com/office/drawing/2014/main" id="{802363A7-F647-47D9-B5BD-90C7A2E62A10}"/>
            </a:ext>
          </a:extLst>
        </xdr:cNvPr>
        <xdr:cNvSpPr/>
      </xdr:nvSpPr>
      <xdr:spPr>
        <a:xfrm>
          <a:off x="5578039" y="4621527"/>
          <a:ext cx="1333499" cy="2167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783A950A-176A-4575-B3ED-2151577FCF61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211 Pizzas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8</xdr:col>
      <xdr:colOff>27704</xdr:colOff>
      <xdr:row>25</xdr:row>
      <xdr:rowOff>83047</xdr:rowOff>
    </xdr:from>
    <xdr:to>
      <xdr:col>8</xdr:col>
      <xdr:colOff>829746</xdr:colOff>
      <xdr:row>26</xdr:row>
      <xdr:rowOff>109311</xdr:rowOff>
    </xdr:to>
    <xdr:sp macro="" textlink="Analisis!D81">
      <xdr:nvSpPr>
        <xdr:cNvPr id="127" name="Rectángulo 126">
          <a:extLst>
            <a:ext uri="{FF2B5EF4-FFF2-40B4-BE49-F238E27FC236}">
              <a16:creationId xmlns:a16="http://schemas.microsoft.com/office/drawing/2014/main" id="{C14005E1-F895-47DD-BB3D-0A2EA3F4E9D9}"/>
            </a:ext>
          </a:extLst>
        </xdr:cNvPr>
        <xdr:cNvSpPr/>
      </xdr:nvSpPr>
      <xdr:spPr>
        <a:xfrm>
          <a:off x="6123704" y="4845547"/>
          <a:ext cx="802042" cy="216764"/>
        </a:xfrm>
        <a:prstGeom prst="rect">
          <a:avLst/>
        </a:prstGeom>
        <a:solidFill>
          <a:srgbClr val="08699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667312E8-A8DE-4A14-95EF-27EB11831867}" type="TxLink">
            <a:rPr lang="en-US" sz="900" b="0" i="0" u="none" strike="noStrike">
              <a:solidFill>
                <a:schemeClr val="bg1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217 Pizzas</a:t>
          </a:fld>
          <a:endParaRPr lang="es-PE" sz="900" b="0" i="0" u="none" strike="noStrike">
            <a:solidFill>
              <a:schemeClr val="bg1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493214</xdr:colOff>
      <xdr:row>27</xdr:row>
      <xdr:rowOff>12606</xdr:rowOff>
    </xdr:from>
    <xdr:to>
      <xdr:col>8</xdr:col>
      <xdr:colOff>520607</xdr:colOff>
      <xdr:row>28</xdr:row>
      <xdr:rowOff>107857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9F49C135-1B0E-4284-B0B7-ECBB0A2359DB}"/>
            </a:ext>
          </a:extLst>
        </xdr:cNvPr>
        <xdr:cNvSpPr/>
      </xdr:nvSpPr>
      <xdr:spPr>
        <a:xfrm>
          <a:off x="4917047" y="5156106"/>
          <a:ext cx="1699560" cy="285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 b="0">
              <a:solidFill>
                <a:srgbClr val="E41F3D"/>
              </a:solidFill>
              <a:latin typeface="Fira Sans" panose="020B0503050000020004" pitchFamily="34" charset="0"/>
            </a:rPr>
            <a:t>Total Pizzas</a:t>
          </a:r>
          <a:endParaRPr lang="es-PE" sz="1100" b="1">
            <a:solidFill>
              <a:srgbClr val="E41F3D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6</xdr:col>
      <xdr:colOff>507221</xdr:colOff>
      <xdr:row>27</xdr:row>
      <xdr:rowOff>167933</xdr:rowOff>
    </xdr:from>
    <xdr:to>
      <xdr:col>7</xdr:col>
      <xdr:colOff>359521</xdr:colOff>
      <xdr:row>28</xdr:row>
      <xdr:rowOff>184584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D3540795-1390-44D2-8F23-C5B5F96D97C4}"/>
            </a:ext>
          </a:extLst>
        </xdr:cNvPr>
        <xdr:cNvSpPr/>
      </xdr:nvSpPr>
      <xdr:spPr>
        <a:xfrm>
          <a:off x="4931054" y="5311433"/>
          <a:ext cx="688384" cy="207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Sin Ajustar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7</xdr:col>
      <xdr:colOff>486988</xdr:colOff>
      <xdr:row>26</xdr:row>
      <xdr:rowOff>132757</xdr:rowOff>
    </xdr:from>
    <xdr:to>
      <xdr:col>8</xdr:col>
      <xdr:colOff>631576</xdr:colOff>
      <xdr:row>28</xdr:row>
      <xdr:rowOff>149410</xdr:rowOff>
    </xdr:to>
    <xdr:sp macro="" textlink="Analisis!B82">
      <xdr:nvSpPr>
        <xdr:cNvPr id="130" name="Rectángulo 129">
          <a:extLst>
            <a:ext uri="{FF2B5EF4-FFF2-40B4-BE49-F238E27FC236}">
              <a16:creationId xmlns:a16="http://schemas.microsoft.com/office/drawing/2014/main" id="{E3FF5ED9-4CB1-4F66-9DE4-18006EE4D17A}"/>
            </a:ext>
          </a:extLst>
        </xdr:cNvPr>
        <xdr:cNvSpPr/>
      </xdr:nvSpPr>
      <xdr:spPr>
        <a:xfrm>
          <a:off x="5746905" y="5085757"/>
          <a:ext cx="980671" cy="3976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7B83B07-F0FC-4517-B2D3-C5B5D004356B}" type="TxLink">
            <a:rPr lang="en-US" sz="1400" b="1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ctr"/>
            <a:t>1,812.50</a:t>
          </a:fld>
          <a:endParaRPr lang="es-PE" sz="1400" b="1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 editAs="oneCell">
    <xdr:from>
      <xdr:col>5</xdr:col>
      <xdr:colOff>755650</xdr:colOff>
      <xdr:row>12</xdr:row>
      <xdr:rowOff>127001</xdr:rowOff>
    </xdr:from>
    <xdr:to>
      <xdr:col>6</xdr:col>
      <xdr:colOff>173567</xdr:colOff>
      <xdr:row>14</xdr:row>
      <xdr:rowOff>1</xdr:rowOff>
    </xdr:to>
    <xdr:pic>
      <xdr:nvPicPr>
        <xdr:cNvPr id="132" name="Gráfico 131" descr="Marca de verificación con relleno sólido">
          <a:extLst>
            <a:ext uri="{FF2B5EF4-FFF2-40B4-BE49-F238E27FC236}">
              <a16:creationId xmlns:a16="http://schemas.microsoft.com/office/drawing/2014/main" id="{1143FF24-DB89-2560-836B-16494078F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343400" y="2413001"/>
          <a:ext cx="254000" cy="254000"/>
        </a:xfrm>
        <a:prstGeom prst="rect">
          <a:avLst/>
        </a:prstGeom>
      </xdr:spPr>
    </xdr:pic>
    <xdr:clientData/>
  </xdr:twoCellAnchor>
  <xdr:twoCellAnchor>
    <xdr:from>
      <xdr:col>3</xdr:col>
      <xdr:colOff>709084</xdr:colOff>
      <xdr:row>14</xdr:row>
      <xdr:rowOff>74083</xdr:rowOff>
    </xdr:from>
    <xdr:to>
      <xdr:col>6</xdr:col>
      <xdr:colOff>243417</xdr:colOff>
      <xdr:row>17</xdr:row>
      <xdr:rowOff>179917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028FB8A5-06E9-4729-9B1F-61C21B8289B6}"/>
            </a:ext>
          </a:extLst>
        </xdr:cNvPr>
        <xdr:cNvSpPr/>
      </xdr:nvSpPr>
      <xdr:spPr>
        <a:xfrm>
          <a:off x="2624667" y="2741083"/>
          <a:ext cx="2042583" cy="67733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PE" sz="900" b="0">
              <a:solidFill>
                <a:schemeClr val="bg1">
                  <a:lumMod val="50000"/>
                </a:schemeClr>
              </a:solidFill>
              <a:latin typeface="Fira Sans" panose="020B0503050000020004" pitchFamily="34" charset="0"/>
            </a:rPr>
            <a:t>Las cantidades medianas, grandes, gigantes</a:t>
          </a:r>
          <a:r>
            <a:rPr lang="es-PE" sz="900" b="0" baseline="0">
              <a:solidFill>
                <a:schemeClr val="bg1">
                  <a:lumMod val="50000"/>
                </a:schemeClr>
              </a:solidFill>
              <a:latin typeface="Fira Sans" panose="020B0503050000020004" pitchFamily="34" charset="0"/>
            </a:rPr>
            <a:t> y extendedidas se convierten en pequeñas usando un factor de conversión</a:t>
          </a:r>
          <a:r>
            <a:rPr lang="es-PE" sz="900" b="0" baseline="0">
              <a:solidFill>
                <a:sysClr val="windowText" lastClr="000000"/>
              </a:solidFill>
              <a:latin typeface="Fira Sans" panose="020B0503050000020004" pitchFamily="34" charset="0"/>
            </a:rPr>
            <a:t>.</a:t>
          </a:r>
          <a:endParaRPr lang="es-PE" sz="9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3</xdr:col>
      <xdr:colOff>698501</xdr:colOff>
      <xdr:row>17</xdr:row>
      <xdr:rowOff>179916</xdr:rowOff>
    </xdr:from>
    <xdr:to>
      <xdr:col>6</xdr:col>
      <xdr:colOff>285751</xdr:colOff>
      <xdr:row>25</xdr:row>
      <xdr:rowOff>63499</xdr:rowOff>
    </xdr:to>
    <xdr:graphicFrame macro="">
      <xdr:nvGraphicFramePr>
        <xdr:cNvPr id="134" name="Gráfico 133">
          <a:extLst>
            <a:ext uri="{FF2B5EF4-FFF2-40B4-BE49-F238E27FC236}">
              <a16:creationId xmlns:a16="http://schemas.microsoft.com/office/drawing/2014/main" id="{77C58AA1-6C42-4B1F-93B8-DF74B06C4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781051</xdr:colOff>
      <xdr:row>25</xdr:row>
      <xdr:rowOff>76201</xdr:rowOff>
    </xdr:from>
    <xdr:to>
      <xdr:col>4</xdr:col>
      <xdr:colOff>50800</xdr:colOff>
      <xdr:row>25</xdr:row>
      <xdr:rowOff>182035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D113CE86-DEA8-4978-8B46-8EACFEEB1561}"/>
            </a:ext>
          </a:extLst>
        </xdr:cNvPr>
        <xdr:cNvSpPr/>
      </xdr:nvSpPr>
      <xdr:spPr>
        <a:xfrm>
          <a:off x="2696634" y="4838701"/>
          <a:ext cx="105833" cy="105834"/>
        </a:xfrm>
        <a:prstGeom prst="rect">
          <a:avLst/>
        </a:prstGeom>
        <a:solidFill>
          <a:srgbClr val="571094"/>
        </a:solidFill>
        <a:ln>
          <a:solidFill>
            <a:srgbClr val="5710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776815</xdr:colOff>
      <xdr:row>27</xdr:row>
      <xdr:rowOff>118534</xdr:rowOff>
    </xdr:from>
    <xdr:to>
      <xdr:col>4</xdr:col>
      <xdr:colOff>46564</xdr:colOff>
      <xdr:row>28</xdr:row>
      <xdr:rowOff>33868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57D3C921-5EBD-4823-9834-358EE8674773}"/>
            </a:ext>
          </a:extLst>
        </xdr:cNvPr>
        <xdr:cNvSpPr/>
      </xdr:nvSpPr>
      <xdr:spPr>
        <a:xfrm>
          <a:off x="2692398" y="5262034"/>
          <a:ext cx="105833" cy="105834"/>
        </a:xfrm>
        <a:prstGeom prst="rect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770468</xdr:colOff>
      <xdr:row>26</xdr:row>
      <xdr:rowOff>100543</xdr:rowOff>
    </xdr:from>
    <xdr:to>
      <xdr:col>4</xdr:col>
      <xdr:colOff>40217</xdr:colOff>
      <xdr:row>27</xdr:row>
      <xdr:rowOff>15877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id="{42A4A504-EF8A-401B-93AC-33F6FC6D85B8}"/>
            </a:ext>
          </a:extLst>
        </xdr:cNvPr>
        <xdr:cNvSpPr/>
      </xdr:nvSpPr>
      <xdr:spPr>
        <a:xfrm>
          <a:off x="2686051" y="5053543"/>
          <a:ext cx="105833" cy="105834"/>
        </a:xfrm>
        <a:prstGeom prst="rect">
          <a:avLst/>
        </a:prstGeom>
        <a:solidFill>
          <a:srgbClr val="2D2F3C"/>
        </a:solidFill>
        <a:ln>
          <a:solidFill>
            <a:srgbClr val="2D2F3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776815</xdr:colOff>
      <xdr:row>28</xdr:row>
      <xdr:rowOff>111125</xdr:rowOff>
    </xdr:from>
    <xdr:to>
      <xdr:col>4</xdr:col>
      <xdr:colOff>46564</xdr:colOff>
      <xdr:row>29</xdr:row>
      <xdr:rowOff>26459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EA4BAFB5-90E7-4151-9451-931AFB4DD49D}"/>
            </a:ext>
          </a:extLst>
        </xdr:cNvPr>
        <xdr:cNvSpPr/>
      </xdr:nvSpPr>
      <xdr:spPr>
        <a:xfrm>
          <a:off x="2692398" y="5445125"/>
          <a:ext cx="105833" cy="105834"/>
        </a:xfrm>
        <a:prstGeom prst="rect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825503</xdr:colOff>
      <xdr:row>25</xdr:row>
      <xdr:rowOff>2</xdr:rowOff>
    </xdr:from>
    <xdr:to>
      <xdr:col>5</xdr:col>
      <xdr:colOff>222256</xdr:colOff>
      <xdr:row>26</xdr:row>
      <xdr:rowOff>93082</xdr:rowOff>
    </xdr:to>
    <xdr:sp macro="" textlink="Analisis!A87">
      <xdr:nvSpPr>
        <xdr:cNvPr id="139" name="Rectángulo 138">
          <a:extLst>
            <a:ext uri="{FF2B5EF4-FFF2-40B4-BE49-F238E27FC236}">
              <a16:creationId xmlns:a16="http://schemas.microsoft.com/office/drawing/2014/main" id="{22532371-81D1-496D-BB3C-DC7BE522A12A}"/>
            </a:ext>
          </a:extLst>
        </xdr:cNvPr>
        <xdr:cNvSpPr/>
      </xdr:nvSpPr>
      <xdr:spPr>
        <a:xfrm>
          <a:off x="2741086" y="4762502"/>
          <a:ext cx="1068920" cy="283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BCBCFF7C-9D7C-4DB7-81D8-48CB47416A7D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Clasicas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4235</xdr:colOff>
      <xdr:row>27</xdr:row>
      <xdr:rowOff>35987</xdr:rowOff>
    </xdr:from>
    <xdr:to>
      <xdr:col>5</xdr:col>
      <xdr:colOff>237072</xdr:colOff>
      <xdr:row>28</xdr:row>
      <xdr:rowOff>129067</xdr:rowOff>
    </xdr:to>
    <xdr:sp macro="" textlink="Analisis!A89">
      <xdr:nvSpPr>
        <xdr:cNvPr id="140" name="Rectángulo 139">
          <a:extLst>
            <a:ext uri="{FF2B5EF4-FFF2-40B4-BE49-F238E27FC236}">
              <a16:creationId xmlns:a16="http://schemas.microsoft.com/office/drawing/2014/main" id="{6D52718B-B5AA-4A6D-89DC-E51849C07F93}"/>
            </a:ext>
          </a:extLst>
        </xdr:cNvPr>
        <xdr:cNvSpPr/>
      </xdr:nvSpPr>
      <xdr:spPr>
        <a:xfrm>
          <a:off x="2755902" y="5179487"/>
          <a:ext cx="1068920" cy="283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270F4CA3-0D72-4DDD-BE9B-C01DE6D8CC32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Especiales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833969</xdr:colOff>
      <xdr:row>26</xdr:row>
      <xdr:rowOff>29637</xdr:rowOff>
    </xdr:from>
    <xdr:to>
      <xdr:col>5</xdr:col>
      <xdr:colOff>230722</xdr:colOff>
      <xdr:row>27</xdr:row>
      <xdr:rowOff>122717</xdr:rowOff>
    </xdr:to>
    <xdr:sp macro="" textlink="Analisis!A88">
      <xdr:nvSpPr>
        <xdr:cNvPr id="141" name="Rectángulo 140">
          <a:extLst>
            <a:ext uri="{FF2B5EF4-FFF2-40B4-BE49-F238E27FC236}">
              <a16:creationId xmlns:a16="http://schemas.microsoft.com/office/drawing/2014/main" id="{FA582B4F-903B-4B1F-AAD2-3CCDEBB6E12F}"/>
            </a:ext>
          </a:extLst>
        </xdr:cNvPr>
        <xdr:cNvSpPr/>
      </xdr:nvSpPr>
      <xdr:spPr>
        <a:xfrm>
          <a:off x="2749552" y="4982637"/>
          <a:ext cx="1068920" cy="283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F2C094EB-1431-499C-AA6B-C70BA2CB6BCC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Vegetarianas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12701</xdr:colOff>
      <xdr:row>28</xdr:row>
      <xdr:rowOff>33868</xdr:rowOff>
    </xdr:from>
    <xdr:to>
      <xdr:col>5</xdr:col>
      <xdr:colOff>245538</xdr:colOff>
      <xdr:row>29</xdr:row>
      <xdr:rowOff>126948</xdr:rowOff>
    </xdr:to>
    <xdr:sp macro="" textlink="Analisis!A90">
      <xdr:nvSpPr>
        <xdr:cNvPr id="142" name="Rectángulo 141">
          <a:extLst>
            <a:ext uri="{FF2B5EF4-FFF2-40B4-BE49-F238E27FC236}">
              <a16:creationId xmlns:a16="http://schemas.microsoft.com/office/drawing/2014/main" id="{209D668C-2C61-4576-97DF-9718D46031B7}"/>
            </a:ext>
          </a:extLst>
        </xdr:cNvPr>
        <xdr:cNvSpPr/>
      </xdr:nvSpPr>
      <xdr:spPr>
        <a:xfrm>
          <a:off x="2764368" y="5367868"/>
          <a:ext cx="1068920" cy="2835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fld id="{4148861C-4434-4AEB-B654-1C25180AD6FF}" type="TxLink">
            <a:rPr lang="en-US" sz="9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l"/>
            <a:t>Pollo</a:t>
          </a:fld>
          <a:endParaRPr lang="es-PE" sz="9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190496</xdr:colOff>
      <xdr:row>25</xdr:row>
      <xdr:rowOff>42335</xdr:rowOff>
    </xdr:from>
    <xdr:to>
      <xdr:col>6</xdr:col>
      <xdr:colOff>105828</xdr:colOff>
      <xdr:row>26</xdr:row>
      <xdr:rowOff>42335</xdr:rowOff>
    </xdr:to>
    <xdr:sp macro="" textlink="Analisis!B87">
      <xdr:nvSpPr>
        <xdr:cNvPr id="143" name="Rectángulo 142">
          <a:extLst>
            <a:ext uri="{FF2B5EF4-FFF2-40B4-BE49-F238E27FC236}">
              <a16:creationId xmlns:a16="http://schemas.microsoft.com/office/drawing/2014/main" id="{C08EA6CD-A82D-4231-986D-541B23FC58F4}"/>
            </a:ext>
          </a:extLst>
        </xdr:cNvPr>
        <xdr:cNvSpPr/>
      </xdr:nvSpPr>
      <xdr:spPr>
        <a:xfrm>
          <a:off x="3778246" y="4804835"/>
          <a:ext cx="751415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2AB4B439-0AB5-4D76-9F84-69C79EF7385B}" type="TxLink">
            <a:rPr lang="en-US" sz="8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2,934.50</a:t>
          </a:fld>
          <a:endParaRPr lang="es-PE" sz="8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201078</xdr:colOff>
      <xdr:row>26</xdr:row>
      <xdr:rowOff>74084</xdr:rowOff>
    </xdr:from>
    <xdr:to>
      <xdr:col>6</xdr:col>
      <xdr:colOff>116410</xdr:colOff>
      <xdr:row>27</xdr:row>
      <xdr:rowOff>74084</xdr:rowOff>
    </xdr:to>
    <xdr:sp macro="" textlink="Analisis!B88">
      <xdr:nvSpPr>
        <xdr:cNvPr id="144" name="Rectángulo 143">
          <a:extLst>
            <a:ext uri="{FF2B5EF4-FFF2-40B4-BE49-F238E27FC236}">
              <a16:creationId xmlns:a16="http://schemas.microsoft.com/office/drawing/2014/main" id="{D4486FD7-64B1-4FBD-AF0B-1F148F10227E}"/>
            </a:ext>
          </a:extLst>
        </xdr:cNvPr>
        <xdr:cNvSpPr/>
      </xdr:nvSpPr>
      <xdr:spPr>
        <a:xfrm>
          <a:off x="3788828" y="5027084"/>
          <a:ext cx="751415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B174E824-626C-475E-AE98-C49AE27BFA84}" type="TxLink">
            <a:rPr lang="en-US" sz="8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2,645.50</a:t>
          </a:fld>
          <a:endParaRPr lang="es-PE" sz="8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201078</xdr:colOff>
      <xdr:row>27</xdr:row>
      <xdr:rowOff>74084</xdr:rowOff>
    </xdr:from>
    <xdr:to>
      <xdr:col>6</xdr:col>
      <xdr:colOff>116410</xdr:colOff>
      <xdr:row>28</xdr:row>
      <xdr:rowOff>74084</xdr:rowOff>
    </xdr:to>
    <xdr:sp macro="" textlink="Analisis!B89">
      <xdr:nvSpPr>
        <xdr:cNvPr id="145" name="Rectángulo 144">
          <a:extLst>
            <a:ext uri="{FF2B5EF4-FFF2-40B4-BE49-F238E27FC236}">
              <a16:creationId xmlns:a16="http://schemas.microsoft.com/office/drawing/2014/main" id="{CB293435-6281-45EC-8367-2E893BFC17FA}"/>
            </a:ext>
          </a:extLst>
        </xdr:cNvPr>
        <xdr:cNvSpPr/>
      </xdr:nvSpPr>
      <xdr:spPr>
        <a:xfrm>
          <a:off x="3788828" y="5217584"/>
          <a:ext cx="751415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519A16BC-601D-4246-8138-1984D64E0816}" type="TxLink">
            <a:rPr lang="en-US" sz="8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2,456.50</a:t>
          </a:fld>
          <a:endParaRPr lang="es-PE" sz="8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211661</xdr:colOff>
      <xdr:row>28</xdr:row>
      <xdr:rowOff>74084</xdr:rowOff>
    </xdr:from>
    <xdr:to>
      <xdr:col>6</xdr:col>
      <xdr:colOff>126993</xdr:colOff>
      <xdr:row>29</xdr:row>
      <xdr:rowOff>74084</xdr:rowOff>
    </xdr:to>
    <xdr:sp macro="" textlink="Analisis!B90">
      <xdr:nvSpPr>
        <xdr:cNvPr id="146" name="Rectángulo 145">
          <a:extLst>
            <a:ext uri="{FF2B5EF4-FFF2-40B4-BE49-F238E27FC236}">
              <a16:creationId xmlns:a16="http://schemas.microsoft.com/office/drawing/2014/main" id="{5ADB081D-A277-417F-8307-E978284F2C7A}"/>
            </a:ext>
          </a:extLst>
        </xdr:cNvPr>
        <xdr:cNvSpPr/>
      </xdr:nvSpPr>
      <xdr:spPr>
        <a:xfrm>
          <a:off x="3799411" y="5408084"/>
          <a:ext cx="751415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fld id="{FB59EB19-43A5-4B85-8EA4-ADDA23F5E91C}" type="TxLink">
            <a:rPr lang="en-US" sz="800" b="0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r"/>
            <a:t>2,305.00</a:t>
          </a:fld>
          <a:endParaRPr lang="es-PE" sz="800" b="0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455082</xdr:colOff>
      <xdr:row>18</xdr:row>
      <xdr:rowOff>47624</xdr:rowOff>
    </xdr:from>
    <xdr:to>
      <xdr:col>6</xdr:col>
      <xdr:colOff>211668</xdr:colOff>
      <xdr:row>24</xdr:row>
      <xdr:rowOff>164624</xdr:rowOff>
    </xdr:to>
    <xdr:graphicFrame macro="">
      <xdr:nvGraphicFramePr>
        <xdr:cNvPr id="147" name="Gráfico 146">
          <a:extLst>
            <a:ext uri="{FF2B5EF4-FFF2-40B4-BE49-F238E27FC236}">
              <a16:creationId xmlns:a16="http://schemas.microsoft.com/office/drawing/2014/main" id="{4ACCFCB7-9075-4D77-8FFC-7BB02347B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9</xdr:col>
      <xdr:colOff>201085</xdr:colOff>
      <xdr:row>1</xdr:row>
      <xdr:rowOff>74083</xdr:rowOff>
    </xdr:from>
    <xdr:to>
      <xdr:col>16</xdr:col>
      <xdr:colOff>793750</xdr:colOff>
      <xdr:row>4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Dia SemanaTexto 1">
              <a:extLst>
                <a:ext uri="{FF2B5EF4-FFF2-40B4-BE49-F238E27FC236}">
                  <a16:creationId xmlns:a16="http://schemas.microsoft.com/office/drawing/2014/main" id="{D608DCCE-B62E-40B1-94C8-BD97E0AEDC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 SemanaTex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33168" y="264583"/>
              <a:ext cx="6445249" cy="5926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243417</xdr:colOff>
      <xdr:row>8</xdr:row>
      <xdr:rowOff>137581</xdr:rowOff>
    </xdr:from>
    <xdr:to>
      <xdr:col>16</xdr:col>
      <xdr:colOff>751417</xdr:colOff>
      <xdr:row>16</xdr:row>
      <xdr:rowOff>179916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E2E3549F-26D9-4BE6-8722-A07BA195D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624417</xdr:colOff>
      <xdr:row>5</xdr:row>
      <xdr:rowOff>95248</xdr:rowOff>
    </xdr:from>
    <xdr:to>
      <xdr:col>12</xdr:col>
      <xdr:colOff>430340</xdr:colOff>
      <xdr:row>8</xdr:row>
      <xdr:rowOff>52915</xdr:rowOff>
    </xdr:to>
    <xdr:sp macro="" textlink="Analisis!E104">
      <xdr:nvSpPr>
        <xdr:cNvPr id="80" name="Rectángulo 79">
          <a:extLst>
            <a:ext uri="{FF2B5EF4-FFF2-40B4-BE49-F238E27FC236}">
              <a16:creationId xmlns:a16="http://schemas.microsoft.com/office/drawing/2014/main" id="{92C9B6AD-06E1-4E1A-9125-1A89EB80CD1B}"/>
            </a:ext>
          </a:extLst>
        </xdr:cNvPr>
        <xdr:cNvSpPr/>
      </xdr:nvSpPr>
      <xdr:spPr>
        <a:xfrm>
          <a:off x="9228667" y="1047748"/>
          <a:ext cx="642006" cy="5291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16B9BE7E-225F-4BC1-BF02-1CB016755BED}" type="TxLink">
            <a:rPr lang="en-US" sz="1400" b="1" i="0" u="none" strike="noStrike">
              <a:solidFill>
                <a:srgbClr val="000000"/>
              </a:solidFill>
              <a:latin typeface="Fira Sans" panose="020B0503050000020004" pitchFamily="34" charset="0"/>
              <a:ea typeface="+mn-ea"/>
              <a:cs typeface="Calibri"/>
            </a:rPr>
            <a:pPr marL="0" indent="0" algn="ctr"/>
            <a:t>6,606</a:t>
          </a:fld>
          <a:endParaRPr lang="es-PE" sz="1400" b="1" i="0" u="none" strike="noStrike">
            <a:solidFill>
              <a:srgbClr val="000000"/>
            </a:solidFill>
            <a:latin typeface="Fira Sans" panose="020B0503050000020004" pitchFamily="34" charset="0"/>
            <a:ea typeface="+mn-ea"/>
            <a:cs typeface="Calibri"/>
          </a:endParaRPr>
        </a:p>
      </xdr:txBody>
    </xdr:sp>
    <xdr:clientData/>
  </xdr:twoCellAnchor>
  <xdr:twoCellAnchor editAs="oneCell">
    <xdr:from>
      <xdr:col>16</xdr:col>
      <xdr:colOff>285750</xdr:colOff>
      <xdr:row>6</xdr:row>
      <xdr:rowOff>74082</xdr:rowOff>
    </xdr:from>
    <xdr:to>
      <xdr:col>16</xdr:col>
      <xdr:colOff>539750</xdr:colOff>
      <xdr:row>7</xdr:row>
      <xdr:rowOff>137582</xdr:rowOff>
    </xdr:to>
    <xdr:pic>
      <xdr:nvPicPr>
        <xdr:cNvPr id="96" name="Gráfico 95" descr="Marca de verificación con relleno sólido">
          <a:extLst>
            <a:ext uri="{FF2B5EF4-FFF2-40B4-BE49-F238E27FC236}">
              <a16:creationId xmlns:a16="http://schemas.microsoft.com/office/drawing/2014/main" id="{7F1A1845-7F40-42D2-9FB5-C05A0FE0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070417" y="1217082"/>
          <a:ext cx="254000" cy="254000"/>
        </a:xfrm>
        <a:prstGeom prst="rect">
          <a:avLst/>
        </a:prstGeom>
      </xdr:spPr>
    </xdr:pic>
    <xdr:clientData/>
  </xdr:twoCellAnchor>
  <xdr:twoCellAnchor>
    <xdr:from>
      <xdr:col>13</xdr:col>
      <xdr:colOff>285750</xdr:colOff>
      <xdr:row>6</xdr:row>
      <xdr:rowOff>118366</xdr:rowOff>
    </xdr:from>
    <xdr:to>
      <xdr:col>13</xdr:col>
      <xdr:colOff>393750</xdr:colOff>
      <xdr:row>7</xdr:row>
      <xdr:rowOff>35866</xdr:rowOff>
    </xdr:to>
    <xdr:sp macro="" textlink="">
      <xdr:nvSpPr>
        <xdr:cNvPr id="131" name="Elipse 130">
          <a:extLst>
            <a:ext uri="{FF2B5EF4-FFF2-40B4-BE49-F238E27FC236}">
              <a16:creationId xmlns:a16="http://schemas.microsoft.com/office/drawing/2014/main" id="{DF20CC73-A63D-9157-D82B-4241084F942F}"/>
            </a:ext>
          </a:extLst>
        </xdr:cNvPr>
        <xdr:cNvSpPr/>
      </xdr:nvSpPr>
      <xdr:spPr>
        <a:xfrm>
          <a:off x="10562167" y="1261366"/>
          <a:ext cx="108000" cy="108000"/>
        </a:xfrm>
        <a:prstGeom prst="ellipse">
          <a:avLst/>
        </a:prstGeom>
        <a:solidFill>
          <a:srgbClr val="E41F3D"/>
        </a:solidFill>
        <a:ln>
          <a:solidFill>
            <a:srgbClr val="E41F3D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120311</xdr:colOff>
      <xdr:row>6</xdr:row>
      <xdr:rowOff>118366</xdr:rowOff>
    </xdr:from>
    <xdr:to>
      <xdr:col>14</xdr:col>
      <xdr:colOff>228311</xdr:colOff>
      <xdr:row>7</xdr:row>
      <xdr:rowOff>35866</xdr:rowOff>
    </xdr:to>
    <xdr:sp macro="" textlink="">
      <xdr:nvSpPr>
        <xdr:cNvPr id="148" name="Elipse 147">
          <a:extLst>
            <a:ext uri="{FF2B5EF4-FFF2-40B4-BE49-F238E27FC236}">
              <a16:creationId xmlns:a16="http://schemas.microsoft.com/office/drawing/2014/main" id="{50E19E55-DF3C-4935-A57B-C68896AF0641}"/>
            </a:ext>
          </a:extLst>
        </xdr:cNvPr>
        <xdr:cNvSpPr/>
      </xdr:nvSpPr>
      <xdr:spPr>
        <a:xfrm>
          <a:off x="11232811" y="1261366"/>
          <a:ext cx="108000" cy="108000"/>
        </a:xfrm>
        <a:prstGeom prst="ellipse">
          <a:avLst/>
        </a:prstGeom>
        <a:solidFill>
          <a:srgbClr val="086994"/>
        </a:solidFill>
        <a:ln>
          <a:solidFill>
            <a:srgbClr val="08699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759206</xdr:colOff>
      <xdr:row>6</xdr:row>
      <xdr:rowOff>118366</xdr:rowOff>
    </xdr:from>
    <xdr:to>
      <xdr:col>15</xdr:col>
      <xdr:colOff>31123</xdr:colOff>
      <xdr:row>7</xdr:row>
      <xdr:rowOff>35866</xdr:rowOff>
    </xdr:to>
    <xdr:sp macro="" textlink="">
      <xdr:nvSpPr>
        <xdr:cNvPr id="149" name="Elipse 148">
          <a:extLst>
            <a:ext uri="{FF2B5EF4-FFF2-40B4-BE49-F238E27FC236}">
              <a16:creationId xmlns:a16="http://schemas.microsoft.com/office/drawing/2014/main" id="{E9B01513-D7DB-494D-8C73-7F4BCDFF51FF}"/>
            </a:ext>
          </a:extLst>
        </xdr:cNvPr>
        <xdr:cNvSpPr/>
      </xdr:nvSpPr>
      <xdr:spPr>
        <a:xfrm>
          <a:off x="11871706" y="1261366"/>
          <a:ext cx="108000" cy="108000"/>
        </a:xfrm>
        <a:prstGeom prst="ellipse">
          <a:avLst/>
        </a:prstGeom>
        <a:solidFill>
          <a:srgbClr val="2D2F3C"/>
        </a:solidFill>
        <a:ln>
          <a:solidFill>
            <a:srgbClr val="2D2F3C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330880</xdr:colOff>
      <xdr:row>6</xdr:row>
      <xdr:rowOff>68791</xdr:rowOff>
    </xdr:from>
    <xdr:to>
      <xdr:col>14</xdr:col>
      <xdr:colOff>183181</xdr:colOff>
      <xdr:row>7</xdr:row>
      <xdr:rowOff>85442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id="{A3F40A47-A46A-448A-A1C3-94ECD8277C6A}"/>
            </a:ext>
          </a:extLst>
        </xdr:cNvPr>
        <xdr:cNvSpPr/>
      </xdr:nvSpPr>
      <xdr:spPr>
        <a:xfrm>
          <a:off x="10607297" y="1211791"/>
          <a:ext cx="688384" cy="207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Mañana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14</xdr:col>
      <xdr:colOff>165441</xdr:colOff>
      <xdr:row>6</xdr:row>
      <xdr:rowOff>68791</xdr:rowOff>
    </xdr:from>
    <xdr:to>
      <xdr:col>15</xdr:col>
      <xdr:colOff>17742</xdr:colOff>
      <xdr:row>7</xdr:row>
      <xdr:rowOff>85442</xdr:rowOff>
    </xdr:to>
    <xdr:sp macro="" textlink="">
      <xdr:nvSpPr>
        <xdr:cNvPr id="151" name="Rectángulo 150">
          <a:extLst>
            <a:ext uri="{FF2B5EF4-FFF2-40B4-BE49-F238E27FC236}">
              <a16:creationId xmlns:a16="http://schemas.microsoft.com/office/drawing/2014/main" id="{590E3B7A-7936-4227-9159-A186021FD62E}"/>
            </a:ext>
          </a:extLst>
        </xdr:cNvPr>
        <xdr:cNvSpPr/>
      </xdr:nvSpPr>
      <xdr:spPr>
        <a:xfrm>
          <a:off x="11277941" y="1211791"/>
          <a:ext cx="688384" cy="207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Tarde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14</xdr:col>
      <xdr:colOff>804336</xdr:colOff>
      <xdr:row>6</xdr:row>
      <xdr:rowOff>68791</xdr:rowOff>
    </xdr:from>
    <xdr:to>
      <xdr:col>15</xdr:col>
      <xdr:colOff>656637</xdr:colOff>
      <xdr:row>7</xdr:row>
      <xdr:rowOff>85442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id="{D5455BBE-2074-4370-87D6-ECA5A36047AD}"/>
            </a:ext>
          </a:extLst>
        </xdr:cNvPr>
        <xdr:cNvSpPr/>
      </xdr:nvSpPr>
      <xdr:spPr>
        <a:xfrm>
          <a:off x="11916836" y="1211791"/>
          <a:ext cx="688384" cy="207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800" b="0">
              <a:solidFill>
                <a:sysClr val="windowText" lastClr="000000"/>
              </a:solidFill>
              <a:latin typeface="Fira Sans" panose="020B0503050000020004" pitchFamily="34" charset="0"/>
            </a:rPr>
            <a:t>Noche</a:t>
          </a:r>
          <a:endParaRPr lang="es-PE" sz="800" b="1">
            <a:solidFill>
              <a:srgbClr val="086994"/>
            </a:solidFill>
            <a:latin typeface="Fira Sans" panose="020B0503050000020004" pitchFamily="34" charset="0"/>
          </a:endParaRPr>
        </a:p>
      </xdr:txBody>
    </xdr:sp>
    <xdr:clientData/>
  </xdr:twoCellAnchor>
  <xdr:twoCellAnchor>
    <xdr:from>
      <xdr:col>9</xdr:col>
      <xdr:colOff>211667</xdr:colOff>
      <xdr:row>19</xdr:row>
      <xdr:rowOff>179917</xdr:rowOff>
    </xdr:from>
    <xdr:to>
      <xdr:col>13</xdr:col>
      <xdr:colOff>10583</xdr:colOff>
      <xdr:row>29</xdr:row>
      <xdr:rowOff>95250</xdr:rowOff>
    </xdr:to>
    <xdr:graphicFrame macro="">
      <xdr:nvGraphicFramePr>
        <xdr:cNvPr id="153" name="Gráfico 152">
          <a:extLst>
            <a:ext uri="{FF2B5EF4-FFF2-40B4-BE49-F238E27FC236}">
              <a16:creationId xmlns:a16="http://schemas.microsoft.com/office/drawing/2014/main" id="{F03EA598-C584-48AB-AF04-710494A10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254000</xdr:colOff>
      <xdr:row>20</xdr:row>
      <xdr:rowOff>74083</xdr:rowOff>
    </xdr:from>
    <xdr:to>
      <xdr:col>17</xdr:col>
      <xdr:colOff>42333</xdr:colOff>
      <xdr:row>29</xdr:row>
      <xdr:rowOff>105833</xdr:rowOff>
    </xdr:to>
    <xdr:graphicFrame macro="">
      <xdr:nvGraphicFramePr>
        <xdr:cNvPr id="154" name="Gráfico 153">
          <a:extLst>
            <a:ext uri="{FF2B5EF4-FFF2-40B4-BE49-F238E27FC236}">
              <a16:creationId xmlns:a16="http://schemas.microsoft.com/office/drawing/2014/main" id="{683775FC-511E-49CC-8C87-9BA7720FD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133350</xdr:rowOff>
    </xdr:from>
    <xdr:to>
      <xdr:col>3</xdr:col>
      <xdr:colOff>28575</xdr:colOff>
      <xdr:row>5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Horario icono">
              <a:extLst>
                <a:ext uri="{FF2B5EF4-FFF2-40B4-BE49-F238E27FC236}">
                  <a16:creationId xmlns:a16="http://schemas.microsoft.com/office/drawing/2014/main" id="{5D4B16D9-2E4E-72BE-A6CD-F5998F2B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rario ico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6350" y="323850"/>
              <a:ext cx="1828800" cy="657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257176</xdr:colOff>
      <xdr:row>12</xdr:row>
      <xdr:rowOff>19051</xdr:rowOff>
    </xdr:from>
    <xdr:to>
      <xdr:col>10</xdr:col>
      <xdr:colOff>9525</xdr:colOff>
      <xdr:row>23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346A7C7-A4F9-9DDB-1039-2972A8143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257176</xdr:colOff>
      <xdr:row>84</xdr:row>
      <xdr:rowOff>9525</xdr:rowOff>
    </xdr:from>
    <xdr:to>
      <xdr:col>8</xdr:col>
      <xdr:colOff>666751</xdr:colOff>
      <xdr:row>92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765EB8-5885-FA1A-344A-4D9F96960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123825</xdr:colOff>
      <xdr:row>83</xdr:row>
      <xdr:rowOff>161925</xdr:rowOff>
    </xdr:from>
    <xdr:to>
      <xdr:col>10</xdr:col>
      <xdr:colOff>485775</xdr:colOff>
      <xdr:row>92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85B3EE-E386-FAD7-DF0D-9EDB70BA3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457200</xdr:colOff>
      <xdr:row>96</xdr:row>
      <xdr:rowOff>19050</xdr:rowOff>
    </xdr:from>
    <xdr:to>
      <xdr:col>12</xdr:col>
      <xdr:colOff>228600</xdr:colOff>
      <xdr:row>100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ia SemanaTexto">
              <a:extLst>
                <a:ext uri="{FF2B5EF4-FFF2-40B4-BE49-F238E27FC236}">
                  <a16:creationId xmlns:a16="http://schemas.microsoft.com/office/drawing/2014/main" id="{44FAA4F5-671F-5ACF-E17B-D482D8A250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a SemanaTex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18307050"/>
              <a:ext cx="5581650" cy="77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438149</xdr:colOff>
      <xdr:row>100</xdr:row>
      <xdr:rowOff>80962</xdr:rowOff>
    </xdr:from>
    <xdr:to>
      <xdr:col>12</xdr:col>
      <xdr:colOff>714375</xdr:colOff>
      <xdr:row>104</xdr:row>
      <xdr:rowOff>85725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495A7F2-7ABF-7B8E-F5F4-29D0A8E5E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733425</xdr:colOff>
      <xdr:row>120</xdr:row>
      <xdr:rowOff>114300</xdr:rowOff>
    </xdr:from>
    <xdr:to>
      <xdr:col>10</xdr:col>
      <xdr:colOff>485775</xdr:colOff>
      <xdr:row>132</xdr:row>
      <xdr:rowOff>171450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E4648A-1638-91AC-66C9-87F3CD75A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1628775</xdr:colOff>
      <xdr:row>200</xdr:row>
      <xdr:rowOff>176212</xdr:rowOff>
    </xdr:from>
    <xdr:to>
      <xdr:col>9</xdr:col>
      <xdr:colOff>666750</xdr:colOff>
      <xdr:row>215</xdr:row>
      <xdr:rowOff>61912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3E796F8-BF19-86CE-05EC-2E5A640FB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</xdr:row>
      <xdr:rowOff>0</xdr:rowOff>
    </xdr:from>
    <xdr:to>
      <xdr:col>10</xdr:col>
      <xdr:colOff>1055475</xdr:colOff>
      <xdr:row>6</xdr:row>
      <xdr:rowOff>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B286B6B-71EC-A362-682C-AB94ADA83ACD}"/>
            </a:ext>
          </a:extLst>
        </xdr:cNvPr>
        <xdr:cNvCxnSpPr/>
      </xdr:nvCxnSpPr>
      <xdr:spPr>
        <a:xfrm flipV="1">
          <a:off x="0" y="1143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19051</xdr:colOff>
      <xdr:row>10</xdr:row>
      <xdr:rowOff>0</xdr:rowOff>
    </xdr:from>
    <xdr:to>
      <xdr:col>10</xdr:col>
      <xdr:colOff>1074526</xdr:colOff>
      <xdr:row>10</xdr:row>
      <xdr:rowOff>0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630E4567-AF2A-4F38-A435-180718BD4214}"/>
            </a:ext>
          </a:extLst>
        </xdr:cNvPr>
        <xdr:cNvCxnSpPr/>
      </xdr:nvCxnSpPr>
      <xdr:spPr>
        <a:xfrm flipV="1">
          <a:off x="19051" y="1905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25</xdr:row>
      <xdr:rowOff>0</xdr:rowOff>
    </xdr:from>
    <xdr:to>
      <xdr:col>10</xdr:col>
      <xdr:colOff>1055475</xdr:colOff>
      <xdr:row>25</xdr:row>
      <xdr:rowOff>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1D2F42A9-9902-41DE-81DF-BE97AD4A6A20}"/>
            </a:ext>
          </a:extLst>
        </xdr:cNvPr>
        <xdr:cNvCxnSpPr/>
      </xdr:nvCxnSpPr>
      <xdr:spPr>
        <a:xfrm flipV="1">
          <a:off x="0" y="4762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30</xdr:row>
      <xdr:rowOff>0</xdr:rowOff>
    </xdr:from>
    <xdr:to>
      <xdr:col>10</xdr:col>
      <xdr:colOff>1055475</xdr:colOff>
      <xdr:row>30</xdr:row>
      <xdr:rowOff>0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1EFEC00D-030A-4FE9-B17A-435A664AAADE}"/>
            </a:ext>
          </a:extLst>
        </xdr:cNvPr>
        <xdr:cNvCxnSpPr/>
      </xdr:nvCxnSpPr>
      <xdr:spPr>
        <a:xfrm flipV="1">
          <a:off x="0" y="5715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46</xdr:row>
      <xdr:rowOff>0</xdr:rowOff>
    </xdr:from>
    <xdr:to>
      <xdr:col>10</xdr:col>
      <xdr:colOff>1055475</xdr:colOff>
      <xdr:row>46</xdr:row>
      <xdr:rowOff>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A1C1823F-3E80-43B2-A42B-E16A150B0E32}"/>
            </a:ext>
          </a:extLst>
        </xdr:cNvPr>
        <xdr:cNvCxnSpPr/>
      </xdr:nvCxnSpPr>
      <xdr:spPr>
        <a:xfrm flipV="1">
          <a:off x="0" y="8763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54</xdr:row>
      <xdr:rowOff>0</xdr:rowOff>
    </xdr:from>
    <xdr:to>
      <xdr:col>10</xdr:col>
      <xdr:colOff>1055475</xdr:colOff>
      <xdr:row>54</xdr:row>
      <xdr:rowOff>0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ECEE174B-2169-487C-95D8-5D1C0C5C3067}"/>
            </a:ext>
          </a:extLst>
        </xdr:cNvPr>
        <xdr:cNvCxnSpPr/>
      </xdr:nvCxnSpPr>
      <xdr:spPr>
        <a:xfrm flipV="1">
          <a:off x="0" y="10287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69</xdr:row>
      <xdr:rowOff>0</xdr:rowOff>
    </xdr:from>
    <xdr:to>
      <xdr:col>10</xdr:col>
      <xdr:colOff>1055475</xdr:colOff>
      <xdr:row>69</xdr:row>
      <xdr:rowOff>0</xdr:rowOff>
    </xdr:to>
    <xdr:cxnSp macro="">
      <xdr:nvCxnSpPr>
        <xdr:cNvPr id="17" name="Conector recto 16">
          <a:extLst>
            <a:ext uri="{FF2B5EF4-FFF2-40B4-BE49-F238E27FC236}">
              <a16:creationId xmlns:a16="http://schemas.microsoft.com/office/drawing/2014/main" id="{4EC19139-89DC-49A1-9533-559850670B54}"/>
            </a:ext>
          </a:extLst>
        </xdr:cNvPr>
        <xdr:cNvCxnSpPr/>
      </xdr:nvCxnSpPr>
      <xdr:spPr>
        <a:xfrm flipV="1">
          <a:off x="0" y="13144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83</xdr:row>
      <xdr:rowOff>0</xdr:rowOff>
    </xdr:from>
    <xdr:to>
      <xdr:col>10</xdr:col>
      <xdr:colOff>1055475</xdr:colOff>
      <xdr:row>83</xdr:row>
      <xdr:rowOff>0</xdr:rowOff>
    </xdr:to>
    <xdr:cxnSp macro="">
      <xdr:nvCxnSpPr>
        <xdr:cNvPr id="18" name="Conector recto 17">
          <a:extLst>
            <a:ext uri="{FF2B5EF4-FFF2-40B4-BE49-F238E27FC236}">
              <a16:creationId xmlns:a16="http://schemas.microsoft.com/office/drawing/2014/main" id="{5ACA5ABE-0E31-45AE-8E12-63DB8D15680F}"/>
            </a:ext>
          </a:extLst>
        </xdr:cNvPr>
        <xdr:cNvCxnSpPr/>
      </xdr:nvCxnSpPr>
      <xdr:spPr>
        <a:xfrm flipV="1">
          <a:off x="0" y="15811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93</xdr:row>
      <xdr:rowOff>0</xdr:rowOff>
    </xdr:from>
    <xdr:to>
      <xdr:col>10</xdr:col>
      <xdr:colOff>1055475</xdr:colOff>
      <xdr:row>93</xdr:row>
      <xdr:rowOff>0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A796843D-9D54-4A2E-8881-07EDEA852DA5}"/>
            </a:ext>
          </a:extLst>
        </xdr:cNvPr>
        <xdr:cNvCxnSpPr/>
      </xdr:nvCxnSpPr>
      <xdr:spPr>
        <a:xfrm flipV="1">
          <a:off x="0" y="17716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105</xdr:row>
      <xdr:rowOff>0</xdr:rowOff>
    </xdr:from>
    <xdr:to>
      <xdr:col>10</xdr:col>
      <xdr:colOff>1055475</xdr:colOff>
      <xdr:row>105</xdr:row>
      <xdr:rowOff>0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7FDC626E-2C05-4459-AF69-AC82FB1647F4}"/>
            </a:ext>
          </a:extLst>
        </xdr:cNvPr>
        <xdr:cNvCxnSpPr/>
      </xdr:nvCxnSpPr>
      <xdr:spPr>
        <a:xfrm flipV="1">
          <a:off x="0" y="20002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200</xdr:row>
      <xdr:rowOff>0</xdr:rowOff>
    </xdr:from>
    <xdr:to>
      <xdr:col>10</xdr:col>
      <xdr:colOff>1055475</xdr:colOff>
      <xdr:row>200</xdr:row>
      <xdr:rowOff>0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A6C5ACC8-AB09-49CD-A1CC-296DE512E5DF}"/>
            </a:ext>
          </a:extLst>
        </xdr:cNvPr>
        <xdr:cNvCxnSpPr/>
      </xdr:nvCxnSpPr>
      <xdr:spPr>
        <a:xfrm flipV="1">
          <a:off x="0" y="381000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217</xdr:row>
      <xdr:rowOff>0</xdr:rowOff>
    </xdr:from>
    <xdr:to>
      <xdr:col>10</xdr:col>
      <xdr:colOff>1055475</xdr:colOff>
      <xdr:row>217</xdr:row>
      <xdr:rowOff>0</xdr:rowOff>
    </xdr:to>
    <xdr:cxnSp macro="">
      <xdr:nvCxnSpPr>
        <xdr:cNvPr id="22" name="Conector recto 21">
          <a:extLst>
            <a:ext uri="{FF2B5EF4-FFF2-40B4-BE49-F238E27FC236}">
              <a16:creationId xmlns:a16="http://schemas.microsoft.com/office/drawing/2014/main" id="{5FF2EA62-9C60-4932-A73E-30D3E8B8E822}"/>
            </a:ext>
          </a:extLst>
        </xdr:cNvPr>
        <xdr:cNvCxnSpPr/>
      </xdr:nvCxnSpPr>
      <xdr:spPr>
        <a:xfrm flipV="1">
          <a:off x="0" y="41338500"/>
          <a:ext cx="9828000" cy="0"/>
        </a:xfrm>
        <a:prstGeom prst="line">
          <a:avLst/>
        </a:prstGeom>
        <a:ln w="28575">
          <a:solidFill>
            <a:srgbClr val="08699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1539352" backgroundQuery="1" createdVersion="8" refreshedVersion="8" minRefreshableVersion="3" recordCount="0" supportSubquery="1" supportAdvancedDrill="1" xr:uid="{5B4F6D82-9EF5-422E-AF62-EEEA3C0E680B}">
  <cacheSource type="external" connectionId="2"/>
  <cacheFields count="2">
    <cacheField name="[Measures].[Suma Cantidad]" caption="Suma Cantidad" numFmtId="0" hierarchy="21" level="32767"/>
    <cacheField name="[Measures].[promVentas]" caption="promVentas" numFmtId="0" hierarchy="24" level="32767"/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0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0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 oneField="1">
      <fieldsUsage count="1">
        <fieldUsage x="1"/>
      </fieldsUsage>
    </cacheHierarchy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16203705" backgroundQuery="1" createdVersion="8" refreshedVersion="8" minRefreshableVersion="3" recordCount="0" supportSubquery="1" supportAdvancedDrill="1" xr:uid="{D776F71F-E7D3-48BC-B7D8-D4328547BDF6}">
  <cacheSource type="external" connectionId="2"/>
  <cacheFields count="1">
    <cacheField name="[Measures].[Ordenes Unicos]" caption="Ordenes Unicos" numFmtId="0" hierarchy="20" level="32767"/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0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 oneField="1">
      <fieldsUsage count="1">
        <fieldUsage x="0"/>
      </fieldsUsage>
    </cacheHierarchy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17129629" backgroundQuery="1" createdVersion="8" refreshedVersion="8" minRefreshableVersion="3" recordCount="0" supportSubquery="1" supportAdvancedDrill="1" xr:uid="{C1E22F4D-5E9D-46D1-8B8D-00F009521AF8}">
  <cacheSource type="external" connectionId="2"/>
  <cacheFields count="1">
    <cacheField name="[Measures].[sumaPagoTotal]" caption="sumaPagoTotal" numFmtId="0" hierarchy="23" level="32767"/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0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 oneField="1">
      <fieldsUsage count="1">
        <fieldUsage x="0"/>
      </fieldsUsage>
    </cacheHierarchy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17824076" backgroundQuery="1" createdVersion="8" refreshedVersion="8" minRefreshableVersion="3" recordCount="0" supportSubquery="1" supportAdvancedDrill="1" xr:uid="{EF20B52A-706A-41F9-AB0D-9DBBB0B69768}">
  <cacheSource type="external" connectionId="2"/>
  <cacheFields count="1">
    <cacheField name="[Measures].[Suma Cantidad]" caption="Suma Cantidad" numFmtId="0" hierarchy="21" level="32767"/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0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0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18865738" backgroundQuery="1" createdVersion="8" refreshedVersion="8" minRefreshableVersion="3" recordCount="0" supportSubquery="1" supportAdvancedDrill="1" xr:uid="{340B7D62-FEDB-40C7-AF7D-E8012574F3B8}">
  <cacheSource type="external" connectionId="2"/>
  <cacheFields count="2">
    <cacheField name="[BD].[Texto MES].[Texto MES]" caption="Texto MES" numFmtId="0" hierarchy="11" level="1">
      <sharedItems count="12">
        <s v="Ene"/>
        <s v="Feb"/>
        <s v="Mar"/>
        <s v="Abr"/>
        <s v="May"/>
        <s v="Jun"/>
        <s v="Jul"/>
        <s v="Ago"/>
        <s v="Set"/>
        <s v="Oct"/>
        <s v="Nov"/>
        <s v="Dic"/>
      </sharedItems>
    </cacheField>
    <cacheField name="[Measures].[promVentas]" caption="promVentas" numFmtId="0" hierarchy="24" level="32767"/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2" memberValueDatatype="130" unbalanced="0">
      <fieldsUsage count="2">
        <fieldUsage x="-1"/>
        <fieldUsage x="0"/>
      </fieldsUsage>
    </cacheHierarchy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0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 oneField="1">
      <fieldsUsage count="1">
        <fieldUsage x="1"/>
      </fieldsUsage>
    </cacheHierarchy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6689816" backgroundQuery="1" createdVersion="8" refreshedVersion="8" minRefreshableVersion="3" recordCount="0" supportSubquery="1" supportAdvancedDrill="1" xr:uid="{54F72505-F7BD-41D2-B56D-64EDE55DF8DA}">
  <cacheSource type="external" connectionId="2"/>
  <cacheFields count="4">
    <cacheField name="[BD].[Tamano].[Tamano]" caption="Tamano" numFmtId="0" hierarchy="4" level="1">
      <sharedItems count="5">
        <s v="Extendida"/>
        <s v="Gigante"/>
        <s v="Grande"/>
        <s v="Mediana"/>
        <s v="Pequena"/>
      </sharedItems>
    </cacheField>
    <cacheField name="[BD].[Horario Texto].[Horario Texto]" caption="Horario Texto" numFmtId="0" hierarchy="8" level="1">
      <sharedItems count="3">
        <s v="Mañana"/>
        <s v="Tarde"/>
        <s v="Noche"/>
      </sharedItems>
    </cacheField>
    <cacheField name="[Measures].[Suma Cantidad]" caption="Suma Cantidad" numFmtId="0" hierarchy="21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2" memberValueDatatype="130" unbalanced="0">
      <fieldsUsage count="2">
        <fieldUsage x="-1"/>
        <fieldUsage x="0"/>
      </fieldsUsage>
    </cacheHierarchy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2" memberValueDatatype="130" unbalanced="0">
      <fieldsUsage count="2">
        <fieldUsage x="-1"/>
        <fieldUsage x="1"/>
      </fieldsUsage>
    </cacheHierarchy>
    <cacheHierarchy uniqueName="[BD].[Horario icono]" caption="Horario icono" attribute="1" defaultMemberUniqueName="[BD].[Horario icono].[All]" allUniqueName="[BD].[Horario icono].[All]" dimensionUniqueName="[BD]" displayFolder="" count="0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3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2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7384262" backgroundQuery="1" createdVersion="8" refreshedVersion="8" minRefreshableVersion="3" recordCount="0" supportSubquery="1" supportAdvancedDrill="1" xr:uid="{C480A108-40CE-46A1-91F7-D90AE2B8671F}">
  <cacheSource type="external" connectionId="2"/>
  <cacheFields count="4">
    <cacheField name="[BD].[Nombre].[Nombre]" caption="Nombre" numFmtId="0" hierarchy="3" level="1">
      <sharedItems count="10">
        <s v="Calabreza"/>
        <s v="Espinaca Dulce"/>
        <s v="Jardin Verde"/>
        <s v="Mediterranea"/>
        <s v="Pollo Alfredo"/>
        <s v="Pollo Pesto"/>
        <s v="Queso Brie"/>
        <s v="Sopressata"/>
        <s v="Super Espinaca"/>
        <s v="Vegana Italia"/>
      </sharedItems>
    </cacheField>
    <cacheField name="[Measures].[sumaCantidadAjustadaPequena]" caption="sumaCantidadAjustadaPequena" numFmtId="0" hierarchy="25" level="32767"/>
    <cacheField name="[Measures].[Suma Cantidad]" caption="Suma Cantidad" numFmtId="0" hierarchy="21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2" memberValueDatatype="130" unbalanced="0">
      <fieldsUsage count="2">
        <fieldUsage x="-1"/>
        <fieldUsage x="0"/>
      </fieldsUsage>
    </cacheHierarchy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3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2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 oneField="1">
      <fieldsUsage count="1">
        <fieldUsage x="1"/>
      </fieldsUsage>
    </cacheHierarchy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7847224" backgroundQuery="1" createdVersion="8" refreshedVersion="8" minRefreshableVersion="3" recordCount="0" supportSubquery="1" supportAdvancedDrill="1" xr:uid="{3BE83BDC-44D7-45CF-912B-DEAA334E76B6}">
  <cacheSource type="external" connectionId="2"/>
  <cacheFields count="3">
    <cacheField name="[BD].[Tipo].[Tipo]" caption="Tipo" numFmtId="0" hierarchy="5" level="1">
      <sharedItems count="4">
        <s v="Clasicas"/>
        <s v="Especiales"/>
        <s v="Pollo"/>
        <s v="Vegetarianas"/>
      </sharedItems>
    </cacheField>
    <cacheField name="[Measures].[sumaCantidadAjustadaPequena]" caption="sumaCantidadAjustadaPequena" numFmtId="0" hierarchy="25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2" memberValueDatatype="130" unbalanced="0">
      <fieldsUsage count="2">
        <fieldUsage x="-1"/>
        <fieldUsage x="0"/>
      </fieldsUsage>
    </cacheHierarchy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2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 oneField="1">
      <fieldsUsage count="1">
        <fieldUsage x="1"/>
      </fieldsUsage>
    </cacheHierarchy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8194447" backgroundQuery="1" createdVersion="8" refreshedVersion="8" minRefreshableVersion="3" recordCount="0" supportSubquery="1" supportAdvancedDrill="1" xr:uid="{0A885A62-4355-431B-BB57-17A996C1AF5D}">
  <cacheSource type="external" connectionId="2"/>
  <cacheFields count="4">
    <cacheField name="[Measures].[sumaCantidadAjustadaPequena]" caption="sumaCantidadAjustadaPequena" numFmtId="0" hierarchy="25" level="32767"/>
    <cacheField name="[BD].[Nombre].[Nombre]" caption="Nombre" numFmtId="0" hierarchy="3" level="1">
      <sharedItems count="10">
        <s v="4 Quesos"/>
        <s v="Cali Pollo"/>
        <s v="Clasica Deluxe"/>
        <s v="Gran Italia"/>
        <s v="Griega"/>
        <s v="Hawaiana"/>
        <s v="Italiana Picante"/>
        <s v="Pepperoni"/>
        <s v="Pollo BBQ"/>
        <s v="Pollo Oriental"/>
      </sharedItems>
    </cacheField>
    <cacheField name="[Measures].[Suma Cantidad]" caption="Suma Cantidad" numFmtId="0" hierarchy="21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2" memberValueDatatype="130" unbalanced="0">
      <fieldsUsage count="2">
        <fieldUsage x="-1"/>
        <fieldUsage x="1"/>
      </fieldsUsage>
    </cacheHierarchy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3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2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 oneField="1">
      <fieldsUsage count="1">
        <fieldUsage x="0"/>
      </fieldsUsage>
    </cacheHierarchy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8425925" backgroundQuery="1" createdVersion="8" refreshedVersion="8" minRefreshableVersion="3" recordCount="0" supportSubquery="1" supportAdvancedDrill="1" xr:uid="{0BA762A1-0120-4FA9-B0DD-01DCF6DF5120}">
  <cacheSource type="external" connectionId="2"/>
  <cacheFields count="2">
    <cacheField name="[Measures].[Ordenes Unicos]" caption="Ordenes Unicos" numFmtId="0" hierarchy="20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1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 oneField="1">
      <fieldsUsage count="1">
        <fieldUsage x="0"/>
      </fieldsUsage>
    </cacheHierarchy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8541663" backgroundQuery="1" createdVersion="8" refreshedVersion="8" minRefreshableVersion="3" recordCount="0" supportSubquery="1" supportAdvancedDrill="1" xr:uid="{B3F9E934-39D2-45C3-B980-5C8323EF460B}">
  <cacheSource type="external" connectionId="2"/>
  <cacheFields count="2">
    <cacheField name="[Measures].[promVentas]" caption="promVentas" numFmtId="0" hierarchy="24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1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 oneField="1">
      <fieldsUsage count="1">
        <fieldUsage x="0"/>
      </fieldsUsage>
    </cacheHierarchy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8888887" backgroundQuery="1" createdVersion="8" refreshedVersion="8" minRefreshableVersion="3" recordCount="0" supportSubquery="1" supportAdvancedDrill="1" xr:uid="{6B3C57A2-18FF-40D9-959D-7E28952F7B6A}">
  <cacheSource type="external" connectionId="2"/>
  <cacheFields count="3">
    <cacheField name="[BD].[Texto MES].[Texto MES]" caption="Texto MES" numFmtId="0" hierarchy="11" level="1">
      <sharedItems count="12">
        <s v="Ene"/>
        <s v="Feb"/>
        <s v="Mar"/>
        <s v="Abr"/>
        <s v="May"/>
        <s v="Jun"/>
        <s v="Jul"/>
        <s v="Ago"/>
        <s v="Set"/>
        <s v="Oct"/>
        <s v="Nov"/>
        <s v="Dic"/>
      </sharedItems>
    </cacheField>
    <cacheField name="[Measures].[Pizza x Orden]" caption="Pizza x Orden" numFmtId="0" hierarchy="22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2" memberValueDatatype="130" unbalanced="0">
      <fieldsUsage count="2">
        <fieldUsage x="-1"/>
        <fieldUsage x="0"/>
      </fieldsUsage>
    </cacheHierarchy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2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 oneField="1">
      <fieldsUsage count="1">
        <fieldUsage x="1"/>
      </fieldsUsage>
    </cacheHierarchy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89120371" backgroundQuery="1" createdVersion="8" refreshedVersion="8" minRefreshableVersion="3" recordCount="0" supportSubquery="1" supportAdvancedDrill="1" xr:uid="{B16E48D4-8B0E-4220-80B6-410736519D94}">
  <cacheSource type="external" connectionId="2"/>
  <cacheFields count="2">
    <cacheField name="[Measures].[Pizza x Orden]" caption="Pizza x Orden" numFmtId="0" hierarchy="22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1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 oneField="1">
      <fieldsUsage count="1">
        <fieldUsage x="0"/>
      </fieldsUsage>
    </cacheHierarchy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90509257" backgroundQuery="1" createdVersion="8" refreshedVersion="8" minRefreshableVersion="3" recordCount="0" supportSubquery="1" supportAdvancedDrill="1" xr:uid="{DA4AF999-163F-45C2-AAFF-DFE8488AD4F1}">
  <cacheSource type="external" connectionId="2"/>
  <cacheFields count="5">
    <cacheField name="[BD].[Nombre].[Nombre]" caption="Nombre" numFmtId="0" hierarchy="3" level="1">
      <sharedItems count="32">
        <s v="4 Quesos"/>
        <s v="5 Quesos"/>
        <s v="Argelia"/>
        <s v="Calabreza"/>
        <s v="Cali Pollo"/>
        <s v="Clasica Deluxe"/>
        <s v="Espinaca Dulce"/>
        <s v="Gran Italia"/>
        <s v="Griega"/>
        <s v="Hawaiana"/>
        <s v="Italiana Picante"/>
        <s v="Jardin Verde"/>
        <s v="Maiz Italiano"/>
        <s v="Mediterranea"/>
        <s v="Mexicana"/>
        <s v="Mucha Carne"/>
        <s v="Napolitana"/>
        <s v="Peppe Champi"/>
        <s v="Peppe Salami"/>
        <s v="Pepperoni"/>
        <s v="Pollo Alfredo"/>
        <s v="Pollo BBQ"/>
        <s v="Pollo Dulce"/>
        <s v="Pollo Oriental"/>
        <s v="Pollo Pesto"/>
        <s v="Queso Brie"/>
        <s v="Queso Feta"/>
        <s v="Siciliana"/>
        <s v="Sopressata"/>
        <s v="Super Espinaca"/>
        <s v="Vegana"/>
        <s v="Vegana Italia"/>
      </sharedItems>
    </cacheField>
    <cacheField name="[BD].[Tamano].[Tamano]" caption="Tamano" numFmtId="0" hierarchy="4" level="1">
      <sharedItems count="5">
        <s v="Grande"/>
        <s v="Mediana"/>
        <s v="Pequena"/>
        <s v="Extendida"/>
        <s v="Gigante"/>
      </sharedItems>
    </cacheField>
    <cacheField name="[Measures].[Suma Cantidad]" caption="Suma Cantidad" numFmtId="0" hierarchy="21" level="32767"/>
    <cacheField name="[Measures].[Promedio Precio]" caption="Promedio Precio" numFmtId="0" hierarchy="26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2" memberValueDatatype="130" unbalanced="0">
      <fieldsUsage count="2">
        <fieldUsage x="-1"/>
        <fieldUsage x="0"/>
      </fieldsUsage>
    </cacheHierarchy>
    <cacheHierarchy uniqueName="[BD].[Tamano]" caption="Tamano" attribute="1" defaultMemberUniqueName="[BD].[Tamano].[All]" allUniqueName="[BD].[Tamano].[All]" dimensionUniqueName="[BD]" displayFolder="" count="2" memberValueDatatype="130" unbalanced="0">
      <fieldsUsage count="2">
        <fieldUsage x="-1"/>
        <fieldUsage x="1"/>
      </fieldsUsage>
    </cacheHierarchy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4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2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 oneField="1">
      <fieldsUsage count="1">
        <fieldUsage x="3"/>
      </fieldsUsage>
    </cacheHierarchy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9.767791435188" backgroundQuery="1" createdVersion="8" refreshedVersion="8" minRefreshableVersion="3" recordCount="0" supportSubquery="1" supportAdvancedDrill="1" xr:uid="{08D107EE-4350-482F-B329-F01C8D4A418E}">
  <cacheSource type="external" connectionId="2"/>
  <cacheFields count="4">
    <cacheField name="[BD].[Tamano].[Tamano]" caption="Tamano" numFmtId="0" hierarchy="4" level="1">
      <sharedItems count="5">
        <s v="Extendida"/>
        <s v="Gigante"/>
        <s v="Grande"/>
        <s v="Mediana"/>
        <s v="Pequena"/>
      </sharedItems>
    </cacheField>
    <cacheField name="[Measures].[sumaPagoTotal]" caption="sumaPagoTotal" numFmtId="0" hierarchy="23" level="32767"/>
    <cacheField name="[Measures].[Suma Cantidad]" caption="Suma Cantidad" numFmtId="0" hierarchy="21" level="32767"/>
    <cacheField name="[BD].[Dia SemanaTexto].[Dia SemanaTexto]" caption="Dia SemanaTexto" numFmtId="0" hierarchy="15" level="1">
      <sharedItems containsSemiMixedTypes="0" containsNonDate="0" containsString="0"/>
    </cacheField>
  </cacheFields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2" memberValueDatatype="130" unbalanced="0">
      <fieldsUsage count="2">
        <fieldUsage x="-1"/>
        <fieldUsage x="0"/>
      </fieldsUsage>
    </cacheHierarchy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>
      <fieldsUsage count="2">
        <fieldUsage x="-1"/>
        <fieldUsage x="3"/>
      </fieldsUsage>
    </cacheHierarchy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 oneField="1">
      <fieldsUsage count="1">
        <fieldUsage x="2"/>
      </fieldsUsage>
    </cacheHierarchy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 oneField="1">
      <fieldsUsage count="1">
        <fieldUsage x="1"/>
      </fieldsUsage>
    </cacheHierarchy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dimensions count="2">
    <dimension name="BD" uniqueName="[BD]" caption="BD"/>
    <dimension measure="1" name="Measures" uniqueName="[Measures]" caption="Measures"/>
  </dimensions>
  <measureGroups count="1">
    <measureGroup name="BD" caption="BD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355.548303240743" backgroundQuery="1" createdVersion="3" refreshedVersion="8" minRefreshableVersion="3" recordCount="0" supportSubquery="1" supportAdvancedDrill="1" xr:uid="{350870BB-878F-4F35-94E7-AE268DEA0758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BD].[Orden]" caption="Orden" attribute="1" defaultMemberUniqueName="[BD].[Orden].[All]" allUniqueName="[BD].[Orden].[All]" dimensionUniqueName="[BD]" displayFolder="" count="0" memberValueDatatype="130" unbalanced="0"/>
    <cacheHierarchy uniqueName="[BD].[Fecha]" caption="Fecha" attribute="1" time="1" defaultMemberUniqueName="[BD].[Fecha].[All]" allUniqueName="[BD].[Fecha].[All]" dimensionUniqueName="[BD]" displayFolder="" count="0" memberValueDatatype="7" unbalanced="0"/>
    <cacheHierarchy uniqueName="[BD].[Hora]" caption="Hora" attribute="1" time="1" defaultMemberUniqueName="[BD].[Hora].[All]" allUniqueName="[BD].[Hora].[All]" dimensionUniqueName="[BD]" displayFolder="" count="0" memberValueDatatype="7" unbalanced="0"/>
    <cacheHierarchy uniqueName="[BD].[Nombre]" caption="Nombre" attribute="1" defaultMemberUniqueName="[BD].[Nombre].[All]" allUniqueName="[BD].[Nombre].[All]" dimensionUniqueName="[BD]" displayFolder="" count="0" memberValueDatatype="130" unbalanced="0"/>
    <cacheHierarchy uniqueName="[BD].[Tamano]" caption="Tamano" attribute="1" defaultMemberUniqueName="[BD].[Tamano].[All]" allUniqueName="[BD].[Tamano].[All]" dimensionUniqueName="[BD]" displayFolder="" count="0" memberValueDatatype="130" unbalanced="0"/>
    <cacheHierarchy uniqueName="[BD].[Tipo]" caption="Tipo" attribute="1" defaultMemberUniqueName="[BD].[Tipo].[All]" allUniqueName="[BD].[Tipo].[All]" dimensionUniqueName="[BD]" displayFolder="" count="0" memberValueDatatype="130" unbalanced="0"/>
    <cacheHierarchy uniqueName="[BD].[Cantidad]" caption="Cantidad" attribute="1" defaultMemberUniqueName="[BD].[Cantidad].[All]" allUniqueName="[BD].[Cantidad].[All]" dimensionUniqueName="[BD]" displayFolder="" count="0" memberValueDatatype="20" unbalanced="0"/>
    <cacheHierarchy uniqueName="[BD].[Precio Uni]" caption="Precio Uni" attribute="1" defaultMemberUniqueName="[BD].[Precio Uni].[All]" allUniqueName="[BD].[Precio Uni].[All]" dimensionUniqueName="[BD]" displayFolder="" count="0" memberValueDatatype="5" unbalanced="0"/>
    <cacheHierarchy uniqueName="[BD].[Horario Texto]" caption="Horario Texto" attribute="1" defaultMemberUniqueName="[BD].[Horario Texto].[All]" allUniqueName="[BD].[Horario Texto].[All]" dimensionUniqueName="[BD]" displayFolder="" count="0" memberValueDatatype="130" unbalanced="0"/>
    <cacheHierarchy uniqueName="[BD].[Horario icono]" caption="Horario icono" attribute="1" defaultMemberUniqueName="[BD].[Horario icono].[All]" allUniqueName="[BD].[Horario icono].[All]" dimensionUniqueName="[BD]" displayFolder="" count="2" memberValueDatatype="130" unbalanced="0"/>
    <cacheHierarchy uniqueName="[BD].[Horario numero]" caption="Horario numero" attribute="1" defaultMemberUniqueName="[BD].[Horario numero].[All]" allUniqueName="[BD].[Horario numero].[All]" dimensionUniqueName="[BD]" displayFolder="" count="0" memberValueDatatype="130" unbalanced="0"/>
    <cacheHierarchy uniqueName="[BD].[Texto MES]" caption="Texto MES" attribute="1" defaultMemberUniqueName="[BD].[Texto MES].[All]" allUniqueName="[BD].[Texto MES].[All]" dimensionUniqueName="[BD]" displayFolder="" count="0" memberValueDatatype="130" unbalanced="0"/>
    <cacheHierarchy uniqueName="[BD].[Numero MES]" caption="Numero MES" attribute="1" defaultMemberUniqueName="[BD].[Numero MES].[All]" allUniqueName="[BD].[Numero MES].[All]" dimensionUniqueName="[BD]" displayFolder="" count="0" memberValueDatatype="20" unbalanced="0"/>
    <cacheHierarchy uniqueName="[BD].[Pago Total]" caption="Pago Total" attribute="1" defaultMemberUniqueName="[BD].[Pago Total].[All]" allUniqueName="[BD].[Pago Total].[All]" dimensionUniqueName="[BD]" displayFolder="" count="0" memberValueDatatype="5" unbalanced="0"/>
    <cacheHierarchy uniqueName="[BD].[Ajustar a pequena]" caption="Ajustar a pequena" attribute="1" defaultMemberUniqueName="[BD].[Ajustar a pequena].[All]" allUniqueName="[BD].[Ajustar a pequena].[All]" dimensionUniqueName="[BD]" displayFolder="" count="0" memberValueDatatype="5" unbalanced="0"/>
    <cacheHierarchy uniqueName="[BD].[Dia SemanaTexto]" caption="Dia SemanaTexto" attribute="1" defaultMemberUniqueName="[BD].[Dia SemanaTexto].[All]" allUniqueName="[BD].[Dia SemanaTexto].[All]" dimensionUniqueName="[BD]" displayFolder="" count="2" memberValueDatatype="130" unbalanced="0"/>
    <cacheHierarchy uniqueName="[BD].[Dia number]" caption="Dia number" attribute="1" defaultMemberUniqueName="[BD].[Dia number].[All]" allUniqueName="[BD].[Dia number].[All]" dimensionUniqueName="[BD]" displayFolder="" count="0" memberValueDatatype="20" unbalanced="0"/>
    <cacheHierarchy uniqueName="[Measures].[Suma de Cantidad]" caption="Suma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Orden]" caption="Recuento de Orden" measure="1" displayFolder="" measureGroup="BD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Promedio de Cantidad]" caption="Promedio de Cantidad" measure="1" displayFolder="" measureGroup="BD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Ordenes Unicos]" caption="Ordenes Unicos" measure="1" displayFolder="" measureGroup="BD" count="0"/>
    <cacheHierarchy uniqueName="[Measures].[Suma Cantidad]" caption="Suma Cantidad" measure="1" displayFolder="" measureGroup="BD" count="0"/>
    <cacheHierarchy uniqueName="[Measures].[Pizza x Orden]" caption="Pizza x Orden" measure="1" displayFolder="" measureGroup="BD" count="0"/>
    <cacheHierarchy uniqueName="[Measures].[sumaPagoTotal]" caption="sumaPagoTotal" measure="1" displayFolder="" measureGroup="BD" count="0"/>
    <cacheHierarchy uniqueName="[Measures].[promVentas]" caption="promVentas" measure="1" displayFolder="" measureGroup="BD" count="0"/>
    <cacheHierarchy uniqueName="[Measures].[sumaCantidadAjustadaPequena]" caption="sumaCantidadAjustadaPequena" measure="1" displayFolder="" measureGroup="BD" count="0"/>
    <cacheHierarchy uniqueName="[Measures].[Promedio Precio]" caption="Promedio Precio" measure="1" displayFolder="" measureGroup="BD" count="0"/>
    <cacheHierarchy uniqueName="[Measures].[__XL_Count BD]" caption="__XL_Count BD" measure="1" displayFolder="" measureGroup="BD" count="0" hidden="1"/>
    <cacheHierarchy uniqueName="[Measures].[__No hay medidas definidas]" caption="__No hay medidas definidas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741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22C85-38EB-46C7-8445-1E6393706B55}" name="_t01OrdenesUnicos" cacheId="1" applyNumberFormats="0" applyBorderFormats="0" applyFontFormats="0" applyPatternFormats="0" applyAlignmentFormats="0" applyWidthHeightFormats="1" dataCaption="Valores" tag="e9b9dd16-9976-427e-8e84-02920202e867" updatedVersion="8" minRefreshableVersion="3" useAutoFormatting="1" itemPrintTitles="1" createdVersion="8" indent="0" outline="1" outlineData="1" multipleFieldFilters="0">
  <location ref="N1:N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47FE8-FA20-4A74-801A-60215E07ED49}" name="TablaDinámica2" cacheId="0" applyNumberFormats="0" applyBorderFormats="0" applyFontFormats="0" applyPatternFormats="0" applyAlignmentFormats="0" applyWidthHeightFormats="1" dataCaption="Valores" tag="ac02e82d-d8f7-44a0-9e1d-072fd4603b0e" updatedVersion="8" minRefreshableVersion="3" useAutoFormatting="1" itemPrintTitles="1" createdVersion="8" indent="0" outline="1" outlineData="1" multipleFieldFilters="0">
  <location ref="K5:L6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607B9-7772-4259-B500-B5C4C72E3EFC}" name="td_consumoXtipo" cacheId="7" applyNumberFormats="0" applyBorderFormats="0" applyFontFormats="0" applyPatternFormats="0" applyAlignmentFormats="0" applyWidthHeightFormats="1" dataCaption="Valores" tag="af8c8faa-8012-49e9-b9e3-9a547c62d43e" updatedVersion="8" minRefreshableVersion="3" useAutoFormatting="1" itemPrintTitles="1" createdVersion="8" indent="0" outline="1" outlineData="1" multipleFieldFilters="0">
  <location ref="A86:B91" firstHeaderRow="1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C29A1-800E-4EA7-B78E-4C7BF4FD3E89}" name="TablaDinámica3" cacheId="3" applyNumberFormats="0" applyBorderFormats="0" applyFontFormats="0" applyPatternFormats="0" applyAlignmentFormats="0" applyWidthHeightFormats="1" dataCaption="Valores" tag="92497fc8-78cb-466d-b483-ce8f34cc93f8" updatedVersion="8" minRefreshableVersion="3" useAutoFormatting="1" itemPrintTitles="1" createdVersion="8" indent="0" outline="1" outlineData="1" multipleFieldFilters="0">
  <location ref="A8:A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B2984-5A7C-4E96-8762-16EF43A79359}" name="TablaDinámica9" cacheId="4" applyNumberFormats="0" applyBorderFormats="0" applyFontFormats="0" applyPatternFormats="0" applyAlignmentFormats="0" applyWidthHeightFormats="1" dataCaption="Valores" tag="8f83a126-e419-42f7-a7d6-d7b59daa0472" updatedVersion="8" minRefreshableVersion="3" useAutoFormatting="1" itemPrintTitles="1" createdVersion="8" indent="0" outline="1" outlineData="1" multipleFieldFilters="0">
  <location ref="A32:B45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97841-80FE-4855-BEDE-4E0BFC73115C}" name="td_mesPizzaxOrden" cacheId="11" applyNumberFormats="0" applyBorderFormats="0" applyFontFormats="0" applyPatternFormats="0" applyAlignmentFormats="0" applyWidthHeightFormats="1" dataCaption="Valores" tag="91e7c724-05c8-4cb5-adb9-b81f2d5be809" updatedVersion="8" minRefreshableVersion="3" useAutoFormatting="1" rowGrandTotals="0" colGrandTotals="0" itemPrintTitles="1" createdVersion="8" indent="0" outline="1" outlineData="1" multipleFieldFilters="0" chartFormat="1">
  <location ref="A12:B24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fld="1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 caption="Promedio de Cantida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07A23-B1BA-4140-A5F8-2620ABF11A7A}" name="TablaDinámica4" cacheId="9" applyNumberFormats="0" applyBorderFormats="0" applyFontFormats="0" applyPatternFormats="0" applyAlignmentFormats="0" applyWidthHeightFormats="1" dataCaption="Valores" tag="68c56371-4619-47a1-9218-6c0e96b02879" updatedVersion="8" minRefreshableVersion="3" useAutoFormatting="1" itemPrintTitles="1" createdVersion="8" indent="0" outline="1" outlineData="1" multipleFieldFilters="0">
  <location ref="A3:A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1!BD"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E5FE7-A42B-49E8-859E-486538307448}" name="TablaDinámica7" cacheId="2" applyNumberFormats="0" applyBorderFormats="0" applyFontFormats="0" applyPatternFormats="0" applyAlignmentFormats="0" applyWidthHeightFormats="1" dataCaption="Valores" tag="7c06c428-6e42-4ace-a30c-ce19f28955c2" updatedVersion="8" minRefreshableVersion="3" useAutoFormatting="1" subtotalHiddenItems="1" itemPrintTitles="1" createdVersion="8" indent="0" outline="1" outlineData="1" multipleFieldFilters="0">
  <location ref="A28:A2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E3298-BE75-43D4-B34B-BC793CA3E9C7}" name="tb_ventasXtamañoEND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02:C208" firstHeaderRow="0" firstDataRow="1" firstDataCol="1"/>
  <pivotFields count="4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 numFmtId="44"/>
    <dataField fld="2" subtotal="count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71743-EC36-4482-AB96-2240F7D49FA0}" name="TD_MAS CONSUMIDAS" cacheId="8" applyNumberFormats="0" applyBorderFormats="0" applyFontFormats="0" applyPatternFormats="0" applyAlignmentFormats="0" applyWidthHeightFormats="1" dataCaption="Valores" tag="fde5616f-10c0-49ed-aa9d-58ef753e5cd5" updatedVersion="8" minRefreshableVersion="3" useAutoFormatting="1" subtotalHiddenItems="1" itemPrintTitles="1" createdVersion="8" indent="0" outline="1" outlineData="1" multipleFieldFilters="0">
  <location ref="A57:C68" firstHeaderRow="0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1">
    <i>
      <x v="8"/>
    </i>
    <i>
      <x v="9"/>
    </i>
    <i>
      <x v="2"/>
    </i>
    <i>
      <x/>
    </i>
    <i>
      <x v="1"/>
    </i>
    <i>
      <x v="3"/>
    </i>
    <i>
      <x v="6"/>
    </i>
    <i>
      <x v="4"/>
    </i>
    <i>
      <x v="5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2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5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9178-3045-41F7-8976-6265B01F7354}" name="td_lasmas solicitadas20" cacheId="13" applyNumberFormats="0" applyBorderFormats="0" applyFontFormats="0" applyPatternFormats="0" applyAlignmentFormats="0" applyWidthHeightFormats="1" dataCaption="Valores" tag="843cc204-120b-427c-a2e8-6a5fc93a004f" updatedVersion="8" minRefreshableVersion="3" useAutoFormatting="1" rowGrandTotals="0" colGrandTotals="0" itemPrintTitles="1" createdVersion="8" indent="0" compact="0" compactData="0" multipleFieldFilters="0">
  <location ref="A108:D199" firstHeaderRow="0" firstDataRow="1" firstDataCol="2"/>
  <pivotFields count="5">
    <pivotField axis="axisRow" compact="0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91">
    <i>
      <x/>
      <x/>
    </i>
    <i r="1">
      <x v="1"/>
    </i>
    <i>
      <x v="1"/>
      <x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 v="3"/>
    </i>
    <i r="1">
      <x v="4"/>
    </i>
    <i r="1"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3B934-F823-4A32-BBF3-695434BCB5E4}" name="Tb_los menosConsumidos" cacheId="6" applyNumberFormats="0" applyBorderFormats="0" applyFontFormats="0" applyPatternFormats="0" applyAlignmentFormats="0" applyWidthHeightFormats="1" dataCaption="Valores" tag="a0963a9a-40a4-4ae3-b6b3-aed8df20858b" updatedVersion="8" minRefreshableVersion="3" useAutoFormatting="1" itemPrintTitles="1" createdVersion="8" indent="0" outline="1" outlineData="1" multipleFieldFilters="0">
  <location ref="A71:C82" firstHeaderRow="0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6"/>
    </i>
    <i>
      <x v="3"/>
    </i>
    <i>
      <x/>
    </i>
    <i>
      <x v="4"/>
    </i>
    <i>
      <x v="8"/>
    </i>
    <i>
      <x v="2"/>
    </i>
    <i>
      <x v="7"/>
    </i>
    <i>
      <x v="5"/>
    </i>
    <i>
      <x v="1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5">
      <autoFilter ref="A1">
        <filterColumn colId="0">
          <top10 top="0" val="10" filterVal="1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DAF5B-F7F5-48CF-9842-6737F794F04B}" name="TablaDinámica1" cacheId="5" applyNumberFormats="0" applyBorderFormats="0" applyFontFormats="0" applyPatternFormats="0" applyAlignmentFormats="0" applyWidthHeightFormats="1" dataCaption="Valores" tag="07919df6-2565-4ae3-8e81-b1d4eb3360fa" updatedVersion="8" minRefreshableVersion="3" useAutoFormatting="1" itemPrintTitles="1" createdVersion="8" indent="0" outline="1" outlineData="1" multipleFieldFilters="0" chartFormat="9" colHeaderCaption="">
  <location ref="A97:E104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2" subtotal="count" baseField="0" baseItem="0"/>
  </dataFields>
  <formats count="6">
    <format dxfId="7">
      <pivotArea outline="0" collapsedLevelsAreSubtotals="1" fieldPosition="0"/>
    </format>
    <format dxfId="6">
      <pivotArea dataOnly="0" labelOnly="1" fieldPosition="0">
        <references count="1">
          <reference field="1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Col="1" outline="0" fieldPosition="0"/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07A81-102F-4583-AC2F-2A9C62052F23}" name="TablaDinámica8" cacheId="10" applyNumberFormats="0" applyBorderFormats="0" applyFontFormats="0" applyPatternFormats="0" applyAlignmentFormats="0" applyWidthHeightFormats="1" dataCaption="Valores" tag="a4eb0dfa-5b28-413b-ab1a-6bdddee0fa48" updatedVersion="8" minRefreshableVersion="3" useAutoFormatting="1" itemPrintTitles="1" createdVersion="8" indent="0" outline="1" outlineData="1" multipleFieldFilters="0">
  <location ref="B28:B29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A39C-E820-448E-8ED7-3772FA3E2A49}" name="td_pizzaxOrden" cacheId="12" applyNumberFormats="0" applyBorderFormats="0" applyFontFormats="0" applyPatternFormats="0" applyAlignmentFormats="0" applyWidthHeightFormats="1" dataCaption="Valores" tag="ef398cd2-934e-48ce-bf33-c9721d397e67" updatedVersion="8" minRefreshableVersion="3" useAutoFormatting="1" itemPrintTitles="1" createdVersion="8" indent="0" outline="1" outlineData="1" multipleFieldFilters="0">
  <location ref="C8:C9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5A2FC0C-311E-466A-9D27-68C77467B2BC}" autoFormatId="16" applyNumberFormats="0" applyBorderFormats="0" applyFontFormats="0" applyPatternFormats="0" applyAlignmentFormats="0" applyWidthHeightFormats="0">
  <queryTableRefresh nextId="9">
    <queryTableFields count="8">
      <queryTableField id="1" name="Orden" tableColumnId="1"/>
      <queryTableField id="2" name="Fecha" tableColumnId="2"/>
      <queryTableField id="3" name="Hora" tableColumnId="3"/>
      <queryTableField id="4" name="Nombre" tableColumnId="4"/>
      <queryTableField id="5" name="Tamano" tableColumnId="5"/>
      <queryTableField id="6" name="Tipo" tableColumnId="6"/>
      <queryTableField id="7" name="Cantidad" tableColumnId="7"/>
      <queryTableField id="8" name="Precio Uni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orario_icono" xr10:uid="{D5D86AF4-3B9A-4B08-BC87-BD7EE88FB931}" sourceName="[BD].[Horario icono]">
  <pivotTables>
    <pivotTable tabId="6" name="TablaDinámica4"/>
    <pivotTable tabId="6" name="td_pizzaxOrden"/>
    <pivotTable tabId="6" name="td_mesPizzaxOrden"/>
    <pivotTable tabId="6" name="TablaDinámica8"/>
    <pivotTable tabId="6" name="TD_MAS CONSUMIDAS"/>
    <pivotTable tabId="6" name="Tb_los menosConsumidos"/>
    <pivotTable tabId="6" name="td_consumoXtipo"/>
    <pivotTable tabId="6" name="td_lasmas solicitadas20"/>
    <pivotTable tabId="6" name="tb_ventasXtamañoEND"/>
  </pivotTables>
  <data>
    <olap pivotCacheId="374167">
      <levels count="2">
        <level uniqueName="[BD].[Horario icono].[(All)]" sourceCaption="(All)" count="0"/>
        <level uniqueName="[BD].[Horario icono].[Horario icono]" sourceCaption="Horario icono" count="3">
          <ranges>
            <range startItem="0">
              <i n="[BD].[Horario icono].&amp;[☁️]" c="☁️"/>
              <i n="[BD].[Horario icono].&amp;[☀️]" c="☀️"/>
              <i n="[BD].[Horario icono].&amp;[🌙]" c="🌙"/>
            </range>
          </ranges>
        </level>
      </levels>
      <selections count="1">
        <selection n="[BD].[Horario icon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a_SemanaTexto" xr10:uid="{EFB6940D-49C3-4786-96B6-A8F6C0CD0D57}" sourceName="[BD].[Dia SemanaTexto]">
  <pivotTables>
    <pivotTable tabId="6" name="TablaDinámica1"/>
    <pivotTable tabId="6" name="Tb_los menosConsumidos"/>
    <pivotTable tabId="6" name="td_consumoXtipo"/>
    <pivotTable tabId="6" name="TD_MAS CONSUMIDAS"/>
    <pivotTable tabId="6" name="TablaDinámica4"/>
    <pivotTable tabId="6" name="TablaDinámica8"/>
    <pivotTable tabId="6" name="td_mesPizzaxOrden"/>
    <pivotTable tabId="6" name="td_pizzaxOrden"/>
    <pivotTable tabId="6" name="td_lasmas solicitadas20"/>
    <pivotTable tabId="6" name="tb_ventasXtamañoEND"/>
  </pivotTables>
  <data>
    <olap pivotCacheId="374167">
      <levels count="2">
        <level uniqueName="[BD].[Dia SemanaTexto].[(All)]" sourceCaption="(All)" count="0"/>
        <level uniqueName="[BD].[Dia SemanaTexto].[Dia SemanaTexto]" sourceCaption="Dia SemanaTexto" count="7">
          <ranges>
            <range startItem="0">
              <i n="[BD].[Dia SemanaTexto].&amp;[lunes]" c="lunes"/>
              <i n="[BD].[Dia SemanaTexto].&amp;[martes]" c="martes"/>
              <i n="[BD].[Dia SemanaTexto].&amp;[miércoles]" c="miércoles"/>
              <i n="[BD].[Dia SemanaTexto].&amp;[jueves]" c="jueves"/>
              <i n="[BD].[Dia SemanaTexto].&amp;[viernes]" c="viernes"/>
              <i n="[BD].[Dia SemanaTexto].&amp;[sábado]" c="sábado"/>
              <i n="[BD].[Dia SemanaTexto].&amp;[domingo]" c="domingo"/>
            </range>
          </ranges>
        </level>
      </levels>
      <selections count="1">
        <selection n="[BD].[Dia SemanaText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Horario icono 1" xr10:uid="{BF29B285-468F-48CE-89FD-DCFD4187ADDB}" cache="SegmentaciónDeDatos_Horario_icono" caption="Filtro x jornada" columnCount="3" level="1" style="estilo1" rowHeight="241300"/>
  <slicer name="Dia SemanaTexto 1" xr10:uid="{C9E2D532-7F08-40BD-88C0-4412B076299B}" cache="SegmentaciónDeDatos_Dia_SemanaTexto" caption="Filtro x Dia" columnCount="7" level="1" style="estilo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Horario icono" xr10:uid="{C8B3A683-F31D-46B3-A9CE-81BEE37BEFB6}" cache="SegmentaciónDeDatos_Horario_icono" caption="Horario icono" columnCount="3" level="1" rowHeight="241300"/>
  <slicer name="Dia SemanaTexto" xr10:uid="{D98A8542-25A6-4844-9553-B34C3463C181}" cache="SegmentaciónDeDatos_Dia_SemanaTexto" caption="Dia SemanaTexto" columnCount="7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71443-DEB7-4ECD-A993-890908CF5910}" name="BD" displayName="BD" ref="A1:H4958" tableType="queryTable" totalsRowShown="0">
  <autoFilter ref="A1:H4958" xr:uid="{11671443-DEB7-4ECD-A993-890908CF5910}"/>
  <tableColumns count="8">
    <tableColumn id="1" xr3:uid="{16629A50-FE91-4EC4-A12C-8E946BB3E84D}" uniqueName="1" name="Orden" queryTableFieldId="1" dataDxfId="13"/>
    <tableColumn id="2" xr3:uid="{126F46E6-9D54-4A69-8827-19A34A9935E5}" uniqueName="2" name="Fecha" queryTableFieldId="2" dataDxfId="12"/>
    <tableColumn id="3" xr3:uid="{0718C61B-B198-45D3-8C07-F6EF507CAA36}" uniqueName="3" name="Hora" queryTableFieldId="3" dataDxfId="11"/>
    <tableColumn id="4" xr3:uid="{A6A88919-AB22-4EB8-B2DB-C689F7BFC6D6}" uniqueName="4" name="Nombre" queryTableFieldId="4" dataDxfId="10"/>
    <tableColumn id="5" xr3:uid="{80824EEE-0A00-4F25-B48E-2C67F44D4048}" uniqueName="5" name="Tamano" queryTableFieldId="5" dataDxfId="9"/>
    <tableColumn id="6" xr3:uid="{52388D4D-A15E-4AA4-8C4D-AA712AA1086D}" uniqueName="6" name="Tipo" queryTableFieldId="6" dataDxfId="8"/>
    <tableColumn id="7" xr3:uid="{3ECD93EA-5A62-4E3C-A7E8-C06ED8C5E301}" uniqueName="7" name="Cantidad" queryTableFieldId="7"/>
    <tableColumn id="8" xr3:uid="{D12A6A8B-3188-409F-B734-867560A8F324}" uniqueName="8" name="Precio Uni" queryTableFieldId="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13" Type="http://schemas.openxmlformats.org/officeDocument/2006/relationships/pivotTable" Target="../pivotTables/pivotTable15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5" Type="http://schemas.microsoft.com/office/2007/relationships/slicer" Target="../slicers/slicer2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BF30-2D00-4EC4-ABFD-B76F7F3E29DE}">
  <sheetPr>
    <tabColor rgb="FF086994"/>
  </sheetPr>
  <dimension ref="A1:S39"/>
  <sheetViews>
    <sheetView showGridLines="0" showRowColHeaders="0" tabSelected="1" zoomScale="92" zoomScaleNormal="92" workbookViewId="0">
      <selection activeCell="S14" sqref="S14"/>
    </sheetView>
  </sheetViews>
  <sheetFormatPr baseColWidth="10" defaultRowHeight="15" x14ac:dyDescent="0.25"/>
  <cols>
    <col min="1" max="1" width="3.7109375" customWidth="1"/>
    <col min="2" max="17" width="12.5703125" customWidth="1"/>
    <col min="18" max="18" width="3.7109375" customWidth="1"/>
  </cols>
  <sheetData>
    <row r="1" spans="1:19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</row>
    <row r="2" spans="1:19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1:19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</row>
    <row r="4" spans="1:19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</row>
    <row r="5" spans="1:19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</row>
    <row r="6" spans="1:19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1:19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</row>
    <row r="9" spans="1:19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19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19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19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19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1:19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1:19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1:19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1:19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1:19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1:19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</row>
    <row r="31" spans="1:19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</row>
    <row r="39" spans="7:7" x14ac:dyDescent="0.25">
      <c r="G39">
        <f>Analisis!B6</f>
        <v>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50B87-09F6-4078-8602-B086C5C15B07}">
  <sheetPr>
    <tabColor rgb="FFE41F3D"/>
  </sheetPr>
  <dimension ref="A1:N4958"/>
  <sheetViews>
    <sheetView topLeftCell="B1" workbookViewId="0">
      <selection activeCell="Q12" sqref="Q12"/>
    </sheetView>
  </sheetViews>
  <sheetFormatPr baseColWidth="10" defaultRowHeight="15" x14ac:dyDescent="0.25"/>
  <cols>
    <col min="1" max="1" width="9.85546875" bestFit="1" customWidth="1"/>
    <col min="2" max="2" width="10.7109375" bestFit="1" customWidth="1"/>
    <col min="3" max="3" width="8.140625" bestFit="1" customWidth="1"/>
    <col min="4" max="4" width="14.5703125" bestFit="1" customWidth="1"/>
    <col min="5" max="5" width="10.28515625" bestFit="1" customWidth="1"/>
    <col min="6" max="6" width="12.5703125" bestFit="1" customWidth="1"/>
    <col min="7" max="7" width="11.140625" bestFit="1" customWidth="1"/>
    <col min="8" max="8" width="12.42578125" bestFit="1" customWidth="1"/>
    <col min="10" max="10" width="4.28515625" hidden="1" customWidth="1"/>
    <col min="11" max="11" width="14.140625" hidden="1" customWidth="1"/>
    <col min="12" max="12" width="11.85546875" hidden="1" customWidth="1"/>
    <col min="13" max="13" width="0" hidden="1" customWidth="1"/>
    <col min="14" max="14" width="15" hidden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K1" t="s">
        <v>4446</v>
      </c>
      <c r="L1" t="s">
        <v>4447</v>
      </c>
      <c r="N1" t="s">
        <v>4448</v>
      </c>
    </row>
    <row r="2" spans="1:14" x14ac:dyDescent="0.25">
      <c r="A2" t="s">
        <v>8</v>
      </c>
      <c r="B2" s="1">
        <v>44567</v>
      </c>
      <c r="C2" s="2">
        <v>0.5037152777777778</v>
      </c>
      <c r="D2" t="s">
        <v>9</v>
      </c>
      <c r="E2" t="s">
        <v>10</v>
      </c>
      <c r="F2" t="s">
        <v>11</v>
      </c>
      <c r="G2">
        <v>2</v>
      </c>
      <c r="H2">
        <v>24.38</v>
      </c>
      <c r="K2" s="9">
        <f>MIN(C:C)</f>
        <v>0.41135416666666669</v>
      </c>
      <c r="L2" s="9">
        <f>MAX(C:C)</f>
        <v>0.96199074074074076</v>
      </c>
      <c r="N2" s="10">
        <v>4397</v>
      </c>
    </row>
    <row r="3" spans="1:14" x14ac:dyDescent="0.25">
      <c r="A3" t="s">
        <v>12</v>
      </c>
      <c r="B3" s="1">
        <v>44584</v>
      </c>
      <c r="C3" s="2">
        <v>0.53814814814814815</v>
      </c>
      <c r="D3" t="s">
        <v>13</v>
      </c>
      <c r="E3" t="s">
        <v>14</v>
      </c>
      <c r="F3" t="s">
        <v>11</v>
      </c>
      <c r="G3">
        <v>1</v>
      </c>
      <c r="H3">
        <v>18.75</v>
      </c>
    </row>
    <row r="4" spans="1:14" x14ac:dyDescent="0.25">
      <c r="A4" t="s">
        <v>15</v>
      </c>
      <c r="B4" s="1">
        <v>44587</v>
      </c>
      <c r="C4" s="2">
        <v>0.75258101851851855</v>
      </c>
      <c r="D4" t="s">
        <v>16</v>
      </c>
      <c r="E4" t="s">
        <v>17</v>
      </c>
      <c r="F4" t="s">
        <v>18</v>
      </c>
      <c r="G4">
        <v>1</v>
      </c>
      <c r="H4">
        <v>27.75</v>
      </c>
    </row>
    <row r="5" spans="1:14" x14ac:dyDescent="0.25">
      <c r="A5" t="s">
        <v>19</v>
      </c>
      <c r="B5" s="1">
        <v>44599</v>
      </c>
      <c r="C5" s="2">
        <v>0.62567129629629625</v>
      </c>
      <c r="D5" t="s">
        <v>20</v>
      </c>
      <c r="E5" t="s">
        <v>10</v>
      </c>
      <c r="F5" t="s">
        <v>21</v>
      </c>
      <c r="G5">
        <v>1</v>
      </c>
      <c r="H5">
        <v>25.13</v>
      </c>
      <c r="K5" t="s">
        <v>4451</v>
      </c>
      <c r="L5" t="s">
        <v>4469</v>
      </c>
    </row>
    <row r="6" spans="1:14" x14ac:dyDescent="0.25">
      <c r="A6" t="s">
        <v>22</v>
      </c>
      <c r="B6" s="1">
        <v>44606</v>
      </c>
      <c r="C6" s="2">
        <v>0.88079861111111113</v>
      </c>
      <c r="D6" t="s">
        <v>23</v>
      </c>
      <c r="E6" t="s">
        <v>10</v>
      </c>
      <c r="F6" t="s">
        <v>18</v>
      </c>
      <c r="G6">
        <v>1</v>
      </c>
      <c r="H6">
        <v>25.13</v>
      </c>
      <c r="K6" s="10">
        <v>6606</v>
      </c>
      <c r="L6" s="25">
        <v>37.077204912440969</v>
      </c>
    </row>
    <row r="7" spans="1:14" x14ac:dyDescent="0.25">
      <c r="A7" t="s">
        <v>24</v>
      </c>
      <c r="B7" s="1">
        <v>44610</v>
      </c>
      <c r="C7" s="2">
        <v>0.85263888888888884</v>
      </c>
      <c r="D7" t="s">
        <v>9</v>
      </c>
      <c r="E7" t="s">
        <v>14</v>
      </c>
      <c r="F7" t="s">
        <v>11</v>
      </c>
      <c r="G7">
        <v>1</v>
      </c>
      <c r="H7">
        <v>18.38</v>
      </c>
    </row>
    <row r="8" spans="1:14" x14ac:dyDescent="0.25">
      <c r="A8" t="s">
        <v>25</v>
      </c>
      <c r="B8" s="1">
        <v>44615</v>
      </c>
      <c r="C8" s="2">
        <v>0.56062500000000004</v>
      </c>
      <c r="D8" t="s">
        <v>20</v>
      </c>
      <c r="E8" t="s">
        <v>17</v>
      </c>
      <c r="F8" t="s">
        <v>21</v>
      </c>
      <c r="G8">
        <v>2</v>
      </c>
      <c r="H8">
        <v>31.13</v>
      </c>
    </row>
    <row r="9" spans="1:14" x14ac:dyDescent="0.25">
      <c r="A9" t="s">
        <v>26</v>
      </c>
      <c r="B9" s="1">
        <v>44621</v>
      </c>
      <c r="C9" s="2">
        <v>0.61042824074074076</v>
      </c>
      <c r="D9" t="s">
        <v>27</v>
      </c>
      <c r="E9" t="s">
        <v>10</v>
      </c>
      <c r="F9" t="s">
        <v>18</v>
      </c>
      <c r="G9">
        <v>1</v>
      </c>
      <c r="H9">
        <v>24</v>
      </c>
    </row>
    <row r="10" spans="1:14" x14ac:dyDescent="0.25">
      <c r="A10" t="s">
        <v>28</v>
      </c>
      <c r="B10" s="1">
        <v>44627</v>
      </c>
      <c r="C10" s="2">
        <v>0.88445601851851852</v>
      </c>
      <c r="D10" t="s">
        <v>29</v>
      </c>
      <c r="E10" t="s">
        <v>10</v>
      </c>
      <c r="F10" t="s">
        <v>18</v>
      </c>
      <c r="G10">
        <v>1</v>
      </c>
      <c r="H10">
        <v>24</v>
      </c>
    </row>
    <row r="11" spans="1:14" x14ac:dyDescent="0.25">
      <c r="A11" t="s">
        <v>30</v>
      </c>
      <c r="B11" s="1">
        <v>44633</v>
      </c>
      <c r="C11" s="2">
        <v>0.51533564814814814</v>
      </c>
      <c r="D11" t="s">
        <v>9</v>
      </c>
      <c r="E11" t="s">
        <v>14</v>
      </c>
      <c r="F11" t="s">
        <v>11</v>
      </c>
      <c r="G11">
        <v>2</v>
      </c>
      <c r="H11">
        <v>18.38</v>
      </c>
    </row>
    <row r="12" spans="1:14" x14ac:dyDescent="0.25">
      <c r="A12" t="s">
        <v>31</v>
      </c>
      <c r="B12" s="1">
        <v>44639</v>
      </c>
      <c r="C12" s="2">
        <v>0.77582175925925922</v>
      </c>
      <c r="D12" t="s">
        <v>32</v>
      </c>
      <c r="E12" t="s">
        <v>17</v>
      </c>
      <c r="F12" t="s">
        <v>18</v>
      </c>
      <c r="G12">
        <v>1</v>
      </c>
      <c r="H12">
        <v>30.38</v>
      </c>
    </row>
    <row r="13" spans="1:14" x14ac:dyDescent="0.25">
      <c r="A13" t="s">
        <v>33</v>
      </c>
      <c r="B13" s="1">
        <v>44647</v>
      </c>
      <c r="C13" s="2">
        <v>0.52061342592592597</v>
      </c>
      <c r="D13" t="s">
        <v>34</v>
      </c>
      <c r="E13" t="s">
        <v>14</v>
      </c>
      <c r="F13" t="s">
        <v>35</v>
      </c>
      <c r="G13">
        <v>1</v>
      </c>
      <c r="H13">
        <v>18</v>
      </c>
    </row>
    <row r="14" spans="1:14" x14ac:dyDescent="0.25">
      <c r="A14" t="s">
        <v>36</v>
      </c>
      <c r="B14" s="1">
        <v>44652</v>
      </c>
      <c r="C14" s="2">
        <v>0.66312499999999996</v>
      </c>
      <c r="D14" t="s">
        <v>37</v>
      </c>
      <c r="E14" t="s">
        <v>17</v>
      </c>
      <c r="F14" t="s">
        <v>11</v>
      </c>
      <c r="G14">
        <v>2</v>
      </c>
      <c r="H14">
        <v>31.13</v>
      </c>
      <c r="J14" s="11"/>
    </row>
    <row r="15" spans="1:14" x14ac:dyDescent="0.25">
      <c r="A15" t="s">
        <v>38</v>
      </c>
      <c r="B15" s="1">
        <v>44655</v>
      </c>
      <c r="C15" s="2">
        <v>0.58616898148148144</v>
      </c>
      <c r="D15" t="s">
        <v>39</v>
      </c>
      <c r="E15" t="s">
        <v>14</v>
      </c>
      <c r="F15" t="s">
        <v>18</v>
      </c>
      <c r="G15">
        <v>1</v>
      </c>
      <c r="H15">
        <v>18.75</v>
      </c>
      <c r="J15" s="3"/>
    </row>
    <row r="16" spans="1:14" x14ac:dyDescent="0.25">
      <c r="A16" t="s">
        <v>40</v>
      </c>
      <c r="B16" s="1">
        <v>44665</v>
      </c>
      <c r="C16" s="2">
        <v>0.75146990740740738</v>
      </c>
      <c r="D16" t="s">
        <v>20</v>
      </c>
      <c r="E16" t="s">
        <v>14</v>
      </c>
      <c r="F16" t="s">
        <v>21</v>
      </c>
      <c r="G16">
        <v>1</v>
      </c>
      <c r="H16">
        <v>19.13</v>
      </c>
      <c r="J16" s="4"/>
    </row>
    <row r="17" spans="1:10" x14ac:dyDescent="0.25">
      <c r="A17" t="s">
        <v>41</v>
      </c>
      <c r="B17" s="1">
        <v>44687</v>
      </c>
      <c r="C17" s="2">
        <v>0.53590277777777773</v>
      </c>
      <c r="D17" t="s">
        <v>42</v>
      </c>
      <c r="E17" t="s">
        <v>17</v>
      </c>
      <c r="F17" t="s">
        <v>21</v>
      </c>
      <c r="G17">
        <v>1</v>
      </c>
      <c r="H17">
        <v>31.13</v>
      </c>
      <c r="J17" s="5"/>
    </row>
    <row r="18" spans="1:10" x14ac:dyDescent="0.25">
      <c r="A18" t="s">
        <v>43</v>
      </c>
      <c r="B18" s="1">
        <v>44700</v>
      </c>
      <c r="C18" s="2">
        <v>0.55868055555555551</v>
      </c>
      <c r="D18" t="s">
        <v>16</v>
      </c>
      <c r="E18" t="s">
        <v>17</v>
      </c>
      <c r="F18" t="s">
        <v>18</v>
      </c>
      <c r="G18">
        <v>1</v>
      </c>
      <c r="H18">
        <v>27.75</v>
      </c>
      <c r="J18" s="6"/>
    </row>
    <row r="19" spans="1:10" x14ac:dyDescent="0.25">
      <c r="A19" t="s">
        <v>44</v>
      </c>
      <c r="B19" s="1">
        <v>44704</v>
      </c>
      <c r="C19" s="2">
        <v>0.55939814814814814</v>
      </c>
      <c r="D19" t="s">
        <v>45</v>
      </c>
      <c r="E19" t="s">
        <v>10</v>
      </c>
      <c r="F19" t="s">
        <v>35</v>
      </c>
      <c r="G19">
        <v>2</v>
      </c>
      <c r="H19">
        <v>18.75</v>
      </c>
      <c r="J19" s="7"/>
    </row>
    <row r="20" spans="1:10" x14ac:dyDescent="0.25">
      <c r="A20" t="s">
        <v>46</v>
      </c>
      <c r="B20" s="1">
        <v>44714</v>
      </c>
      <c r="C20" s="2">
        <v>0.55071759259259256</v>
      </c>
      <c r="D20" t="s">
        <v>47</v>
      </c>
      <c r="E20" t="s">
        <v>14</v>
      </c>
      <c r="F20" t="s">
        <v>21</v>
      </c>
      <c r="G20">
        <v>2</v>
      </c>
      <c r="H20">
        <v>19.13</v>
      </c>
    </row>
    <row r="21" spans="1:10" x14ac:dyDescent="0.25">
      <c r="A21" t="s">
        <v>48</v>
      </c>
      <c r="B21" s="1">
        <v>44720</v>
      </c>
      <c r="C21" s="2">
        <v>0.560150462962963</v>
      </c>
      <c r="D21" t="s">
        <v>23</v>
      </c>
      <c r="E21" t="s">
        <v>10</v>
      </c>
      <c r="F21" t="s">
        <v>18</v>
      </c>
      <c r="G21">
        <v>1</v>
      </c>
      <c r="H21">
        <v>25.13</v>
      </c>
    </row>
    <row r="22" spans="1:10" x14ac:dyDescent="0.25">
      <c r="A22" t="s">
        <v>49</v>
      </c>
      <c r="B22" s="1">
        <v>44721</v>
      </c>
      <c r="C22" s="2">
        <v>0.69925925925925925</v>
      </c>
      <c r="D22" t="s">
        <v>50</v>
      </c>
      <c r="E22" t="s">
        <v>14</v>
      </c>
      <c r="F22" t="s">
        <v>35</v>
      </c>
      <c r="G22">
        <v>1</v>
      </c>
      <c r="H22">
        <v>18</v>
      </c>
    </row>
    <row r="23" spans="1:10" x14ac:dyDescent="0.25">
      <c r="A23" t="s">
        <v>51</v>
      </c>
      <c r="B23" s="1">
        <v>44731</v>
      </c>
      <c r="C23" s="2">
        <v>0.67456018518518523</v>
      </c>
      <c r="D23" t="s">
        <v>16</v>
      </c>
      <c r="E23" t="s">
        <v>17</v>
      </c>
      <c r="F23" t="s">
        <v>18</v>
      </c>
      <c r="G23">
        <v>2</v>
      </c>
      <c r="H23">
        <v>27.75</v>
      </c>
    </row>
    <row r="24" spans="1:10" x14ac:dyDescent="0.25">
      <c r="A24" t="s">
        <v>52</v>
      </c>
      <c r="B24" s="1">
        <v>44733</v>
      </c>
      <c r="C24" s="2">
        <v>0.49495370370370373</v>
      </c>
      <c r="D24" t="s">
        <v>50</v>
      </c>
      <c r="E24" t="s">
        <v>14</v>
      </c>
      <c r="F24" t="s">
        <v>35</v>
      </c>
      <c r="G24">
        <v>1</v>
      </c>
      <c r="H24">
        <v>18</v>
      </c>
    </row>
    <row r="25" spans="1:10" x14ac:dyDescent="0.25">
      <c r="A25" t="s">
        <v>53</v>
      </c>
      <c r="B25" s="1">
        <v>44749</v>
      </c>
      <c r="C25" s="2">
        <v>0.5522569444444444</v>
      </c>
      <c r="D25" t="s">
        <v>54</v>
      </c>
      <c r="E25" t="s">
        <v>14</v>
      </c>
      <c r="F25" t="s">
        <v>21</v>
      </c>
      <c r="G25">
        <v>1</v>
      </c>
      <c r="H25">
        <v>19.13</v>
      </c>
    </row>
    <row r="26" spans="1:10" x14ac:dyDescent="0.25">
      <c r="A26" t="s">
        <v>55</v>
      </c>
      <c r="B26" s="1">
        <v>44756</v>
      </c>
      <c r="C26" s="2">
        <v>0.9312731481481481</v>
      </c>
      <c r="D26" t="s">
        <v>56</v>
      </c>
      <c r="E26" t="s">
        <v>10</v>
      </c>
      <c r="F26" t="s">
        <v>21</v>
      </c>
      <c r="G26">
        <v>2</v>
      </c>
      <c r="H26">
        <v>25.13</v>
      </c>
    </row>
    <row r="27" spans="1:10" x14ac:dyDescent="0.25">
      <c r="A27" t="s">
        <v>57</v>
      </c>
      <c r="B27" s="1">
        <v>44758</v>
      </c>
      <c r="C27" s="2">
        <v>0.5410300925925926</v>
      </c>
      <c r="D27" t="s">
        <v>37</v>
      </c>
      <c r="E27" t="s">
        <v>17</v>
      </c>
      <c r="F27" t="s">
        <v>11</v>
      </c>
      <c r="G27">
        <v>2</v>
      </c>
      <c r="H27">
        <v>31.13</v>
      </c>
    </row>
    <row r="28" spans="1:10" x14ac:dyDescent="0.25">
      <c r="A28" t="s">
        <v>58</v>
      </c>
      <c r="B28" s="1">
        <v>44759</v>
      </c>
      <c r="C28" s="2">
        <v>0.7710069444444444</v>
      </c>
      <c r="D28" t="s">
        <v>59</v>
      </c>
      <c r="E28" t="s">
        <v>17</v>
      </c>
      <c r="F28" t="s">
        <v>35</v>
      </c>
      <c r="G28">
        <v>1</v>
      </c>
      <c r="H28">
        <v>30.75</v>
      </c>
    </row>
    <row r="29" spans="1:10" x14ac:dyDescent="0.25">
      <c r="A29" t="s">
        <v>60</v>
      </c>
      <c r="B29" s="1">
        <v>44772</v>
      </c>
      <c r="C29" s="2">
        <v>0.56047453703703709</v>
      </c>
      <c r="D29" t="s">
        <v>61</v>
      </c>
      <c r="E29" t="s">
        <v>17</v>
      </c>
      <c r="F29" t="s">
        <v>18</v>
      </c>
      <c r="G29">
        <v>2</v>
      </c>
      <c r="H29">
        <v>26.93</v>
      </c>
    </row>
    <row r="30" spans="1:10" x14ac:dyDescent="0.25">
      <c r="A30" t="s">
        <v>62</v>
      </c>
      <c r="B30" s="1">
        <v>44776</v>
      </c>
      <c r="C30" s="2">
        <v>0.57765046296296296</v>
      </c>
      <c r="D30" t="s">
        <v>47</v>
      </c>
      <c r="E30" t="s">
        <v>14</v>
      </c>
      <c r="F30" t="s">
        <v>21</v>
      </c>
      <c r="G30">
        <v>1</v>
      </c>
      <c r="H30">
        <v>19.13</v>
      </c>
    </row>
    <row r="31" spans="1:10" x14ac:dyDescent="0.25">
      <c r="A31" t="s">
        <v>63</v>
      </c>
      <c r="B31" s="1">
        <v>44785</v>
      </c>
      <c r="C31" s="2">
        <v>0.52171296296296299</v>
      </c>
      <c r="D31" t="s">
        <v>64</v>
      </c>
      <c r="E31" t="s">
        <v>10</v>
      </c>
      <c r="F31" t="s">
        <v>35</v>
      </c>
      <c r="G31">
        <v>1</v>
      </c>
      <c r="H31">
        <v>24</v>
      </c>
    </row>
    <row r="32" spans="1:10" x14ac:dyDescent="0.25">
      <c r="A32" t="s">
        <v>65</v>
      </c>
      <c r="B32" s="1">
        <v>44785</v>
      </c>
      <c r="C32" s="2">
        <v>0.69464120370370375</v>
      </c>
      <c r="D32" t="s">
        <v>66</v>
      </c>
      <c r="E32" t="s">
        <v>14</v>
      </c>
      <c r="F32" t="s">
        <v>35</v>
      </c>
      <c r="G32">
        <v>1</v>
      </c>
      <c r="H32">
        <v>15.75</v>
      </c>
    </row>
    <row r="33" spans="1:8" x14ac:dyDescent="0.25">
      <c r="A33" t="s">
        <v>67</v>
      </c>
      <c r="B33" s="1">
        <v>44787</v>
      </c>
      <c r="C33" s="2">
        <v>0.5788078703703704</v>
      </c>
      <c r="D33" t="s">
        <v>29</v>
      </c>
      <c r="E33" t="s">
        <v>17</v>
      </c>
      <c r="F33" t="s">
        <v>18</v>
      </c>
      <c r="G33">
        <v>1</v>
      </c>
      <c r="H33">
        <v>30.38</v>
      </c>
    </row>
    <row r="34" spans="1:8" x14ac:dyDescent="0.25">
      <c r="A34" t="s">
        <v>68</v>
      </c>
      <c r="B34" s="1">
        <v>44792</v>
      </c>
      <c r="C34" s="2">
        <v>0.50337962962962968</v>
      </c>
      <c r="D34" t="s">
        <v>13</v>
      </c>
      <c r="E34" t="s">
        <v>14</v>
      </c>
      <c r="F34" t="s">
        <v>11</v>
      </c>
      <c r="G34">
        <v>1</v>
      </c>
      <c r="H34">
        <v>18.75</v>
      </c>
    </row>
    <row r="35" spans="1:8" x14ac:dyDescent="0.25">
      <c r="A35" t="s">
        <v>69</v>
      </c>
      <c r="B35" s="1">
        <v>44794</v>
      </c>
      <c r="C35" s="2">
        <v>0.88453703703703701</v>
      </c>
      <c r="D35" t="s">
        <v>20</v>
      </c>
      <c r="E35" t="s">
        <v>14</v>
      </c>
      <c r="F35" t="s">
        <v>21</v>
      </c>
      <c r="G35">
        <v>1</v>
      </c>
      <c r="H35">
        <v>19.13</v>
      </c>
    </row>
    <row r="36" spans="1:8" x14ac:dyDescent="0.25">
      <c r="A36" t="s">
        <v>70</v>
      </c>
      <c r="B36" s="1">
        <v>44801</v>
      </c>
      <c r="C36" s="2">
        <v>0.86076388888888888</v>
      </c>
      <c r="D36" t="s">
        <v>71</v>
      </c>
      <c r="E36" t="s">
        <v>10</v>
      </c>
      <c r="F36" t="s">
        <v>11</v>
      </c>
      <c r="G36">
        <v>2</v>
      </c>
      <c r="H36">
        <v>24.75</v>
      </c>
    </row>
    <row r="37" spans="1:8" x14ac:dyDescent="0.25">
      <c r="A37" t="s">
        <v>72</v>
      </c>
      <c r="B37" s="1">
        <v>44804</v>
      </c>
      <c r="C37" s="2">
        <v>0.55697916666666669</v>
      </c>
      <c r="D37" t="s">
        <v>59</v>
      </c>
      <c r="E37" t="s">
        <v>14</v>
      </c>
      <c r="F37" t="s">
        <v>35</v>
      </c>
      <c r="G37">
        <v>2</v>
      </c>
      <c r="H37">
        <v>18</v>
      </c>
    </row>
    <row r="38" spans="1:8" x14ac:dyDescent="0.25">
      <c r="A38" t="s">
        <v>73</v>
      </c>
      <c r="B38" s="1">
        <v>44806</v>
      </c>
      <c r="C38" s="2">
        <v>0.56212962962962965</v>
      </c>
      <c r="D38" t="s">
        <v>56</v>
      </c>
      <c r="E38" t="s">
        <v>10</v>
      </c>
      <c r="F38" t="s">
        <v>21</v>
      </c>
      <c r="G38">
        <v>2</v>
      </c>
      <c r="H38">
        <v>25.13</v>
      </c>
    </row>
    <row r="39" spans="1:8" x14ac:dyDescent="0.25">
      <c r="A39" t="s">
        <v>74</v>
      </c>
      <c r="B39" s="1">
        <v>44813</v>
      </c>
      <c r="C39" s="2">
        <v>0.64967592592592593</v>
      </c>
      <c r="D39" t="s">
        <v>75</v>
      </c>
      <c r="E39" t="s">
        <v>14</v>
      </c>
      <c r="F39" t="s">
        <v>35</v>
      </c>
      <c r="G39">
        <v>1</v>
      </c>
      <c r="H39">
        <v>16.5</v>
      </c>
    </row>
    <row r="40" spans="1:8" x14ac:dyDescent="0.25">
      <c r="A40" t="s">
        <v>76</v>
      </c>
      <c r="B40" s="1">
        <v>44814</v>
      </c>
      <c r="C40" s="2">
        <v>0.57587962962962957</v>
      </c>
      <c r="D40" t="s">
        <v>66</v>
      </c>
      <c r="E40" t="s">
        <v>17</v>
      </c>
      <c r="F40" t="s">
        <v>35</v>
      </c>
      <c r="G40">
        <v>1</v>
      </c>
      <c r="H40">
        <v>24.75</v>
      </c>
    </row>
    <row r="41" spans="1:8" x14ac:dyDescent="0.25">
      <c r="A41" t="s">
        <v>77</v>
      </c>
      <c r="B41" s="1">
        <v>44818</v>
      </c>
      <c r="C41" s="2">
        <v>0.51674768518518521</v>
      </c>
      <c r="D41" t="s">
        <v>78</v>
      </c>
      <c r="E41" t="s">
        <v>17</v>
      </c>
      <c r="F41" t="s">
        <v>11</v>
      </c>
      <c r="G41">
        <v>2</v>
      </c>
      <c r="H41">
        <v>31.13</v>
      </c>
    </row>
    <row r="42" spans="1:8" x14ac:dyDescent="0.25">
      <c r="A42" t="s">
        <v>79</v>
      </c>
      <c r="B42" s="1">
        <v>44820</v>
      </c>
      <c r="C42" s="2">
        <v>0.51611111111111108</v>
      </c>
      <c r="D42" t="s">
        <v>75</v>
      </c>
      <c r="E42" t="s">
        <v>14</v>
      </c>
      <c r="F42" t="s">
        <v>35</v>
      </c>
      <c r="G42">
        <v>2</v>
      </c>
      <c r="H42">
        <v>16.5</v>
      </c>
    </row>
    <row r="43" spans="1:8" x14ac:dyDescent="0.25">
      <c r="A43" t="s">
        <v>80</v>
      </c>
      <c r="B43" s="1">
        <v>44823</v>
      </c>
      <c r="C43" s="2">
        <v>0.63991898148148152</v>
      </c>
      <c r="D43" t="s">
        <v>81</v>
      </c>
      <c r="E43" t="s">
        <v>14</v>
      </c>
      <c r="F43" t="s">
        <v>11</v>
      </c>
      <c r="G43">
        <v>1</v>
      </c>
      <c r="H43">
        <v>35.479999999999997</v>
      </c>
    </row>
    <row r="44" spans="1:8" x14ac:dyDescent="0.25">
      <c r="A44" t="s">
        <v>82</v>
      </c>
      <c r="B44" s="1">
        <v>44833</v>
      </c>
      <c r="C44" s="2">
        <v>0.48201388888888891</v>
      </c>
      <c r="D44" t="s">
        <v>50</v>
      </c>
      <c r="E44" t="s">
        <v>14</v>
      </c>
      <c r="F44" t="s">
        <v>35</v>
      </c>
      <c r="G44">
        <v>1</v>
      </c>
      <c r="H44">
        <v>18</v>
      </c>
    </row>
    <row r="45" spans="1:8" x14ac:dyDescent="0.25">
      <c r="A45" t="s">
        <v>83</v>
      </c>
      <c r="B45" s="1">
        <v>44840</v>
      </c>
      <c r="C45" s="2">
        <v>0.79429398148148145</v>
      </c>
      <c r="D45" t="s">
        <v>66</v>
      </c>
      <c r="E45" t="s">
        <v>10</v>
      </c>
      <c r="F45" t="s">
        <v>35</v>
      </c>
      <c r="G45">
        <v>1</v>
      </c>
      <c r="H45">
        <v>19.88</v>
      </c>
    </row>
    <row r="46" spans="1:8" x14ac:dyDescent="0.25">
      <c r="A46" t="s">
        <v>84</v>
      </c>
      <c r="B46" s="1">
        <v>44844</v>
      </c>
      <c r="C46" s="2">
        <v>0.77130787037037041</v>
      </c>
      <c r="D46" t="s">
        <v>50</v>
      </c>
      <c r="E46" t="s">
        <v>14</v>
      </c>
      <c r="F46" t="s">
        <v>35</v>
      </c>
      <c r="G46">
        <v>2</v>
      </c>
      <c r="H46">
        <v>18</v>
      </c>
    </row>
    <row r="47" spans="1:8" x14ac:dyDescent="0.25">
      <c r="A47" t="s">
        <v>85</v>
      </c>
      <c r="B47" s="1">
        <v>44848</v>
      </c>
      <c r="C47" s="2">
        <v>0.51255787037037037</v>
      </c>
      <c r="D47" t="s">
        <v>27</v>
      </c>
      <c r="E47" t="s">
        <v>14</v>
      </c>
      <c r="F47" t="s">
        <v>18</v>
      </c>
      <c r="G47">
        <v>1</v>
      </c>
      <c r="H47">
        <v>18</v>
      </c>
    </row>
    <row r="48" spans="1:8" x14ac:dyDescent="0.25">
      <c r="A48" t="s">
        <v>86</v>
      </c>
      <c r="B48" s="1">
        <v>44868</v>
      </c>
      <c r="C48" s="2">
        <v>0.69797453703703705</v>
      </c>
      <c r="D48" t="s">
        <v>23</v>
      </c>
      <c r="E48" t="s">
        <v>14</v>
      </c>
      <c r="F48" t="s">
        <v>18</v>
      </c>
      <c r="G48">
        <v>1</v>
      </c>
      <c r="H48">
        <v>19.13</v>
      </c>
    </row>
    <row r="49" spans="1:8" x14ac:dyDescent="0.25">
      <c r="A49" t="s">
        <v>87</v>
      </c>
      <c r="B49" s="1">
        <v>44868</v>
      </c>
      <c r="C49" s="2">
        <v>0.87438657407407405</v>
      </c>
      <c r="D49" t="s">
        <v>29</v>
      </c>
      <c r="E49" t="s">
        <v>14</v>
      </c>
      <c r="F49" t="s">
        <v>18</v>
      </c>
      <c r="G49">
        <v>1</v>
      </c>
      <c r="H49">
        <v>18</v>
      </c>
    </row>
    <row r="50" spans="1:8" x14ac:dyDescent="0.25">
      <c r="A50" t="s">
        <v>88</v>
      </c>
      <c r="B50" s="1">
        <v>44879</v>
      </c>
      <c r="C50" s="2">
        <v>0.79837962962962961</v>
      </c>
      <c r="D50" t="s">
        <v>13</v>
      </c>
      <c r="E50" t="s">
        <v>14</v>
      </c>
      <c r="F50" t="s">
        <v>11</v>
      </c>
      <c r="G50">
        <v>2</v>
      </c>
      <c r="H50">
        <v>18.75</v>
      </c>
    </row>
    <row r="51" spans="1:8" x14ac:dyDescent="0.25">
      <c r="A51" t="s">
        <v>89</v>
      </c>
      <c r="B51" s="1">
        <v>44882</v>
      </c>
      <c r="C51" s="2">
        <v>0.91347222222222224</v>
      </c>
      <c r="D51" t="s">
        <v>39</v>
      </c>
      <c r="E51" t="s">
        <v>14</v>
      </c>
      <c r="F51" t="s">
        <v>18</v>
      </c>
      <c r="G51">
        <v>1</v>
      </c>
      <c r="H51">
        <v>18.75</v>
      </c>
    </row>
    <row r="52" spans="1:8" x14ac:dyDescent="0.25">
      <c r="A52" t="s">
        <v>90</v>
      </c>
      <c r="B52" s="1">
        <v>44884</v>
      </c>
      <c r="C52" s="2">
        <v>0.62145833333333333</v>
      </c>
      <c r="D52" t="s">
        <v>81</v>
      </c>
      <c r="E52" t="s">
        <v>14</v>
      </c>
      <c r="F52" t="s">
        <v>11</v>
      </c>
      <c r="G52">
        <v>1</v>
      </c>
      <c r="H52">
        <v>35.479999999999997</v>
      </c>
    </row>
    <row r="53" spans="1:8" x14ac:dyDescent="0.25">
      <c r="A53" t="s">
        <v>91</v>
      </c>
      <c r="B53" s="1">
        <v>44891</v>
      </c>
      <c r="C53" s="2">
        <v>0.87429398148148152</v>
      </c>
      <c r="D53" t="s">
        <v>23</v>
      </c>
      <c r="E53" t="s">
        <v>10</v>
      </c>
      <c r="F53" t="s">
        <v>18</v>
      </c>
      <c r="G53">
        <v>1</v>
      </c>
      <c r="H53">
        <v>25.13</v>
      </c>
    </row>
    <row r="54" spans="1:8" x14ac:dyDescent="0.25">
      <c r="A54" t="s">
        <v>92</v>
      </c>
      <c r="B54" s="1">
        <v>44896</v>
      </c>
      <c r="C54" s="2">
        <v>0.5602314814814815</v>
      </c>
      <c r="D54" t="s">
        <v>71</v>
      </c>
      <c r="E54" t="s">
        <v>10</v>
      </c>
      <c r="F54" t="s">
        <v>11</v>
      </c>
      <c r="G54">
        <v>1</v>
      </c>
      <c r="H54">
        <v>24.75</v>
      </c>
    </row>
    <row r="55" spans="1:8" x14ac:dyDescent="0.25">
      <c r="A55" t="s">
        <v>93</v>
      </c>
      <c r="B55" s="1">
        <v>44905</v>
      </c>
      <c r="C55" s="2">
        <v>0.82587962962962957</v>
      </c>
      <c r="D55" t="s">
        <v>20</v>
      </c>
      <c r="E55" t="s">
        <v>10</v>
      </c>
      <c r="F55" t="s">
        <v>21</v>
      </c>
      <c r="G55">
        <v>1</v>
      </c>
      <c r="H55">
        <v>25.13</v>
      </c>
    </row>
    <row r="56" spans="1:8" x14ac:dyDescent="0.25">
      <c r="A56" t="s">
        <v>94</v>
      </c>
      <c r="B56" s="1">
        <v>44906</v>
      </c>
      <c r="C56" s="2">
        <v>0.79422453703703699</v>
      </c>
      <c r="D56" t="s">
        <v>78</v>
      </c>
      <c r="E56" t="s">
        <v>14</v>
      </c>
      <c r="F56" t="s">
        <v>11</v>
      </c>
      <c r="G56">
        <v>2</v>
      </c>
      <c r="H56">
        <v>18.75</v>
      </c>
    </row>
    <row r="57" spans="1:8" x14ac:dyDescent="0.25">
      <c r="A57" t="s">
        <v>95</v>
      </c>
      <c r="B57" s="1">
        <v>44916</v>
      </c>
      <c r="C57" s="2">
        <v>0.72217592592592594</v>
      </c>
      <c r="D57" t="s">
        <v>32</v>
      </c>
      <c r="E57" t="s">
        <v>17</v>
      </c>
      <c r="F57" t="s">
        <v>18</v>
      </c>
      <c r="G57">
        <v>1</v>
      </c>
      <c r="H57">
        <v>30.38</v>
      </c>
    </row>
    <row r="58" spans="1:8" x14ac:dyDescent="0.25">
      <c r="A58" t="s">
        <v>96</v>
      </c>
      <c r="B58" s="1">
        <v>44574</v>
      </c>
      <c r="C58" s="2">
        <v>0.6404050925925926</v>
      </c>
      <c r="D58" t="s">
        <v>71</v>
      </c>
      <c r="E58" t="s">
        <v>10</v>
      </c>
      <c r="F58" t="s">
        <v>11</v>
      </c>
      <c r="G58">
        <v>2</v>
      </c>
      <c r="H58">
        <v>24.75</v>
      </c>
    </row>
    <row r="59" spans="1:8" x14ac:dyDescent="0.25">
      <c r="A59" t="s">
        <v>97</v>
      </c>
      <c r="B59" s="1">
        <v>44576</v>
      </c>
      <c r="C59" s="2">
        <v>0.84173611111111113</v>
      </c>
      <c r="D59" t="s">
        <v>23</v>
      </c>
      <c r="E59" t="s">
        <v>10</v>
      </c>
      <c r="F59" t="s">
        <v>18</v>
      </c>
      <c r="G59">
        <v>2</v>
      </c>
      <c r="H59">
        <v>25.13</v>
      </c>
    </row>
    <row r="60" spans="1:8" x14ac:dyDescent="0.25">
      <c r="A60" t="s">
        <v>98</v>
      </c>
      <c r="B60" s="1">
        <v>44581</v>
      </c>
      <c r="C60" s="2">
        <v>0.9238425925925926</v>
      </c>
      <c r="D60" t="s">
        <v>56</v>
      </c>
      <c r="E60" t="s">
        <v>10</v>
      </c>
      <c r="F60" t="s">
        <v>21</v>
      </c>
      <c r="G60">
        <v>2</v>
      </c>
      <c r="H60">
        <v>25.13</v>
      </c>
    </row>
    <row r="61" spans="1:8" x14ac:dyDescent="0.25">
      <c r="A61" t="s">
        <v>99</v>
      </c>
      <c r="B61" s="1">
        <v>44591</v>
      </c>
      <c r="C61" s="2">
        <v>0.5254861111111111</v>
      </c>
      <c r="D61" t="s">
        <v>71</v>
      </c>
      <c r="E61" t="s">
        <v>17</v>
      </c>
      <c r="F61" t="s">
        <v>11</v>
      </c>
      <c r="G61">
        <v>2</v>
      </c>
      <c r="H61">
        <v>31.13</v>
      </c>
    </row>
    <row r="62" spans="1:8" x14ac:dyDescent="0.25">
      <c r="A62" t="s">
        <v>100</v>
      </c>
      <c r="B62" s="1">
        <v>44594</v>
      </c>
      <c r="C62" s="2">
        <v>0.54292824074074075</v>
      </c>
      <c r="D62" t="s">
        <v>56</v>
      </c>
      <c r="E62" t="s">
        <v>10</v>
      </c>
      <c r="F62" t="s">
        <v>21</v>
      </c>
      <c r="G62">
        <v>1</v>
      </c>
      <c r="H62">
        <v>25.13</v>
      </c>
    </row>
    <row r="63" spans="1:8" x14ac:dyDescent="0.25">
      <c r="A63" t="s">
        <v>101</v>
      </c>
      <c r="B63" s="1">
        <v>44613</v>
      </c>
      <c r="C63" s="2">
        <v>0.6430555555555556</v>
      </c>
      <c r="D63" t="s">
        <v>37</v>
      </c>
      <c r="E63" t="s">
        <v>17</v>
      </c>
      <c r="F63" t="s">
        <v>11</v>
      </c>
      <c r="G63">
        <v>1</v>
      </c>
      <c r="H63">
        <v>31.13</v>
      </c>
    </row>
    <row r="64" spans="1:8" x14ac:dyDescent="0.25">
      <c r="A64" t="s">
        <v>102</v>
      </c>
      <c r="B64" s="1">
        <v>44626</v>
      </c>
      <c r="C64" s="2">
        <v>0.83250000000000002</v>
      </c>
      <c r="D64" t="s">
        <v>37</v>
      </c>
      <c r="E64" t="s">
        <v>17</v>
      </c>
      <c r="F64" t="s">
        <v>11</v>
      </c>
      <c r="G64">
        <v>2</v>
      </c>
      <c r="H64">
        <v>31.13</v>
      </c>
    </row>
    <row r="65" spans="1:8" x14ac:dyDescent="0.25">
      <c r="A65" t="s">
        <v>103</v>
      </c>
      <c r="B65" s="1">
        <v>44629</v>
      </c>
      <c r="C65" s="2">
        <v>0.54702546296296295</v>
      </c>
      <c r="D65" t="s">
        <v>75</v>
      </c>
      <c r="E65" t="s">
        <v>14</v>
      </c>
      <c r="F65" t="s">
        <v>35</v>
      </c>
      <c r="G65">
        <v>2</v>
      </c>
      <c r="H65">
        <v>16.5</v>
      </c>
    </row>
    <row r="66" spans="1:8" x14ac:dyDescent="0.25">
      <c r="A66" t="s">
        <v>104</v>
      </c>
      <c r="B66" s="1">
        <v>44632</v>
      </c>
      <c r="C66" s="2">
        <v>0.67138888888888892</v>
      </c>
      <c r="D66" t="s">
        <v>105</v>
      </c>
      <c r="E66" t="s">
        <v>10</v>
      </c>
      <c r="F66" t="s">
        <v>11</v>
      </c>
      <c r="G66">
        <v>1</v>
      </c>
      <c r="H66">
        <v>24.38</v>
      </c>
    </row>
    <row r="67" spans="1:8" x14ac:dyDescent="0.25">
      <c r="A67" t="s">
        <v>106</v>
      </c>
      <c r="B67" s="1">
        <v>44635</v>
      </c>
      <c r="C67" s="2">
        <v>0.57063657407407409</v>
      </c>
      <c r="D67" t="s">
        <v>71</v>
      </c>
      <c r="E67" t="s">
        <v>10</v>
      </c>
      <c r="F67" t="s">
        <v>11</v>
      </c>
      <c r="G67">
        <v>1</v>
      </c>
      <c r="H67">
        <v>24.75</v>
      </c>
    </row>
    <row r="68" spans="1:8" x14ac:dyDescent="0.25">
      <c r="A68" t="s">
        <v>107</v>
      </c>
      <c r="B68" s="1">
        <v>44655</v>
      </c>
      <c r="C68" s="2">
        <v>0.65197916666666667</v>
      </c>
      <c r="D68" t="s">
        <v>32</v>
      </c>
      <c r="E68" t="s">
        <v>10</v>
      </c>
      <c r="F68" t="s">
        <v>18</v>
      </c>
      <c r="G68">
        <v>1</v>
      </c>
      <c r="H68">
        <v>24</v>
      </c>
    </row>
    <row r="69" spans="1:8" x14ac:dyDescent="0.25">
      <c r="A69" t="s">
        <v>108</v>
      </c>
      <c r="B69" s="1">
        <v>44660</v>
      </c>
      <c r="C69" s="2">
        <v>0.85451388888888891</v>
      </c>
      <c r="D69" t="s">
        <v>66</v>
      </c>
      <c r="E69" t="s">
        <v>14</v>
      </c>
      <c r="F69" t="s">
        <v>35</v>
      </c>
      <c r="G69">
        <v>1</v>
      </c>
      <c r="H69">
        <v>15.75</v>
      </c>
    </row>
    <row r="70" spans="1:8" x14ac:dyDescent="0.25">
      <c r="A70" t="s">
        <v>109</v>
      </c>
      <c r="B70" s="1">
        <v>44663</v>
      </c>
      <c r="C70" s="2">
        <v>0.51479166666666665</v>
      </c>
      <c r="D70" t="s">
        <v>13</v>
      </c>
      <c r="E70" t="s">
        <v>17</v>
      </c>
      <c r="F70" t="s">
        <v>11</v>
      </c>
      <c r="G70">
        <v>1</v>
      </c>
      <c r="H70">
        <v>31.13</v>
      </c>
    </row>
    <row r="71" spans="1:8" x14ac:dyDescent="0.25">
      <c r="A71" t="s">
        <v>110</v>
      </c>
      <c r="B71" s="1">
        <v>44665</v>
      </c>
      <c r="C71" s="2">
        <v>0.87736111111111115</v>
      </c>
      <c r="D71" t="s">
        <v>42</v>
      </c>
      <c r="E71" t="s">
        <v>17</v>
      </c>
      <c r="F71" t="s">
        <v>21</v>
      </c>
      <c r="G71">
        <v>1</v>
      </c>
      <c r="H71">
        <v>31.13</v>
      </c>
    </row>
    <row r="72" spans="1:8" x14ac:dyDescent="0.25">
      <c r="A72" t="s">
        <v>111</v>
      </c>
      <c r="B72" s="1">
        <v>44670</v>
      </c>
      <c r="C72" s="2">
        <v>0.90128472222222222</v>
      </c>
      <c r="D72" t="s">
        <v>13</v>
      </c>
      <c r="E72" t="s">
        <v>10</v>
      </c>
      <c r="F72" t="s">
        <v>11</v>
      </c>
      <c r="G72">
        <v>2</v>
      </c>
      <c r="H72">
        <v>24.75</v>
      </c>
    </row>
    <row r="73" spans="1:8" x14ac:dyDescent="0.25">
      <c r="A73" t="s">
        <v>112</v>
      </c>
      <c r="B73" s="1">
        <v>44689</v>
      </c>
      <c r="C73" s="2">
        <v>0.5296643518518519</v>
      </c>
      <c r="D73" t="s">
        <v>9</v>
      </c>
      <c r="E73" t="s">
        <v>10</v>
      </c>
      <c r="F73" t="s">
        <v>11</v>
      </c>
      <c r="G73">
        <v>1</v>
      </c>
      <c r="H73">
        <v>24.38</v>
      </c>
    </row>
    <row r="74" spans="1:8" x14ac:dyDescent="0.25">
      <c r="A74" t="s">
        <v>113</v>
      </c>
      <c r="B74" s="1">
        <v>44707</v>
      </c>
      <c r="C74" s="2">
        <v>0.70462962962962961</v>
      </c>
      <c r="D74" t="s">
        <v>61</v>
      </c>
      <c r="E74" t="s">
        <v>10</v>
      </c>
      <c r="F74" t="s">
        <v>18</v>
      </c>
      <c r="G74">
        <v>1</v>
      </c>
      <c r="H74">
        <v>22.13</v>
      </c>
    </row>
    <row r="75" spans="1:8" x14ac:dyDescent="0.25">
      <c r="A75" t="s">
        <v>114</v>
      </c>
      <c r="B75" s="1">
        <v>44712</v>
      </c>
      <c r="C75" s="2">
        <v>0.71070601851851856</v>
      </c>
      <c r="D75" t="s">
        <v>54</v>
      </c>
      <c r="E75" t="s">
        <v>10</v>
      </c>
      <c r="F75" t="s">
        <v>21</v>
      </c>
      <c r="G75">
        <v>1</v>
      </c>
      <c r="H75">
        <v>25.13</v>
      </c>
    </row>
    <row r="76" spans="1:8" x14ac:dyDescent="0.25">
      <c r="A76" t="s">
        <v>115</v>
      </c>
      <c r="B76" s="1">
        <v>44716</v>
      </c>
      <c r="C76" s="2">
        <v>0.7727546296296296</v>
      </c>
      <c r="D76" t="s">
        <v>32</v>
      </c>
      <c r="E76" t="s">
        <v>17</v>
      </c>
      <c r="F76" t="s">
        <v>18</v>
      </c>
      <c r="G76">
        <v>2</v>
      </c>
      <c r="H76">
        <v>30.38</v>
      </c>
    </row>
    <row r="77" spans="1:8" x14ac:dyDescent="0.25">
      <c r="A77" t="s">
        <v>116</v>
      </c>
      <c r="B77" s="1">
        <v>44718</v>
      </c>
      <c r="C77" s="2">
        <v>0.59193287037037035</v>
      </c>
      <c r="D77" t="s">
        <v>32</v>
      </c>
      <c r="E77" t="s">
        <v>14</v>
      </c>
      <c r="F77" t="s">
        <v>18</v>
      </c>
      <c r="G77">
        <v>2</v>
      </c>
      <c r="H77">
        <v>18</v>
      </c>
    </row>
    <row r="78" spans="1:8" x14ac:dyDescent="0.25">
      <c r="A78" t="s">
        <v>117</v>
      </c>
      <c r="B78" s="1">
        <v>44719</v>
      </c>
      <c r="C78" s="2">
        <v>0.66089120370370369</v>
      </c>
      <c r="D78" t="s">
        <v>16</v>
      </c>
      <c r="E78" t="s">
        <v>17</v>
      </c>
      <c r="F78" t="s">
        <v>18</v>
      </c>
      <c r="G78">
        <v>1</v>
      </c>
      <c r="H78">
        <v>27.75</v>
      </c>
    </row>
    <row r="79" spans="1:8" x14ac:dyDescent="0.25">
      <c r="A79" t="s">
        <v>118</v>
      </c>
      <c r="B79" s="1">
        <v>44719</v>
      </c>
      <c r="C79" s="2">
        <v>0.78214120370370366</v>
      </c>
      <c r="D79" t="s">
        <v>45</v>
      </c>
      <c r="E79" t="s">
        <v>10</v>
      </c>
      <c r="F79" t="s">
        <v>35</v>
      </c>
      <c r="G79">
        <v>2</v>
      </c>
      <c r="H79">
        <v>18.75</v>
      </c>
    </row>
    <row r="80" spans="1:8" x14ac:dyDescent="0.25">
      <c r="A80" t="s">
        <v>119</v>
      </c>
      <c r="B80" s="1">
        <v>44738</v>
      </c>
      <c r="C80" s="2">
        <v>0.49153935185185182</v>
      </c>
      <c r="D80" t="s">
        <v>47</v>
      </c>
      <c r="E80" t="s">
        <v>17</v>
      </c>
      <c r="F80" t="s">
        <v>21</v>
      </c>
      <c r="G80">
        <v>1</v>
      </c>
      <c r="H80">
        <v>31.13</v>
      </c>
    </row>
    <row r="81" spans="1:8" x14ac:dyDescent="0.25">
      <c r="A81" t="s">
        <v>120</v>
      </c>
      <c r="B81" s="1">
        <v>44770</v>
      </c>
      <c r="C81" s="2">
        <v>0.79704861111111114</v>
      </c>
      <c r="D81" t="s">
        <v>42</v>
      </c>
      <c r="E81" t="s">
        <v>17</v>
      </c>
      <c r="F81" t="s">
        <v>21</v>
      </c>
      <c r="G81">
        <v>2</v>
      </c>
      <c r="H81">
        <v>31.13</v>
      </c>
    </row>
    <row r="82" spans="1:8" x14ac:dyDescent="0.25">
      <c r="A82" t="s">
        <v>121</v>
      </c>
      <c r="B82" s="1">
        <v>44771</v>
      </c>
      <c r="C82" s="2">
        <v>0.5430787037037037</v>
      </c>
      <c r="D82" t="s">
        <v>34</v>
      </c>
      <c r="E82" t="s">
        <v>14</v>
      </c>
      <c r="F82" t="s">
        <v>35</v>
      </c>
      <c r="G82">
        <v>1</v>
      </c>
      <c r="H82">
        <v>18</v>
      </c>
    </row>
    <row r="83" spans="1:8" x14ac:dyDescent="0.25">
      <c r="A83" t="s">
        <v>122</v>
      </c>
      <c r="B83" s="1">
        <v>44772</v>
      </c>
      <c r="C83" s="2">
        <v>0.55146990740740742</v>
      </c>
      <c r="D83" t="s">
        <v>123</v>
      </c>
      <c r="E83" t="s">
        <v>14</v>
      </c>
      <c r="F83" t="s">
        <v>18</v>
      </c>
      <c r="G83">
        <v>2</v>
      </c>
      <c r="H83">
        <v>18</v>
      </c>
    </row>
    <row r="84" spans="1:8" x14ac:dyDescent="0.25">
      <c r="A84" t="s">
        <v>124</v>
      </c>
      <c r="B84" s="1">
        <v>44773</v>
      </c>
      <c r="C84" s="2">
        <v>0.75215277777777778</v>
      </c>
      <c r="D84" t="s">
        <v>45</v>
      </c>
      <c r="E84" t="s">
        <v>10</v>
      </c>
      <c r="F84" t="s">
        <v>35</v>
      </c>
      <c r="G84">
        <v>2</v>
      </c>
      <c r="H84">
        <v>18.75</v>
      </c>
    </row>
    <row r="85" spans="1:8" x14ac:dyDescent="0.25">
      <c r="A85" t="s">
        <v>125</v>
      </c>
      <c r="B85" s="1">
        <v>44795</v>
      </c>
      <c r="C85" s="2">
        <v>0.77797453703703701</v>
      </c>
      <c r="D85" t="s">
        <v>66</v>
      </c>
      <c r="E85" t="s">
        <v>14</v>
      </c>
      <c r="F85" t="s">
        <v>35</v>
      </c>
      <c r="G85">
        <v>2</v>
      </c>
      <c r="H85">
        <v>15.75</v>
      </c>
    </row>
    <row r="86" spans="1:8" x14ac:dyDescent="0.25">
      <c r="A86" t="s">
        <v>126</v>
      </c>
      <c r="B86" s="1">
        <v>44796</v>
      </c>
      <c r="C86" s="2">
        <v>0.80489583333333337</v>
      </c>
      <c r="D86" t="s">
        <v>34</v>
      </c>
      <c r="E86" t="s">
        <v>10</v>
      </c>
      <c r="F86" t="s">
        <v>35</v>
      </c>
      <c r="G86">
        <v>2</v>
      </c>
      <c r="H86">
        <v>24</v>
      </c>
    </row>
    <row r="87" spans="1:8" x14ac:dyDescent="0.25">
      <c r="A87" t="s">
        <v>127</v>
      </c>
      <c r="B87" s="1">
        <v>44805</v>
      </c>
      <c r="C87" s="2">
        <v>0.49260416666666668</v>
      </c>
      <c r="D87" t="s">
        <v>20</v>
      </c>
      <c r="E87" t="s">
        <v>17</v>
      </c>
      <c r="F87" t="s">
        <v>21</v>
      </c>
      <c r="G87">
        <v>2</v>
      </c>
      <c r="H87">
        <v>31.13</v>
      </c>
    </row>
    <row r="88" spans="1:8" x14ac:dyDescent="0.25">
      <c r="A88" t="s">
        <v>128</v>
      </c>
      <c r="B88" s="1">
        <v>44834</v>
      </c>
      <c r="C88" s="2">
        <v>0.70964120370370365</v>
      </c>
      <c r="D88" t="s">
        <v>32</v>
      </c>
      <c r="E88" t="s">
        <v>17</v>
      </c>
      <c r="F88" t="s">
        <v>18</v>
      </c>
      <c r="G88">
        <v>1</v>
      </c>
      <c r="H88">
        <v>30.38</v>
      </c>
    </row>
    <row r="89" spans="1:8" x14ac:dyDescent="0.25">
      <c r="A89" t="s">
        <v>129</v>
      </c>
      <c r="B89" s="1">
        <v>44836</v>
      </c>
      <c r="C89" s="2">
        <v>0.75731481481481477</v>
      </c>
      <c r="D89" t="s">
        <v>56</v>
      </c>
      <c r="E89" t="s">
        <v>10</v>
      </c>
      <c r="F89" t="s">
        <v>21</v>
      </c>
      <c r="G89">
        <v>1</v>
      </c>
      <c r="H89">
        <v>25.13</v>
      </c>
    </row>
    <row r="90" spans="1:8" x14ac:dyDescent="0.25">
      <c r="A90" t="s">
        <v>130</v>
      </c>
      <c r="B90" s="1">
        <v>44844</v>
      </c>
      <c r="C90" s="2">
        <v>0.59336805555555561</v>
      </c>
      <c r="D90" t="s">
        <v>45</v>
      </c>
      <c r="E90" t="s">
        <v>10</v>
      </c>
      <c r="F90" t="s">
        <v>35</v>
      </c>
      <c r="G90">
        <v>2</v>
      </c>
      <c r="H90">
        <v>18.75</v>
      </c>
    </row>
    <row r="91" spans="1:8" x14ac:dyDescent="0.25">
      <c r="A91" t="s">
        <v>131</v>
      </c>
      <c r="B91" s="1">
        <v>44848</v>
      </c>
      <c r="C91" s="2">
        <v>0.56664351851851846</v>
      </c>
      <c r="D91" t="s">
        <v>61</v>
      </c>
      <c r="E91" t="s">
        <v>17</v>
      </c>
      <c r="F91" t="s">
        <v>18</v>
      </c>
      <c r="G91">
        <v>2</v>
      </c>
      <c r="H91">
        <v>26.93</v>
      </c>
    </row>
    <row r="92" spans="1:8" x14ac:dyDescent="0.25">
      <c r="A92" t="s">
        <v>132</v>
      </c>
      <c r="B92" s="1">
        <v>44850</v>
      </c>
      <c r="C92" s="2">
        <v>0.61137731481481483</v>
      </c>
      <c r="D92" t="s">
        <v>20</v>
      </c>
      <c r="E92" t="s">
        <v>10</v>
      </c>
      <c r="F92" t="s">
        <v>21</v>
      </c>
      <c r="G92">
        <v>2</v>
      </c>
      <c r="H92">
        <v>25.13</v>
      </c>
    </row>
    <row r="93" spans="1:8" x14ac:dyDescent="0.25">
      <c r="A93" t="s">
        <v>133</v>
      </c>
      <c r="B93" s="1">
        <v>44855</v>
      </c>
      <c r="C93" s="2">
        <v>0.5763773148148148</v>
      </c>
      <c r="D93" t="s">
        <v>134</v>
      </c>
      <c r="E93" t="s">
        <v>14</v>
      </c>
      <c r="F93" t="s">
        <v>21</v>
      </c>
      <c r="G93">
        <v>2</v>
      </c>
      <c r="H93">
        <v>19.13</v>
      </c>
    </row>
    <row r="94" spans="1:8" x14ac:dyDescent="0.25">
      <c r="A94" t="s">
        <v>135</v>
      </c>
      <c r="B94" s="1">
        <v>44861</v>
      </c>
      <c r="C94" s="2">
        <v>0.49039351851851853</v>
      </c>
      <c r="D94" t="s">
        <v>66</v>
      </c>
      <c r="E94" t="s">
        <v>14</v>
      </c>
      <c r="F94" t="s">
        <v>35</v>
      </c>
      <c r="G94">
        <v>1</v>
      </c>
      <c r="H94">
        <v>15.75</v>
      </c>
    </row>
    <row r="95" spans="1:8" x14ac:dyDescent="0.25">
      <c r="A95" t="s">
        <v>136</v>
      </c>
      <c r="B95" s="1">
        <v>44863</v>
      </c>
      <c r="C95" s="2">
        <v>0.51839120370370373</v>
      </c>
      <c r="D95" t="s">
        <v>64</v>
      </c>
      <c r="E95" t="s">
        <v>10</v>
      </c>
      <c r="F95" t="s">
        <v>35</v>
      </c>
      <c r="G95">
        <v>1</v>
      </c>
      <c r="H95">
        <v>24</v>
      </c>
    </row>
    <row r="96" spans="1:8" x14ac:dyDescent="0.25">
      <c r="A96" t="s">
        <v>137</v>
      </c>
      <c r="B96" s="1">
        <v>44873</v>
      </c>
      <c r="C96" s="2">
        <v>0.6362268518518519</v>
      </c>
      <c r="D96" t="s">
        <v>61</v>
      </c>
      <c r="E96" t="s">
        <v>17</v>
      </c>
      <c r="F96" t="s">
        <v>18</v>
      </c>
      <c r="G96">
        <v>1</v>
      </c>
      <c r="H96">
        <v>26.93</v>
      </c>
    </row>
    <row r="97" spans="1:8" x14ac:dyDescent="0.25">
      <c r="A97" t="s">
        <v>138</v>
      </c>
      <c r="B97" s="1">
        <v>44876</v>
      </c>
      <c r="C97" s="2">
        <v>0.8260763888888889</v>
      </c>
      <c r="D97" t="s">
        <v>50</v>
      </c>
      <c r="E97" t="s">
        <v>14</v>
      </c>
      <c r="F97" t="s">
        <v>35</v>
      </c>
      <c r="G97">
        <v>1</v>
      </c>
      <c r="H97">
        <v>18</v>
      </c>
    </row>
    <row r="98" spans="1:8" x14ac:dyDescent="0.25">
      <c r="A98" t="s">
        <v>139</v>
      </c>
      <c r="B98" s="1">
        <v>44886</v>
      </c>
      <c r="C98" s="2">
        <v>0.82664351851851847</v>
      </c>
      <c r="D98" t="s">
        <v>54</v>
      </c>
      <c r="E98" t="s">
        <v>10</v>
      </c>
      <c r="F98" t="s">
        <v>21</v>
      </c>
      <c r="G98">
        <v>1</v>
      </c>
      <c r="H98">
        <v>25.13</v>
      </c>
    </row>
    <row r="99" spans="1:8" x14ac:dyDescent="0.25">
      <c r="A99" t="s">
        <v>140</v>
      </c>
      <c r="B99" s="1">
        <v>44888</v>
      </c>
      <c r="C99" s="2">
        <v>0.85251157407407407</v>
      </c>
      <c r="D99" t="s">
        <v>134</v>
      </c>
      <c r="E99" t="s">
        <v>14</v>
      </c>
      <c r="F99" t="s">
        <v>21</v>
      </c>
      <c r="G99">
        <v>1</v>
      </c>
      <c r="H99">
        <v>19.13</v>
      </c>
    </row>
    <row r="100" spans="1:8" x14ac:dyDescent="0.25">
      <c r="A100" t="s">
        <v>141</v>
      </c>
      <c r="B100" s="1">
        <v>44889</v>
      </c>
      <c r="C100" s="2">
        <v>0.64530092592592592</v>
      </c>
      <c r="D100" t="s">
        <v>45</v>
      </c>
      <c r="E100" t="s">
        <v>10</v>
      </c>
      <c r="F100" t="s">
        <v>35</v>
      </c>
      <c r="G100">
        <v>2</v>
      </c>
      <c r="H100">
        <v>18.75</v>
      </c>
    </row>
    <row r="101" spans="1:8" x14ac:dyDescent="0.25">
      <c r="A101" t="s">
        <v>142</v>
      </c>
      <c r="B101" s="1">
        <v>44891</v>
      </c>
      <c r="C101" s="2">
        <v>0.82729166666666665</v>
      </c>
      <c r="D101" t="s">
        <v>78</v>
      </c>
      <c r="E101" t="s">
        <v>17</v>
      </c>
      <c r="F101" t="s">
        <v>11</v>
      </c>
      <c r="G101">
        <v>2</v>
      </c>
      <c r="H101">
        <v>31.13</v>
      </c>
    </row>
    <row r="102" spans="1:8" x14ac:dyDescent="0.25">
      <c r="A102" t="s">
        <v>143</v>
      </c>
      <c r="B102" s="1">
        <v>44915</v>
      </c>
      <c r="C102" s="2">
        <v>0.58079861111111108</v>
      </c>
      <c r="D102" t="s">
        <v>45</v>
      </c>
      <c r="E102" t="s">
        <v>10</v>
      </c>
      <c r="F102" t="s">
        <v>35</v>
      </c>
      <c r="G102">
        <v>2</v>
      </c>
      <c r="H102">
        <v>18.75</v>
      </c>
    </row>
    <row r="103" spans="1:8" x14ac:dyDescent="0.25">
      <c r="A103" t="s">
        <v>144</v>
      </c>
      <c r="B103" s="1">
        <v>44917</v>
      </c>
      <c r="C103" s="2">
        <v>0.55302083333333329</v>
      </c>
      <c r="D103" t="s">
        <v>64</v>
      </c>
      <c r="E103" t="s">
        <v>10</v>
      </c>
      <c r="F103" t="s">
        <v>35</v>
      </c>
      <c r="G103">
        <v>2</v>
      </c>
      <c r="H103">
        <v>24</v>
      </c>
    </row>
    <row r="104" spans="1:8" x14ac:dyDescent="0.25">
      <c r="A104" t="s">
        <v>145</v>
      </c>
      <c r="B104" s="1">
        <v>44918</v>
      </c>
      <c r="C104" s="2">
        <v>0.89871527777777782</v>
      </c>
      <c r="D104" t="s">
        <v>59</v>
      </c>
      <c r="E104" t="s">
        <v>17</v>
      </c>
      <c r="F104" t="s">
        <v>35</v>
      </c>
      <c r="G104">
        <v>1</v>
      </c>
      <c r="H104">
        <v>30.75</v>
      </c>
    </row>
    <row r="105" spans="1:8" x14ac:dyDescent="0.25">
      <c r="A105" t="s">
        <v>146</v>
      </c>
      <c r="B105" s="1">
        <v>44562</v>
      </c>
      <c r="C105" s="2">
        <v>0.7104166666666667</v>
      </c>
      <c r="D105" t="s">
        <v>66</v>
      </c>
      <c r="E105" t="s">
        <v>14</v>
      </c>
      <c r="F105" t="s">
        <v>35</v>
      </c>
      <c r="G105">
        <v>2</v>
      </c>
      <c r="H105">
        <v>15.75</v>
      </c>
    </row>
    <row r="106" spans="1:8" x14ac:dyDescent="0.25">
      <c r="A106" t="s">
        <v>147</v>
      </c>
      <c r="B106" s="1">
        <v>44563</v>
      </c>
      <c r="C106" s="2">
        <v>0.50083333333333335</v>
      </c>
      <c r="D106" t="s">
        <v>39</v>
      </c>
      <c r="E106" t="s">
        <v>14</v>
      </c>
      <c r="F106" t="s">
        <v>18</v>
      </c>
      <c r="G106">
        <v>1</v>
      </c>
      <c r="H106">
        <v>18.75</v>
      </c>
    </row>
    <row r="107" spans="1:8" x14ac:dyDescent="0.25">
      <c r="A107" t="s">
        <v>148</v>
      </c>
      <c r="B107" s="1">
        <v>44578</v>
      </c>
      <c r="C107" s="2">
        <v>0.86868055555555557</v>
      </c>
      <c r="D107" t="s">
        <v>39</v>
      </c>
      <c r="E107" t="s">
        <v>14</v>
      </c>
      <c r="F107" t="s">
        <v>18</v>
      </c>
      <c r="G107">
        <v>1</v>
      </c>
      <c r="H107">
        <v>18.75</v>
      </c>
    </row>
    <row r="108" spans="1:8" x14ac:dyDescent="0.25">
      <c r="A108" t="s">
        <v>149</v>
      </c>
      <c r="B108" s="1">
        <v>44588</v>
      </c>
      <c r="C108" s="2">
        <v>0.84569444444444442</v>
      </c>
      <c r="D108" t="s">
        <v>150</v>
      </c>
      <c r="E108" t="s">
        <v>17</v>
      </c>
      <c r="F108" t="s">
        <v>18</v>
      </c>
      <c r="G108">
        <v>2</v>
      </c>
      <c r="H108">
        <v>30.38</v>
      </c>
    </row>
    <row r="109" spans="1:8" x14ac:dyDescent="0.25">
      <c r="A109" t="s">
        <v>151</v>
      </c>
      <c r="B109" s="1">
        <v>44592</v>
      </c>
      <c r="C109" s="2">
        <v>0.48893518518518519</v>
      </c>
      <c r="D109" t="s">
        <v>78</v>
      </c>
      <c r="E109" t="s">
        <v>10</v>
      </c>
      <c r="F109" t="s">
        <v>11</v>
      </c>
      <c r="G109">
        <v>1</v>
      </c>
      <c r="H109">
        <v>24.75</v>
      </c>
    </row>
    <row r="110" spans="1:8" x14ac:dyDescent="0.25">
      <c r="A110" t="s">
        <v>152</v>
      </c>
      <c r="B110" s="1">
        <v>44593</v>
      </c>
      <c r="C110" s="2">
        <v>0.62615740740740744</v>
      </c>
      <c r="D110" t="s">
        <v>59</v>
      </c>
      <c r="E110" t="s">
        <v>17</v>
      </c>
      <c r="F110" t="s">
        <v>35</v>
      </c>
      <c r="G110">
        <v>1</v>
      </c>
      <c r="H110">
        <v>30.75</v>
      </c>
    </row>
    <row r="111" spans="1:8" x14ac:dyDescent="0.25">
      <c r="A111" t="s">
        <v>153</v>
      </c>
      <c r="B111" s="1">
        <v>44593</v>
      </c>
      <c r="C111" s="2">
        <v>0.92758101851851849</v>
      </c>
      <c r="D111" t="s">
        <v>50</v>
      </c>
      <c r="E111" t="s">
        <v>14</v>
      </c>
      <c r="F111" t="s">
        <v>35</v>
      </c>
      <c r="G111">
        <v>1</v>
      </c>
      <c r="H111">
        <v>18</v>
      </c>
    </row>
    <row r="112" spans="1:8" x14ac:dyDescent="0.25">
      <c r="A112" t="s">
        <v>154</v>
      </c>
      <c r="B112" s="1">
        <v>44611</v>
      </c>
      <c r="C112" s="2">
        <v>0.55131944444444447</v>
      </c>
      <c r="D112" t="s">
        <v>20</v>
      </c>
      <c r="E112" t="s">
        <v>14</v>
      </c>
      <c r="F112" t="s">
        <v>21</v>
      </c>
      <c r="G112">
        <v>1</v>
      </c>
      <c r="H112">
        <v>19.13</v>
      </c>
    </row>
    <row r="113" spans="1:8" x14ac:dyDescent="0.25">
      <c r="A113" t="s">
        <v>155</v>
      </c>
      <c r="B113" s="1">
        <v>44615</v>
      </c>
      <c r="C113" s="2">
        <v>0.58268518518518519</v>
      </c>
      <c r="D113" t="s">
        <v>156</v>
      </c>
      <c r="E113" t="s">
        <v>157</v>
      </c>
      <c r="F113" t="s">
        <v>35</v>
      </c>
      <c r="G113">
        <v>2</v>
      </c>
      <c r="H113">
        <v>38.25</v>
      </c>
    </row>
    <row r="114" spans="1:8" x14ac:dyDescent="0.25">
      <c r="A114" t="s">
        <v>158</v>
      </c>
      <c r="B114" s="1">
        <v>44624</v>
      </c>
      <c r="C114" s="2">
        <v>0.74454861111111115</v>
      </c>
      <c r="D114" t="s">
        <v>42</v>
      </c>
      <c r="E114" t="s">
        <v>17</v>
      </c>
      <c r="F114" t="s">
        <v>21</v>
      </c>
      <c r="G114">
        <v>1</v>
      </c>
      <c r="H114">
        <v>31.13</v>
      </c>
    </row>
    <row r="115" spans="1:8" x14ac:dyDescent="0.25">
      <c r="A115" t="s">
        <v>159</v>
      </c>
      <c r="B115" s="1">
        <v>44636</v>
      </c>
      <c r="C115" s="2">
        <v>0.56914351851851852</v>
      </c>
      <c r="D115" t="s">
        <v>50</v>
      </c>
      <c r="E115" t="s">
        <v>14</v>
      </c>
      <c r="F115" t="s">
        <v>35</v>
      </c>
      <c r="G115">
        <v>1</v>
      </c>
      <c r="H115">
        <v>18</v>
      </c>
    </row>
    <row r="116" spans="1:8" x14ac:dyDescent="0.25">
      <c r="A116" t="s">
        <v>160</v>
      </c>
      <c r="B116" s="1">
        <v>44639</v>
      </c>
      <c r="C116" s="2">
        <v>0.54508101851851853</v>
      </c>
      <c r="D116" t="s">
        <v>29</v>
      </c>
      <c r="E116" t="s">
        <v>14</v>
      </c>
      <c r="F116" t="s">
        <v>18</v>
      </c>
      <c r="G116">
        <v>2</v>
      </c>
      <c r="H116">
        <v>18</v>
      </c>
    </row>
    <row r="117" spans="1:8" x14ac:dyDescent="0.25">
      <c r="A117" t="s">
        <v>161</v>
      </c>
      <c r="B117" s="1">
        <v>44655</v>
      </c>
      <c r="C117" s="2">
        <v>0.58104166666666668</v>
      </c>
      <c r="D117" t="s">
        <v>27</v>
      </c>
      <c r="E117" t="s">
        <v>10</v>
      </c>
      <c r="F117" t="s">
        <v>18</v>
      </c>
      <c r="G117">
        <v>2</v>
      </c>
      <c r="H117">
        <v>24</v>
      </c>
    </row>
    <row r="118" spans="1:8" x14ac:dyDescent="0.25">
      <c r="A118" t="s">
        <v>162</v>
      </c>
      <c r="B118" s="1">
        <v>44664</v>
      </c>
      <c r="C118" s="2">
        <v>0.57326388888888891</v>
      </c>
      <c r="D118" t="s">
        <v>156</v>
      </c>
      <c r="E118" t="s">
        <v>10</v>
      </c>
      <c r="F118" t="s">
        <v>35</v>
      </c>
      <c r="G118">
        <v>1</v>
      </c>
      <c r="H118">
        <v>24</v>
      </c>
    </row>
    <row r="119" spans="1:8" x14ac:dyDescent="0.25">
      <c r="A119" t="s">
        <v>163</v>
      </c>
      <c r="B119" s="1">
        <v>44675</v>
      </c>
      <c r="C119" s="2">
        <v>0.93650462962962966</v>
      </c>
      <c r="D119" t="s">
        <v>32</v>
      </c>
      <c r="E119" t="s">
        <v>17</v>
      </c>
      <c r="F119" t="s">
        <v>18</v>
      </c>
      <c r="G119">
        <v>1</v>
      </c>
      <c r="H119">
        <v>30.38</v>
      </c>
    </row>
    <row r="120" spans="1:8" x14ac:dyDescent="0.25">
      <c r="A120" t="s">
        <v>164</v>
      </c>
      <c r="B120" s="1">
        <v>44678</v>
      </c>
      <c r="C120" s="2">
        <v>0.74932870370370375</v>
      </c>
      <c r="D120" t="s">
        <v>54</v>
      </c>
      <c r="E120" t="s">
        <v>17</v>
      </c>
      <c r="F120" t="s">
        <v>21</v>
      </c>
      <c r="G120">
        <v>1</v>
      </c>
      <c r="H120">
        <v>31.13</v>
      </c>
    </row>
    <row r="121" spans="1:8" x14ac:dyDescent="0.25">
      <c r="A121" t="s">
        <v>165</v>
      </c>
      <c r="B121" s="1">
        <v>44684</v>
      </c>
      <c r="C121" s="2">
        <v>0.62979166666666664</v>
      </c>
      <c r="D121" t="s">
        <v>59</v>
      </c>
      <c r="E121" t="s">
        <v>17</v>
      </c>
      <c r="F121" t="s">
        <v>35</v>
      </c>
      <c r="G121">
        <v>1</v>
      </c>
      <c r="H121">
        <v>30.75</v>
      </c>
    </row>
    <row r="122" spans="1:8" x14ac:dyDescent="0.25">
      <c r="A122" t="s">
        <v>166</v>
      </c>
      <c r="B122" s="1">
        <v>44689</v>
      </c>
      <c r="C122" s="2">
        <v>0.50091435185185185</v>
      </c>
      <c r="D122" t="s">
        <v>50</v>
      </c>
      <c r="E122" t="s">
        <v>14</v>
      </c>
      <c r="F122" t="s">
        <v>35</v>
      </c>
      <c r="G122">
        <v>1</v>
      </c>
      <c r="H122">
        <v>18</v>
      </c>
    </row>
    <row r="123" spans="1:8" x14ac:dyDescent="0.25">
      <c r="A123" t="s">
        <v>167</v>
      </c>
      <c r="B123" s="1">
        <v>44689</v>
      </c>
      <c r="C123" s="2">
        <v>0.783599537037037</v>
      </c>
      <c r="D123" t="s">
        <v>34</v>
      </c>
      <c r="E123" t="s">
        <v>17</v>
      </c>
      <c r="F123" t="s">
        <v>35</v>
      </c>
      <c r="G123">
        <v>2</v>
      </c>
      <c r="H123">
        <v>30.75</v>
      </c>
    </row>
    <row r="124" spans="1:8" x14ac:dyDescent="0.25">
      <c r="A124" t="s">
        <v>168</v>
      </c>
      <c r="B124" s="1">
        <v>44690</v>
      </c>
      <c r="C124" s="2">
        <v>0.72841435185185188</v>
      </c>
      <c r="D124" t="s">
        <v>54</v>
      </c>
      <c r="E124" t="s">
        <v>14</v>
      </c>
      <c r="F124" t="s">
        <v>21</v>
      </c>
      <c r="G124">
        <v>1</v>
      </c>
      <c r="H124">
        <v>19.13</v>
      </c>
    </row>
    <row r="125" spans="1:8" x14ac:dyDescent="0.25">
      <c r="A125" t="s">
        <v>169</v>
      </c>
      <c r="B125" s="1">
        <v>44694</v>
      </c>
      <c r="C125" s="2">
        <v>0.59185185185185185</v>
      </c>
      <c r="D125" t="s">
        <v>105</v>
      </c>
      <c r="E125" t="s">
        <v>17</v>
      </c>
      <c r="F125" t="s">
        <v>11</v>
      </c>
      <c r="G125">
        <v>2</v>
      </c>
      <c r="H125">
        <v>30.38</v>
      </c>
    </row>
    <row r="126" spans="1:8" x14ac:dyDescent="0.25">
      <c r="A126" t="s">
        <v>170</v>
      </c>
      <c r="B126" s="1">
        <v>44695</v>
      </c>
      <c r="C126" s="2">
        <v>0.5806365740740741</v>
      </c>
      <c r="D126" t="s">
        <v>45</v>
      </c>
      <c r="E126" t="s">
        <v>17</v>
      </c>
      <c r="F126" t="s">
        <v>35</v>
      </c>
      <c r="G126">
        <v>1</v>
      </c>
      <c r="H126">
        <v>22.88</v>
      </c>
    </row>
    <row r="127" spans="1:8" x14ac:dyDescent="0.25">
      <c r="A127" t="s">
        <v>171</v>
      </c>
      <c r="B127" s="1">
        <v>44696</v>
      </c>
      <c r="C127" s="2">
        <v>0.59267361111111116</v>
      </c>
      <c r="D127" t="s">
        <v>13</v>
      </c>
      <c r="E127" t="s">
        <v>10</v>
      </c>
      <c r="F127" t="s">
        <v>11</v>
      </c>
      <c r="G127">
        <v>1</v>
      </c>
      <c r="H127">
        <v>24.75</v>
      </c>
    </row>
    <row r="128" spans="1:8" x14ac:dyDescent="0.25">
      <c r="A128" t="s">
        <v>172</v>
      </c>
      <c r="B128" s="1">
        <v>44719</v>
      </c>
      <c r="C128" s="2">
        <v>0.73116898148148146</v>
      </c>
      <c r="D128" t="s">
        <v>71</v>
      </c>
      <c r="E128" t="s">
        <v>10</v>
      </c>
      <c r="F128" t="s">
        <v>11</v>
      </c>
      <c r="G128">
        <v>1</v>
      </c>
      <c r="H128">
        <v>24.75</v>
      </c>
    </row>
    <row r="129" spans="1:8" x14ac:dyDescent="0.25">
      <c r="A129" t="s">
        <v>173</v>
      </c>
      <c r="B129" s="1">
        <v>44723</v>
      </c>
      <c r="C129" s="2">
        <v>0.53652777777777783</v>
      </c>
      <c r="D129" t="s">
        <v>75</v>
      </c>
      <c r="E129" t="s">
        <v>10</v>
      </c>
      <c r="F129" t="s">
        <v>35</v>
      </c>
      <c r="G129">
        <v>2</v>
      </c>
      <c r="H129">
        <v>21.75</v>
      </c>
    </row>
    <row r="130" spans="1:8" x14ac:dyDescent="0.25">
      <c r="A130" t="s">
        <v>174</v>
      </c>
      <c r="B130" s="1">
        <v>44726</v>
      </c>
      <c r="C130" s="2">
        <v>0.69776620370370368</v>
      </c>
      <c r="D130" t="s">
        <v>13</v>
      </c>
      <c r="E130" t="s">
        <v>17</v>
      </c>
      <c r="F130" t="s">
        <v>11</v>
      </c>
      <c r="G130">
        <v>1</v>
      </c>
      <c r="H130">
        <v>31.13</v>
      </c>
    </row>
    <row r="131" spans="1:8" x14ac:dyDescent="0.25">
      <c r="A131" t="s">
        <v>175</v>
      </c>
      <c r="B131" s="1">
        <v>44726</v>
      </c>
      <c r="C131" s="2">
        <v>0.85265046296296299</v>
      </c>
      <c r="D131" t="s">
        <v>13</v>
      </c>
      <c r="E131" t="s">
        <v>14</v>
      </c>
      <c r="F131" t="s">
        <v>11</v>
      </c>
      <c r="G131">
        <v>1</v>
      </c>
      <c r="H131">
        <v>18.75</v>
      </c>
    </row>
    <row r="132" spans="1:8" x14ac:dyDescent="0.25">
      <c r="A132" t="s">
        <v>176</v>
      </c>
      <c r="B132" s="1">
        <v>44728</v>
      </c>
      <c r="C132" s="2">
        <v>0.56225694444444441</v>
      </c>
      <c r="D132" t="s">
        <v>29</v>
      </c>
      <c r="E132" t="s">
        <v>10</v>
      </c>
      <c r="F132" t="s">
        <v>18</v>
      </c>
      <c r="G132">
        <v>1</v>
      </c>
      <c r="H132">
        <v>24</v>
      </c>
    </row>
    <row r="133" spans="1:8" x14ac:dyDescent="0.25">
      <c r="A133" t="s">
        <v>177</v>
      </c>
      <c r="B133" s="1">
        <v>44731</v>
      </c>
      <c r="C133" s="2">
        <v>0.56949074074074069</v>
      </c>
      <c r="D133" t="s">
        <v>71</v>
      </c>
      <c r="E133" t="s">
        <v>10</v>
      </c>
      <c r="F133" t="s">
        <v>11</v>
      </c>
      <c r="G133">
        <v>1</v>
      </c>
      <c r="H133">
        <v>24.75</v>
      </c>
    </row>
    <row r="134" spans="1:8" x14ac:dyDescent="0.25">
      <c r="A134" t="s">
        <v>178</v>
      </c>
      <c r="B134" s="1">
        <v>44737</v>
      </c>
      <c r="C134" s="2">
        <v>0.8150694444444444</v>
      </c>
      <c r="D134" t="s">
        <v>78</v>
      </c>
      <c r="E134" t="s">
        <v>17</v>
      </c>
      <c r="F134" t="s">
        <v>11</v>
      </c>
      <c r="G134">
        <v>1</v>
      </c>
      <c r="H134">
        <v>31.13</v>
      </c>
    </row>
    <row r="135" spans="1:8" x14ac:dyDescent="0.25">
      <c r="A135" t="s">
        <v>179</v>
      </c>
      <c r="B135" s="1">
        <v>44738</v>
      </c>
      <c r="C135" s="2">
        <v>0.63961805555555551</v>
      </c>
      <c r="D135" t="s">
        <v>61</v>
      </c>
      <c r="E135" t="s">
        <v>17</v>
      </c>
      <c r="F135" t="s">
        <v>18</v>
      </c>
      <c r="G135">
        <v>1</v>
      </c>
      <c r="H135">
        <v>26.93</v>
      </c>
    </row>
    <row r="136" spans="1:8" x14ac:dyDescent="0.25">
      <c r="A136" t="s">
        <v>180</v>
      </c>
      <c r="B136" s="1">
        <v>44743</v>
      </c>
      <c r="C136" s="2">
        <v>0.72591435185185182</v>
      </c>
      <c r="D136" t="s">
        <v>39</v>
      </c>
      <c r="E136" t="s">
        <v>14</v>
      </c>
      <c r="F136" t="s">
        <v>18</v>
      </c>
      <c r="G136">
        <v>1</v>
      </c>
      <c r="H136">
        <v>18.75</v>
      </c>
    </row>
    <row r="137" spans="1:8" x14ac:dyDescent="0.25">
      <c r="A137" t="s">
        <v>181</v>
      </c>
      <c r="B137" s="1">
        <v>44746</v>
      </c>
      <c r="C137" s="2">
        <v>0.73931712962962959</v>
      </c>
      <c r="D137" t="s">
        <v>9</v>
      </c>
      <c r="E137" t="s">
        <v>14</v>
      </c>
      <c r="F137" t="s">
        <v>11</v>
      </c>
      <c r="G137">
        <v>2</v>
      </c>
      <c r="H137">
        <v>18.38</v>
      </c>
    </row>
    <row r="138" spans="1:8" x14ac:dyDescent="0.25">
      <c r="A138" t="s">
        <v>182</v>
      </c>
      <c r="B138" s="1">
        <v>44767</v>
      </c>
      <c r="C138" s="2">
        <v>0.69008101851851855</v>
      </c>
      <c r="D138" t="s">
        <v>66</v>
      </c>
      <c r="E138" t="s">
        <v>14</v>
      </c>
      <c r="F138" t="s">
        <v>35</v>
      </c>
      <c r="G138">
        <v>1</v>
      </c>
      <c r="H138">
        <v>15.75</v>
      </c>
    </row>
    <row r="139" spans="1:8" x14ac:dyDescent="0.25">
      <c r="A139" t="s">
        <v>183</v>
      </c>
      <c r="B139" s="1">
        <v>44771</v>
      </c>
      <c r="C139" s="2">
        <v>0.78810185185185189</v>
      </c>
      <c r="D139" t="s">
        <v>184</v>
      </c>
      <c r="E139" t="s">
        <v>14</v>
      </c>
      <c r="F139" t="s">
        <v>11</v>
      </c>
      <c r="G139">
        <v>1</v>
      </c>
      <c r="H139">
        <v>18.75</v>
      </c>
    </row>
    <row r="140" spans="1:8" x14ac:dyDescent="0.25">
      <c r="A140" t="s">
        <v>185</v>
      </c>
      <c r="B140" s="1">
        <v>44803</v>
      </c>
      <c r="C140" s="2">
        <v>0.61008101851851848</v>
      </c>
      <c r="D140" t="s">
        <v>47</v>
      </c>
      <c r="E140" t="s">
        <v>17</v>
      </c>
      <c r="F140" t="s">
        <v>21</v>
      </c>
      <c r="G140">
        <v>1</v>
      </c>
      <c r="H140">
        <v>31.13</v>
      </c>
    </row>
    <row r="141" spans="1:8" x14ac:dyDescent="0.25">
      <c r="A141" t="s">
        <v>186</v>
      </c>
      <c r="B141" s="1">
        <v>44803</v>
      </c>
      <c r="C141" s="2">
        <v>0.74113425925925924</v>
      </c>
      <c r="D141" t="s">
        <v>66</v>
      </c>
      <c r="E141" t="s">
        <v>10</v>
      </c>
      <c r="F141" t="s">
        <v>35</v>
      </c>
      <c r="G141">
        <v>1</v>
      </c>
      <c r="H141">
        <v>19.88</v>
      </c>
    </row>
    <row r="142" spans="1:8" x14ac:dyDescent="0.25">
      <c r="A142" t="s">
        <v>187</v>
      </c>
      <c r="B142" s="1">
        <v>44807</v>
      </c>
      <c r="C142" s="2">
        <v>0.70818287037037042</v>
      </c>
      <c r="D142" t="s">
        <v>64</v>
      </c>
      <c r="E142" t="s">
        <v>17</v>
      </c>
      <c r="F142" t="s">
        <v>35</v>
      </c>
      <c r="G142">
        <v>1</v>
      </c>
      <c r="H142">
        <v>30.75</v>
      </c>
    </row>
    <row r="143" spans="1:8" x14ac:dyDescent="0.25">
      <c r="A143" t="s">
        <v>188</v>
      </c>
      <c r="B143" s="1">
        <v>44808</v>
      </c>
      <c r="C143" s="2">
        <v>0.90320601851851856</v>
      </c>
      <c r="D143" t="s">
        <v>32</v>
      </c>
      <c r="E143" t="s">
        <v>10</v>
      </c>
      <c r="F143" t="s">
        <v>18</v>
      </c>
      <c r="G143">
        <v>1</v>
      </c>
      <c r="H143">
        <v>24</v>
      </c>
    </row>
    <row r="144" spans="1:8" x14ac:dyDescent="0.25">
      <c r="A144" t="s">
        <v>189</v>
      </c>
      <c r="B144" s="1">
        <v>44808</v>
      </c>
      <c r="C144" s="2">
        <v>0.95331018518518518</v>
      </c>
      <c r="D144" t="s">
        <v>16</v>
      </c>
      <c r="E144" t="s">
        <v>17</v>
      </c>
      <c r="F144" t="s">
        <v>18</v>
      </c>
      <c r="G144">
        <v>1</v>
      </c>
      <c r="H144">
        <v>27.75</v>
      </c>
    </row>
    <row r="145" spans="1:8" x14ac:dyDescent="0.25">
      <c r="A145" t="s">
        <v>190</v>
      </c>
      <c r="B145" s="1">
        <v>44812</v>
      </c>
      <c r="C145" s="2">
        <v>0.6626967592592593</v>
      </c>
      <c r="D145" t="s">
        <v>64</v>
      </c>
      <c r="E145" t="s">
        <v>14</v>
      </c>
      <c r="F145" t="s">
        <v>35</v>
      </c>
      <c r="G145">
        <v>2</v>
      </c>
      <c r="H145">
        <v>18</v>
      </c>
    </row>
    <row r="146" spans="1:8" x14ac:dyDescent="0.25">
      <c r="A146" t="s">
        <v>191</v>
      </c>
      <c r="B146" s="1">
        <v>44814</v>
      </c>
      <c r="C146" s="2">
        <v>0.52263888888888888</v>
      </c>
      <c r="D146" t="s">
        <v>13</v>
      </c>
      <c r="E146" t="s">
        <v>14</v>
      </c>
      <c r="F146" t="s">
        <v>11</v>
      </c>
      <c r="G146">
        <v>1</v>
      </c>
      <c r="H146">
        <v>18.75</v>
      </c>
    </row>
    <row r="147" spans="1:8" x14ac:dyDescent="0.25">
      <c r="A147" t="s">
        <v>192</v>
      </c>
      <c r="B147" s="1">
        <v>44827</v>
      </c>
      <c r="C147" s="2">
        <v>0.72313657407407406</v>
      </c>
      <c r="D147" t="s">
        <v>20</v>
      </c>
      <c r="E147" t="s">
        <v>17</v>
      </c>
      <c r="F147" t="s">
        <v>21</v>
      </c>
      <c r="G147">
        <v>2</v>
      </c>
      <c r="H147">
        <v>31.13</v>
      </c>
    </row>
    <row r="148" spans="1:8" x14ac:dyDescent="0.25">
      <c r="A148" t="s">
        <v>193</v>
      </c>
      <c r="B148" s="1">
        <v>44833</v>
      </c>
      <c r="C148" s="2">
        <v>0.55531249999999999</v>
      </c>
      <c r="D148" t="s">
        <v>56</v>
      </c>
      <c r="E148" t="s">
        <v>17</v>
      </c>
      <c r="F148" t="s">
        <v>21</v>
      </c>
      <c r="G148">
        <v>1</v>
      </c>
      <c r="H148">
        <v>31.13</v>
      </c>
    </row>
    <row r="149" spans="1:8" x14ac:dyDescent="0.25">
      <c r="A149" t="s">
        <v>194</v>
      </c>
      <c r="B149" s="1">
        <v>44838</v>
      </c>
      <c r="C149" s="2">
        <v>0.58589120370370373</v>
      </c>
      <c r="D149" t="s">
        <v>195</v>
      </c>
      <c r="E149" t="s">
        <v>17</v>
      </c>
      <c r="F149" t="s">
        <v>11</v>
      </c>
      <c r="G149">
        <v>1</v>
      </c>
      <c r="H149">
        <v>31.13</v>
      </c>
    </row>
    <row r="150" spans="1:8" x14ac:dyDescent="0.25">
      <c r="A150" t="s">
        <v>196</v>
      </c>
      <c r="B150" s="1">
        <v>44842</v>
      </c>
      <c r="C150" s="2">
        <v>0.75070601851851848</v>
      </c>
      <c r="D150" t="s">
        <v>61</v>
      </c>
      <c r="E150" t="s">
        <v>17</v>
      </c>
      <c r="F150" t="s">
        <v>18</v>
      </c>
      <c r="G150">
        <v>1</v>
      </c>
      <c r="H150">
        <v>26.93</v>
      </c>
    </row>
    <row r="151" spans="1:8" x14ac:dyDescent="0.25">
      <c r="A151" t="s">
        <v>197</v>
      </c>
      <c r="B151" s="1">
        <v>44847</v>
      </c>
      <c r="C151" s="2">
        <v>0.68278935185185186</v>
      </c>
      <c r="D151" t="s">
        <v>59</v>
      </c>
      <c r="E151" t="s">
        <v>10</v>
      </c>
      <c r="F151" t="s">
        <v>35</v>
      </c>
      <c r="G151">
        <v>2</v>
      </c>
      <c r="H151">
        <v>24</v>
      </c>
    </row>
    <row r="152" spans="1:8" x14ac:dyDescent="0.25">
      <c r="A152" t="s">
        <v>198</v>
      </c>
      <c r="B152" s="1">
        <v>44848</v>
      </c>
      <c r="C152" s="2">
        <v>0.5867013888888889</v>
      </c>
      <c r="D152" t="s">
        <v>42</v>
      </c>
      <c r="E152" t="s">
        <v>10</v>
      </c>
      <c r="F152" t="s">
        <v>21</v>
      </c>
      <c r="G152">
        <v>2</v>
      </c>
      <c r="H152">
        <v>25.13</v>
      </c>
    </row>
    <row r="153" spans="1:8" x14ac:dyDescent="0.25">
      <c r="A153" t="s">
        <v>199</v>
      </c>
      <c r="B153" s="1">
        <v>44850</v>
      </c>
      <c r="C153" s="2">
        <v>0.54318287037037039</v>
      </c>
      <c r="D153" t="s">
        <v>156</v>
      </c>
      <c r="E153" t="s">
        <v>10</v>
      </c>
      <c r="F153" t="s">
        <v>35</v>
      </c>
      <c r="G153">
        <v>1</v>
      </c>
      <c r="H153">
        <v>24</v>
      </c>
    </row>
    <row r="154" spans="1:8" x14ac:dyDescent="0.25">
      <c r="A154" t="s">
        <v>200</v>
      </c>
      <c r="B154" s="1">
        <v>44857</v>
      </c>
      <c r="C154" s="2">
        <v>0.66187499999999999</v>
      </c>
      <c r="D154" t="s">
        <v>27</v>
      </c>
      <c r="E154" t="s">
        <v>17</v>
      </c>
      <c r="F154" t="s">
        <v>18</v>
      </c>
      <c r="G154">
        <v>2</v>
      </c>
      <c r="H154">
        <v>30.38</v>
      </c>
    </row>
    <row r="155" spans="1:8" x14ac:dyDescent="0.25">
      <c r="A155" t="s">
        <v>201</v>
      </c>
      <c r="B155" s="1">
        <v>44858</v>
      </c>
      <c r="C155" s="2">
        <v>0.72863425925925929</v>
      </c>
      <c r="D155" t="s">
        <v>42</v>
      </c>
      <c r="E155" t="s">
        <v>14</v>
      </c>
      <c r="F155" t="s">
        <v>21</v>
      </c>
      <c r="G155">
        <v>2</v>
      </c>
      <c r="H155">
        <v>19.13</v>
      </c>
    </row>
    <row r="156" spans="1:8" x14ac:dyDescent="0.25">
      <c r="A156" t="s">
        <v>202</v>
      </c>
      <c r="B156" s="1">
        <v>44858</v>
      </c>
      <c r="C156" s="2">
        <v>0.7905092592592593</v>
      </c>
      <c r="D156" t="s">
        <v>78</v>
      </c>
      <c r="E156" t="s">
        <v>14</v>
      </c>
      <c r="F156" t="s">
        <v>11</v>
      </c>
      <c r="G156">
        <v>1</v>
      </c>
      <c r="H156">
        <v>18.75</v>
      </c>
    </row>
    <row r="157" spans="1:8" x14ac:dyDescent="0.25">
      <c r="A157" t="s">
        <v>203</v>
      </c>
      <c r="B157" s="1">
        <v>44862</v>
      </c>
      <c r="C157" s="2">
        <v>0.55166666666666664</v>
      </c>
      <c r="D157" t="s">
        <v>75</v>
      </c>
      <c r="E157" t="s">
        <v>14</v>
      </c>
      <c r="F157" t="s">
        <v>35</v>
      </c>
      <c r="G157">
        <v>2</v>
      </c>
      <c r="H157">
        <v>16.5</v>
      </c>
    </row>
    <row r="158" spans="1:8" x14ac:dyDescent="0.25">
      <c r="A158" t="s">
        <v>204</v>
      </c>
      <c r="B158" s="1">
        <v>44871</v>
      </c>
      <c r="C158" s="2">
        <v>0.74322916666666672</v>
      </c>
      <c r="D158" t="s">
        <v>61</v>
      </c>
      <c r="E158" t="s">
        <v>17</v>
      </c>
      <c r="F158" t="s">
        <v>18</v>
      </c>
      <c r="G158">
        <v>2</v>
      </c>
      <c r="H158">
        <v>26.93</v>
      </c>
    </row>
    <row r="159" spans="1:8" x14ac:dyDescent="0.25">
      <c r="A159" t="s">
        <v>205</v>
      </c>
      <c r="B159" s="1">
        <v>44879</v>
      </c>
      <c r="C159" s="2">
        <v>0.87848379629629625</v>
      </c>
      <c r="D159" t="s">
        <v>9</v>
      </c>
      <c r="E159" t="s">
        <v>14</v>
      </c>
      <c r="F159" t="s">
        <v>11</v>
      </c>
      <c r="G159">
        <v>1</v>
      </c>
      <c r="H159">
        <v>18.38</v>
      </c>
    </row>
    <row r="160" spans="1:8" x14ac:dyDescent="0.25">
      <c r="A160" t="s">
        <v>206</v>
      </c>
      <c r="B160" s="1">
        <v>44880</v>
      </c>
      <c r="C160" s="2">
        <v>0.6381134259259259</v>
      </c>
      <c r="D160" t="s">
        <v>156</v>
      </c>
      <c r="E160" t="s">
        <v>17</v>
      </c>
      <c r="F160" t="s">
        <v>35</v>
      </c>
      <c r="G160">
        <v>2</v>
      </c>
      <c r="H160">
        <v>30.75</v>
      </c>
    </row>
    <row r="161" spans="1:8" x14ac:dyDescent="0.25">
      <c r="A161" t="s">
        <v>207</v>
      </c>
      <c r="B161" s="1">
        <v>44904</v>
      </c>
      <c r="C161" s="2">
        <v>0.83835648148148145</v>
      </c>
      <c r="D161" t="s">
        <v>56</v>
      </c>
      <c r="E161" t="s">
        <v>17</v>
      </c>
      <c r="F161" t="s">
        <v>21</v>
      </c>
      <c r="G161">
        <v>2</v>
      </c>
      <c r="H161">
        <v>31.13</v>
      </c>
    </row>
    <row r="162" spans="1:8" x14ac:dyDescent="0.25">
      <c r="A162" t="s">
        <v>208</v>
      </c>
      <c r="B162" s="1">
        <v>44562</v>
      </c>
      <c r="C162" s="2">
        <v>0.70427083333333329</v>
      </c>
      <c r="D162" t="s">
        <v>20</v>
      </c>
      <c r="E162" t="s">
        <v>10</v>
      </c>
      <c r="F162" t="s">
        <v>21</v>
      </c>
      <c r="G162">
        <v>2</v>
      </c>
      <c r="H162">
        <v>25.13</v>
      </c>
    </row>
    <row r="163" spans="1:8" x14ac:dyDescent="0.25">
      <c r="A163" t="s">
        <v>209</v>
      </c>
      <c r="B163" s="1">
        <v>44568</v>
      </c>
      <c r="C163" s="2">
        <v>0.79341435185185183</v>
      </c>
      <c r="D163" t="s">
        <v>23</v>
      </c>
      <c r="E163" t="s">
        <v>10</v>
      </c>
      <c r="F163" t="s">
        <v>18</v>
      </c>
      <c r="G163">
        <v>1</v>
      </c>
      <c r="H163">
        <v>25.13</v>
      </c>
    </row>
    <row r="164" spans="1:8" x14ac:dyDescent="0.25">
      <c r="A164" t="s">
        <v>210</v>
      </c>
      <c r="B164" s="1">
        <v>44576</v>
      </c>
      <c r="C164" s="2">
        <v>0.79599537037037038</v>
      </c>
      <c r="D164" t="s">
        <v>156</v>
      </c>
      <c r="E164" t="s">
        <v>157</v>
      </c>
      <c r="F164" t="s">
        <v>35</v>
      </c>
      <c r="G164">
        <v>2</v>
      </c>
      <c r="H164">
        <v>38.25</v>
      </c>
    </row>
    <row r="165" spans="1:8" x14ac:dyDescent="0.25">
      <c r="A165" t="s">
        <v>211</v>
      </c>
      <c r="B165" s="1">
        <v>44579</v>
      </c>
      <c r="C165" s="2">
        <v>0.77259259259259261</v>
      </c>
      <c r="D165" t="s">
        <v>61</v>
      </c>
      <c r="E165" t="s">
        <v>10</v>
      </c>
      <c r="F165" t="s">
        <v>18</v>
      </c>
      <c r="G165">
        <v>1</v>
      </c>
      <c r="H165">
        <v>22.13</v>
      </c>
    </row>
    <row r="166" spans="1:8" x14ac:dyDescent="0.25">
      <c r="A166" t="s">
        <v>212</v>
      </c>
      <c r="B166" s="1">
        <v>44581</v>
      </c>
      <c r="C166" s="2">
        <v>0.85229166666666667</v>
      </c>
      <c r="D166" t="s">
        <v>78</v>
      </c>
      <c r="E166" t="s">
        <v>17</v>
      </c>
      <c r="F166" t="s">
        <v>11</v>
      </c>
      <c r="G166">
        <v>2</v>
      </c>
      <c r="H166">
        <v>31.13</v>
      </c>
    </row>
    <row r="167" spans="1:8" x14ac:dyDescent="0.25">
      <c r="A167" t="s">
        <v>213</v>
      </c>
      <c r="B167" s="1">
        <v>44583</v>
      </c>
      <c r="C167" s="2">
        <v>0.54062500000000002</v>
      </c>
      <c r="D167" t="s">
        <v>37</v>
      </c>
      <c r="E167" t="s">
        <v>17</v>
      </c>
      <c r="F167" t="s">
        <v>11</v>
      </c>
      <c r="G167">
        <v>2</v>
      </c>
      <c r="H167">
        <v>31.13</v>
      </c>
    </row>
    <row r="168" spans="1:8" x14ac:dyDescent="0.25">
      <c r="A168" t="s">
        <v>214</v>
      </c>
      <c r="B168" s="1">
        <v>44588</v>
      </c>
      <c r="C168" s="2">
        <v>0.56863425925925926</v>
      </c>
      <c r="D168" t="s">
        <v>20</v>
      </c>
      <c r="E168" t="s">
        <v>17</v>
      </c>
      <c r="F168" t="s">
        <v>21</v>
      </c>
      <c r="G168">
        <v>2</v>
      </c>
      <c r="H168">
        <v>31.13</v>
      </c>
    </row>
    <row r="169" spans="1:8" x14ac:dyDescent="0.25">
      <c r="A169" t="s">
        <v>215</v>
      </c>
      <c r="B169" s="1">
        <v>44594</v>
      </c>
      <c r="C169" s="2">
        <v>0.79407407407407404</v>
      </c>
      <c r="D169" t="s">
        <v>45</v>
      </c>
      <c r="E169" t="s">
        <v>10</v>
      </c>
      <c r="F169" t="s">
        <v>35</v>
      </c>
      <c r="G169">
        <v>1</v>
      </c>
      <c r="H169">
        <v>18.75</v>
      </c>
    </row>
    <row r="170" spans="1:8" x14ac:dyDescent="0.25">
      <c r="A170" t="s">
        <v>216</v>
      </c>
      <c r="B170" s="1">
        <v>44610</v>
      </c>
      <c r="C170" s="2">
        <v>0.50484953703703705</v>
      </c>
      <c r="D170" t="s">
        <v>156</v>
      </c>
      <c r="E170" t="s">
        <v>14</v>
      </c>
      <c r="F170" t="s">
        <v>35</v>
      </c>
      <c r="G170">
        <v>1</v>
      </c>
      <c r="H170">
        <v>18</v>
      </c>
    </row>
    <row r="171" spans="1:8" x14ac:dyDescent="0.25">
      <c r="A171" t="s">
        <v>217</v>
      </c>
      <c r="B171" s="1">
        <v>44622</v>
      </c>
      <c r="C171" s="2">
        <v>0.6443402777777778</v>
      </c>
      <c r="D171" t="s">
        <v>66</v>
      </c>
      <c r="E171" t="s">
        <v>14</v>
      </c>
      <c r="F171" t="s">
        <v>35</v>
      </c>
      <c r="G171">
        <v>1</v>
      </c>
      <c r="H171">
        <v>15.75</v>
      </c>
    </row>
    <row r="172" spans="1:8" x14ac:dyDescent="0.25">
      <c r="A172" t="s">
        <v>218</v>
      </c>
      <c r="B172" s="1">
        <v>44626</v>
      </c>
      <c r="C172" s="2">
        <v>0.8834143518518518</v>
      </c>
      <c r="D172" t="s">
        <v>45</v>
      </c>
      <c r="E172" t="s">
        <v>14</v>
      </c>
      <c r="F172" t="s">
        <v>35</v>
      </c>
      <c r="G172">
        <v>2</v>
      </c>
      <c r="H172">
        <v>14.63</v>
      </c>
    </row>
    <row r="173" spans="1:8" x14ac:dyDescent="0.25">
      <c r="A173" t="s">
        <v>219</v>
      </c>
      <c r="B173" s="1">
        <v>44628</v>
      </c>
      <c r="C173" s="2">
        <v>0.68517361111111108</v>
      </c>
      <c r="D173" t="s">
        <v>20</v>
      </c>
      <c r="E173" t="s">
        <v>14</v>
      </c>
      <c r="F173" t="s">
        <v>21</v>
      </c>
      <c r="G173">
        <v>2</v>
      </c>
      <c r="H173">
        <v>19.13</v>
      </c>
    </row>
    <row r="174" spans="1:8" x14ac:dyDescent="0.25">
      <c r="A174" t="s">
        <v>220</v>
      </c>
      <c r="B174" s="1">
        <v>44634</v>
      </c>
      <c r="C174" s="2">
        <v>0.89089120370370367</v>
      </c>
      <c r="D174" t="s">
        <v>50</v>
      </c>
      <c r="E174" t="s">
        <v>14</v>
      </c>
      <c r="F174" t="s">
        <v>35</v>
      </c>
      <c r="G174">
        <v>1</v>
      </c>
      <c r="H174">
        <v>18</v>
      </c>
    </row>
    <row r="175" spans="1:8" x14ac:dyDescent="0.25">
      <c r="A175" t="s">
        <v>221</v>
      </c>
      <c r="B175" s="1">
        <v>44642</v>
      </c>
      <c r="C175" s="2">
        <v>0.51659722222222226</v>
      </c>
      <c r="D175" t="s">
        <v>27</v>
      </c>
      <c r="E175" t="s">
        <v>14</v>
      </c>
      <c r="F175" t="s">
        <v>18</v>
      </c>
      <c r="G175">
        <v>2</v>
      </c>
      <c r="H175">
        <v>18</v>
      </c>
    </row>
    <row r="176" spans="1:8" x14ac:dyDescent="0.25">
      <c r="A176" t="s">
        <v>222</v>
      </c>
      <c r="B176" s="1">
        <v>44653</v>
      </c>
      <c r="C176" s="2">
        <v>0.48633101851851851</v>
      </c>
      <c r="D176" t="s">
        <v>71</v>
      </c>
      <c r="E176" t="s">
        <v>17</v>
      </c>
      <c r="F176" t="s">
        <v>11</v>
      </c>
      <c r="G176">
        <v>1</v>
      </c>
      <c r="H176">
        <v>31.13</v>
      </c>
    </row>
    <row r="177" spans="1:8" x14ac:dyDescent="0.25">
      <c r="A177" t="s">
        <v>223</v>
      </c>
      <c r="B177" s="1">
        <v>44661</v>
      </c>
      <c r="C177" s="2">
        <v>0.64175925925925925</v>
      </c>
      <c r="D177" t="s">
        <v>75</v>
      </c>
      <c r="E177" t="s">
        <v>17</v>
      </c>
      <c r="F177" t="s">
        <v>35</v>
      </c>
      <c r="G177">
        <v>2</v>
      </c>
      <c r="H177">
        <v>26.25</v>
      </c>
    </row>
    <row r="178" spans="1:8" x14ac:dyDescent="0.25">
      <c r="A178" t="s">
        <v>224</v>
      </c>
      <c r="B178" s="1">
        <v>44663</v>
      </c>
      <c r="C178" s="2">
        <v>0.61401620370370369</v>
      </c>
      <c r="D178" t="s">
        <v>54</v>
      </c>
      <c r="E178" t="s">
        <v>17</v>
      </c>
      <c r="F178" t="s">
        <v>21</v>
      </c>
      <c r="G178">
        <v>1</v>
      </c>
      <c r="H178">
        <v>31.13</v>
      </c>
    </row>
    <row r="179" spans="1:8" x14ac:dyDescent="0.25">
      <c r="A179" t="s">
        <v>225</v>
      </c>
      <c r="B179" s="1">
        <v>44665</v>
      </c>
      <c r="C179" s="2">
        <v>0.53259259259259262</v>
      </c>
      <c r="D179" t="s">
        <v>39</v>
      </c>
      <c r="E179" t="s">
        <v>17</v>
      </c>
      <c r="F179" t="s">
        <v>18</v>
      </c>
      <c r="G179">
        <v>1</v>
      </c>
      <c r="H179">
        <v>31.13</v>
      </c>
    </row>
    <row r="180" spans="1:8" x14ac:dyDescent="0.25">
      <c r="A180" t="s">
        <v>226</v>
      </c>
      <c r="B180" s="1">
        <v>44681</v>
      </c>
      <c r="C180" s="2">
        <v>0.73605324074074074</v>
      </c>
      <c r="D180" t="s">
        <v>66</v>
      </c>
      <c r="E180" t="s">
        <v>17</v>
      </c>
      <c r="F180" t="s">
        <v>35</v>
      </c>
      <c r="G180">
        <v>1</v>
      </c>
      <c r="H180">
        <v>24.75</v>
      </c>
    </row>
    <row r="181" spans="1:8" x14ac:dyDescent="0.25">
      <c r="A181" t="s">
        <v>227</v>
      </c>
      <c r="B181" s="1">
        <v>44683</v>
      </c>
      <c r="C181" s="2">
        <v>0.52825231481481483</v>
      </c>
      <c r="D181" t="s">
        <v>23</v>
      </c>
      <c r="E181" t="s">
        <v>10</v>
      </c>
      <c r="F181" t="s">
        <v>18</v>
      </c>
      <c r="G181">
        <v>2</v>
      </c>
      <c r="H181">
        <v>25.13</v>
      </c>
    </row>
    <row r="182" spans="1:8" x14ac:dyDescent="0.25">
      <c r="A182" t="s">
        <v>228</v>
      </c>
      <c r="B182" s="1">
        <v>44688</v>
      </c>
      <c r="C182" s="2">
        <v>0.76145833333333335</v>
      </c>
      <c r="D182" t="s">
        <v>42</v>
      </c>
      <c r="E182" t="s">
        <v>14</v>
      </c>
      <c r="F182" t="s">
        <v>21</v>
      </c>
      <c r="G182">
        <v>1</v>
      </c>
      <c r="H182">
        <v>19.13</v>
      </c>
    </row>
    <row r="183" spans="1:8" x14ac:dyDescent="0.25">
      <c r="A183" t="s">
        <v>229</v>
      </c>
      <c r="B183" s="1">
        <v>44692</v>
      </c>
      <c r="C183" s="2">
        <v>0.4841550925925926</v>
      </c>
      <c r="D183" t="s">
        <v>56</v>
      </c>
      <c r="E183" t="s">
        <v>10</v>
      </c>
      <c r="F183" t="s">
        <v>21</v>
      </c>
      <c r="G183">
        <v>1</v>
      </c>
      <c r="H183">
        <v>25.13</v>
      </c>
    </row>
    <row r="184" spans="1:8" x14ac:dyDescent="0.25">
      <c r="A184" t="s">
        <v>230</v>
      </c>
      <c r="B184" s="1">
        <v>44705</v>
      </c>
      <c r="C184" s="2">
        <v>0.83164351851851848</v>
      </c>
      <c r="D184" t="s">
        <v>47</v>
      </c>
      <c r="E184" t="s">
        <v>10</v>
      </c>
      <c r="F184" t="s">
        <v>21</v>
      </c>
      <c r="G184">
        <v>1</v>
      </c>
      <c r="H184">
        <v>25.13</v>
      </c>
    </row>
    <row r="185" spans="1:8" x14ac:dyDescent="0.25">
      <c r="A185" t="s">
        <v>231</v>
      </c>
      <c r="B185" s="1">
        <v>44711</v>
      </c>
      <c r="C185" s="2">
        <v>0.88218750000000001</v>
      </c>
      <c r="D185" t="s">
        <v>71</v>
      </c>
      <c r="E185" t="s">
        <v>10</v>
      </c>
      <c r="F185" t="s">
        <v>11</v>
      </c>
      <c r="G185">
        <v>1</v>
      </c>
      <c r="H185">
        <v>24.75</v>
      </c>
    </row>
    <row r="186" spans="1:8" x14ac:dyDescent="0.25">
      <c r="A186" t="s">
        <v>232</v>
      </c>
      <c r="B186" s="1">
        <v>44717</v>
      </c>
      <c r="C186" s="2">
        <v>0.84657407407407403</v>
      </c>
      <c r="D186" t="s">
        <v>47</v>
      </c>
      <c r="E186" t="s">
        <v>14</v>
      </c>
      <c r="F186" t="s">
        <v>21</v>
      </c>
      <c r="G186">
        <v>1</v>
      </c>
      <c r="H186">
        <v>19.13</v>
      </c>
    </row>
    <row r="187" spans="1:8" x14ac:dyDescent="0.25">
      <c r="A187" t="s">
        <v>233</v>
      </c>
      <c r="B187" s="1">
        <v>44726</v>
      </c>
      <c r="C187" s="2">
        <v>0.77641203703703698</v>
      </c>
      <c r="D187" t="s">
        <v>184</v>
      </c>
      <c r="E187" t="s">
        <v>17</v>
      </c>
      <c r="F187" t="s">
        <v>11</v>
      </c>
      <c r="G187">
        <v>1</v>
      </c>
      <c r="H187">
        <v>31.13</v>
      </c>
    </row>
    <row r="188" spans="1:8" x14ac:dyDescent="0.25">
      <c r="A188" t="s">
        <v>234</v>
      </c>
      <c r="B188" s="1">
        <v>44729</v>
      </c>
      <c r="C188" s="2">
        <v>0.52717592592592588</v>
      </c>
      <c r="D188" t="s">
        <v>184</v>
      </c>
      <c r="E188" t="s">
        <v>17</v>
      </c>
      <c r="F188" t="s">
        <v>11</v>
      </c>
      <c r="G188">
        <v>1</v>
      </c>
      <c r="H188">
        <v>31.13</v>
      </c>
    </row>
    <row r="189" spans="1:8" x14ac:dyDescent="0.25">
      <c r="A189" t="s">
        <v>235</v>
      </c>
      <c r="B189" s="1">
        <v>44734</v>
      </c>
      <c r="C189" s="2">
        <v>0.53961805555555553</v>
      </c>
      <c r="D189" t="s">
        <v>71</v>
      </c>
      <c r="E189" t="s">
        <v>10</v>
      </c>
      <c r="F189" t="s">
        <v>11</v>
      </c>
      <c r="G189">
        <v>1</v>
      </c>
      <c r="H189">
        <v>24.75</v>
      </c>
    </row>
    <row r="190" spans="1:8" x14ac:dyDescent="0.25">
      <c r="A190" t="s">
        <v>236</v>
      </c>
      <c r="B190" s="1">
        <v>44734</v>
      </c>
      <c r="C190" s="2">
        <v>0.8178009259259259</v>
      </c>
      <c r="D190" t="s">
        <v>47</v>
      </c>
      <c r="E190" t="s">
        <v>14</v>
      </c>
      <c r="F190" t="s">
        <v>21</v>
      </c>
      <c r="G190">
        <v>1</v>
      </c>
      <c r="H190">
        <v>19.13</v>
      </c>
    </row>
    <row r="191" spans="1:8" x14ac:dyDescent="0.25">
      <c r="A191" t="s">
        <v>237</v>
      </c>
      <c r="B191" s="1">
        <v>44736</v>
      </c>
      <c r="C191" s="2">
        <v>0.6086921296296296</v>
      </c>
      <c r="D191" t="s">
        <v>20</v>
      </c>
      <c r="E191" t="s">
        <v>10</v>
      </c>
      <c r="F191" t="s">
        <v>21</v>
      </c>
      <c r="G191">
        <v>2</v>
      </c>
      <c r="H191">
        <v>25.13</v>
      </c>
    </row>
    <row r="192" spans="1:8" x14ac:dyDescent="0.25">
      <c r="A192" t="s">
        <v>238</v>
      </c>
      <c r="B192" s="1">
        <v>44745</v>
      </c>
      <c r="C192" s="2">
        <v>0.62342592592592594</v>
      </c>
      <c r="D192" t="s">
        <v>61</v>
      </c>
      <c r="E192" t="s">
        <v>17</v>
      </c>
      <c r="F192" t="s">
        <v>18</v>
      </c>
      <c r="G192">
        <v>2</v>
      </c>
      <c r="H192">
        <v>26.93</v>
      </c>
    </row>
    <row r="193" spans="1:8" x14ac:dyDescent="0.25">
      <c r="A193" t="s">
        <v>239</v>
      </c>
      <c r="B193" s="1">
        <v>44759</v>
      </c>
      <c r="C193" s="2">
        <v>0.7575925925925926</v>
      </c>
      <c r="D193" t="s">
        <v>45</v>
      </c>
      <c r="E193" t="s">
        <v>10</v>
      </c>
      <c r="F193" t="s">
        <v>35</v>
      </c>
      <c r="G193">
        <v>1</v>
      </c>
      <c r="H193">
        <v>18.75</v>
      </c>
    </row>
    <row r="194" spans="1:8" x14ac:dyDescent="0.25">
      <c r="A194" t="s">
        <v>240</v>
      </c>
      <c r="B194" s="1">
        <v>44764</v>
      </c>
      <c r="C194" s="2">
        <v>0.57105324074074071</v>
      </c>
      <c r="D194" t="s">
        <v>27</v>
      </c>
      <c r="E194" t="s">
        <v>10</v>
      </c>
      <c r="F194" t="s">
        <v>18</v>
      </c>
      <c r="G194">
        <v>2</v>
      </c>
      <c r="H194">
        <v>24</v>
      </c>
    </row>
    <row r="195" spans="1:8" x14ac:dyDescent="0.25">
      <c r="A195" t="s">
        <v>241</v>
      </c>
      <c r="B195" s="1">
        <v>44769</v>
      </c>
      <c r="C195" s="2">
        <v>0.54476851851851849</v>
      </c>
      <c r="D195" t="s">
        <v>54</v>
      </c>
      <c r="E195" t="s">
        <v>17</v>
      </c>
      <c r="F195" t="s">
        <v>21</v>
      </c>
      <c r="G195">
        <v>1</v>
      </c>
      <c r="H195">
        <v>31.13</v>
      </c>
    </row>
    <row r="196" spans="1:8" x14ac:dyDescent="0.25">
      <c r="A196" t="s">
        <v>242</v>
      </c>
      <c r="B196" s="1">
        <v>44770</v>
      </c>
      <c r="C196" s="2">
        <v>0.75687499999999996</v>
      </c>
      <c r="D196" t="s">
        <v>66</v>
      </c>
      <c r="E196" t="s">
        <v>10</v>
      </c>
      <c r="F196" t="s">
        <v>35</v>
      </c>
      <c r="G196">
        <v>1</v>
      </c>
      <c r="H196">
        <v>19.88</v>
      </c>
    </row>
    <row r="197" spans="1:8" x14ac:dyDescent="0.25">
      <c r="A197" t="s">
        <v>243</v>
      </c>
      <c r="B197" s="1">
        <v>44773</v>
      </c>
      <c r="C197" s="2">
        <v>0.7737384259259259</v>
      </c>
      <c r="D197" t="s">
        <v>156</v>
      </c>
      <c r="E197" t="s">
        <v>17</v>
      </c>
      <c r="F197" t="s">
        <v>35</v>
      </c>
      <c r="G197">
        <v>1</v>
      </c>
      <c r="H197">
        <v>30.75</v>
      </c>
    </row>
    <row r="198" spans="1:8" x14ac:dyDescent="0.25">
      <c r="A198" t="s">
        <v>244</v>
      </c>
      <c r="B198" s="1">
        <v>44777</v>
      </c>
      <c r="C198" s="2">
        <v>0.57128472222222226</v>
      </c>
      <c r="D198" t="s">
        <v>9</v>
      </c>
      <c r="E198" t="s">
        <v>17</v>
      </c>
      <c r="F198" t="s">
        <v>11</v>
      </c>
      <c r="G198">
        <v>1</v>
      </c>
      <c r="H198">
        <v>30.38</v>
      </c>
    </row>
    <row r="199" spans="1:8" x14ac:dyDescent="0.25">
      <c r="A199" t="s">
        <v>245</v>
      </c>
      <c r="B199" s="1">
        <v>44782</v>
      </c>
      <c r="C199" s="2">
        <v>0.90204861111111112</v>
      </c>
      <c r="D199" t="s">
        <v>195</v>
      </c>
      <c r="E199" t="s">
        <v>14</v>
      </c>
      <c r="F199" t="s">
        <v>11</v>
      </c>
      <c r="G199">
        <v>2</v>
      </c>
      <c r="H199">
        <v>18.75</v>
      </c>
    </row>
    <row r="200" spans="1:8" x14ac:dyDescent="0.25">
      <c r="A200" t="s">
        <v>246</v>
      </c>
      <c r="B200" s="1">
        <v>44784</v>
      </c>
      <c r="C200" s="2">
        <v>0.52133101851851849</v>
      </c>
      <c r="D200" t="s">
        <v>66</v>
      </c>
      <c r="E200" t="s">
        <v>14</v>
      </c>
      <c r="F200" t="s">
        <v>35</v>
      </c>
      <c r="G200">
        <v>1</v>
      </c>
      <c r="H200">
        <v>15.75</v>
      </c>
    </row>
    <row r="201" spans="1:8" x14ac:dyDescent="0.25">
      <c r="A201" t="s">
        <v>247</v>
      </c>
      <c r="B201" s="1">
        <v>44788</v>
      </c>
      <c r="C201" s="2">
        <v>0.84638888888888886</v>
      </c>
      <c r="D201" t="s">
        <v>150</v>
      </c>
      <c r="E201" t="s">
        <v>10</v>
      </c>
      <c r="F201" t="s">
        <v>18</v>
      </c>
      <c r="G201">
        <v>1</v>
      </c>
      <c r="H201">
        <v>24</v>
      </c>
    </row>
    <row r="202" spans="1:8" x14ac:dyDescent="0.25">
      <c r="A202" t="s">
        <v>248</v>
      </c>
      <c r="B202" s="1">
        <v>44790</v>
      </c>
      <c r="C202" s="2">
        <v>0.72642361111111109</v>
      </c>
      <c r="D202" t="s">
        <v>184</v>
      </c>
      <c r="E202" t="s">
        <v>17</v>
      </c>
      <c r="F202" t="s">
        <v>11</v>
      </c>
      <c r="G202">
        <v>1</v>
      </c>
      <c r="H202">
        <v>31.13</v>
      </c>
    </row>
    <row r="203" spans="1:8" x14ac:dyDescent="0.25">
      <c r="A203" t="s">
        <v>249</v>
      </c>
      <c r="B203" s="1">
        <v>44791</v>
      </c>
      <c r="C203" s="2">
        <v>0.51103009259259258</v>
      </c>
      <c r="D203" t="s">
        <v>20</v>
      </c>
      <c r="E203" t="s">
        <v>17</v>
      </c>
      <c r="F203" t="s">
        <v>21</v>
      </c>
      <c r="G203">
        <v>1</v>
      </c>
      <c r="H203">
        <v>31.13</v>
      </c>
    </row>
    <row r="204" spans="1:8" x14ac:dyDescent="0.25">
      <c r="A204" t="s">
        <v>250</v>
      </c>
      <c r="B204" s="1">
        <v>44791</v>
      </c>
      <c r="C204" s="2">
        <v>0.51489583333333333</v>
      </c>
      <c r="D204" t="s">
        <v>47</v>
      </c>
      <c r="E204" t="s">
        <v>17</v>
      </c>
      <c r="F204" t="s">
        <v>21</v>
      </c>
      <c r="G204">
        <v>1</v>
      </c>
      <c r="H204">
        <v>31.13</v>
      </c>
    </row>
    <row r="205" spans="1:8" x14ac:dyDescent="0.25">
      <c r="A205" t="s">
        <v>251</v>
      </c>
      <c r="B205" s="1">
        <v>44804</v>
      </c>
      <c r="C205" s="2">
        <v>0.51285879629629627</v>
      </c>
      <c r="D205" t="s">
        <v>123</v>
      </c>
      <c r="E205" t="s">
        <v>10</v>
      </c>
      <c r="F205" t="s">
        <v>18</v>
      </c>
      <c r="G205">
        <v>2</v>
      </c>
      <c r="H205">
        <v>24</v>
      </c>
    </row>
    <row r="206" spans="1:8" x14ac:dyDescent="0.25">
      <c r="A206" t="s">
        <v>252</v>
      </c>
      <c r="B206" s="1">
        <v>44807</v>
      </c>
      <c r="C206" s="2">
        <v>0.78052083333333333</v>
      </c>
      <c r="D206" t="s">
        <v>134</v>
      </c>
      <c r="E206" t="s">
        <v>17</v>
      </c>
      <c r="F206" t="s">
        <v>21</v>
      </c>
      <c r="G206">
        <v>2</v>
      </c>
      <c r="H206">
        <v>31.13</v>
      </c>
    </row>
    <row r="207" spans="1:8" x14ac:dyDescent="0.25">
      <c r="A207" t="s">
        <v>253</v>
      </c>
      <c r="B207" s="1">
        <v>44811</v>
      </c>
      <c r="C207" s="2">
        <v>0.4982523148148148</v>
      </c>
      <c r="D207" t="s">
        <v>78</v>
      </c>
      <c r="E207" t="s">
        <v>17</v>
      </c>
      <c r="F207" t="s">
        <v>11</v>
      </c>
      <c r="G207">
        <v>1</v>
      </c>
      <c r="H207">
        <v>31.13</v>
      </c>
    </row>
    <row r="208" spans="1:8" x14ac:dyDescent="0.25">
      <c r="A208" t="s">
        <v>254</v>
      </c>
      <c r="B208" s="1">
        <v>44815</v>
      </c>
      <c r="C208" s="2">
        <v>0.72394675925925922</v>
      </c>
      <c r="D208" t="s">
        <v>75</v>
      </c>
      <c r="E208" t="s">
        <v>10</v>
      </c>
      <c r="F208" t="s">
        <v>35</v>
      </c>
      <c r="G208">
        <v>2</v>
      </c>
      <c r="H208">
        <v>21.75</v>
      </c>
    </row>
    <row r="209" spans="1:8" x14ac:dyDescent="0.25">
      <c r="A209" t="s">
        <v>255</v>
      </c>
      <c r="B209" s="1">
        <v>44820</v>
      </c>
      <c r="C209" s="2">
        <v>0.55582175925925925</v>
      </c>
      <c r="D209" t="s">
        <v>34</v>
      </c>
      <c r="E209" t="s">
        <v>10</v>
      </c>
      <c r="F209" t="s">
        <v>35</v>
      </c>
      <c r="G209">
        <v>1</v>
      </c>
      <c r="H209">
        <v>24</v>
      </c>
    </row>
    <row r="210" spans="1:8" x14ac:dyDescent="0.25">
      <c r="A210" t="s">
        <v>256</v>
      </c>
      <c r="B210" s="1">
        <v>44840</v>
      </c>
      <c r="C210" s="2">
        <v>0.48812499999999998</v>
      </c>
      <c r="D210" t="s">
        <v>54</v>
      </c>
      <c r="E210" t="s">
        <v>10</v>
      </c>
      <c r="F210" t="s">
        <v>21</v>
      </c>
      <c r="G210">
        <v>2</v>
      </c>
      <c r="H210">
        <v>25.13</v>
      </c>
    </row>
    <row r="211" spans="1:8" x14ac:dyDescent="0.25">
      <c r="A211" t="s">
        <v>257</v>
      </c>
      <c r="B211" s="1">
        <v>44842</v>
      </c>
      <c r="C211" s="2">
        <v>0.55907407407407406</v>
      </c>
      <c r="D211" t="s">
        <v>37</v>
      </c>
      <c r="E211" t="s">
        <v>14</v>
      </c>
      <c r="F211" t="s">
        <v>11</v>
      </c>
      <c r="G211">
        <v>2</v>
      </c>
      <c r="H211">
        <v>18.75</v>
      </c>
    </row>
    <row r="212" spans="1:8" x14ac:dyDescent="0.25">
      <c r="A212" t="s">
        <v>258</v>
      </c>
      <c r="B212" s="1">
        <v>44849</v>
      </c>
      <c r="C212" s="2">
        <v>0.8197916666666667</v>
      </c>
      <c r="D212" t="s">
        <v>105</v>
      </c>
      <c r="E212" t="s">
        <v>17</v>
      </c>
      <c r="F212" t="s">
        <v>11</v>
      </c>
      <c r="G212">
        <v>2</v>
      </c>
      <c r="H212">
        <v>30.38</v>
      </c>
    </row>
    <row r="213" spans="1:8" x14ac:dyDescent="0.25">
      <c r="A213" t="s">
        <v>259</v>
      </c>
      <c r="B213" s="1">
        <v>44856</v>
      </c>
      <c r="C213" s="2">
        <v>0.61059027777777775</v>
      </c>
      <c r="D213" t="s">
        <v>64</v>
      </c>
      <c r="E213" t="s">
        <v>14</v>
      </c>
      <c r="F213" t="s">
        <v>35</v>
      </c>
      <c r="G213">
        <v>2</v>
      </c>
      <c r="H213">
        <v>18</v>
      </c>
    </row>
    <row r="214" spans="1:8" x14ac:dyDescent="0.25">
      <c r="A214" t="s">
        <v>260</v>
      </c>
      <c r="B214" s="1">
        <v>44864</v>
      </c>
      <c r="C214" s="2">
        <v>0.76858796296296295</v>
      </c>
      <c r="D214" t="s">
        <v>42</v>
      </c>
      <c r="E214" t="s">
        <v>17</v>
      </c>
      <c r="F214" t="s">
        <v>21</v>
      </c>
      <c r="G214">
        <v>1</v>
      </c>
      <c r="H214">
        <v>31.13</v>
      </c>
    </row>
    <row r="215" spans="1:8" x14ac:dyDescent="0.25">
      <c r="A215" t="s">
        <v>261</v>
      </c>
      <c r="B215" s="1">
        <v>44866</v>
      </c>
      <c r="C215" s="2">
        <v>0.58216435185185189</v>
      </c>
      <c r="D215" t="s">
        <v>50</v>
      </c>
      <c r="E215" t="s">
        <v>14</v>
      </c>
      <c r="F215" t="s">
        <v>35</v>
      </c>
      <c r="G215">
        <v>1</v>
      </c>
      <c r="H215">
        <v>18</v>
      </c>
    </row>
    <row r="216" spans="1:8" x14ac:dyDescent="0.25">
      <c r="A216" t="s">
        <v>262</v>
      </c>
      <c r="B216" s="1">
        <v>44866</v>
      </c>
      <c r="C216" s="2">
        <v>0.73939814814814819</v>
      </c>
      <c r="D216" t="s">
        <v>150</v>
      </c>
      <c r="E216" t="s">
        <v>17</v>
      </c>
      <c r="F216" t="s">
        <v>18</v>
      </c>
      <c r="G216">
        <v>2</v>
      </c>
      <c r="H216">
        <v>30.38</v>
      </c>
    </row>
    <row r="217" spans="1:8" x14ac:dyDescent="0.25">
      <c r="A217" t="s">
        <v>263</v>
      </c>
      <c r="B217" s="1">
        <v>44877</v>
      </c>
      <c r="C217" s="2">
        <v>0.85519675925925931</v>
      </c>
      <c r="D217" t="s">
        <v>150</v>
      </c>
      <c r="E217" t="s">
        <v>10</v>
      </c>
      <c r="F217" t="s">
        <v>18</v>
      </c>
      <c r="G217">
        <v>1</v>
      </c>
      <c r="H217">
        <v>24</v>
      </c>
    </row>
    <row r="218" spans="1:8" x14ac:dyDescent="0.25">
      <c r="A218" t="s">
        <v>264</v>
      </c>
      <c r="B218" s="1">
        <v>44879</v>
      </c>
      <c r="C218" s="2">
        <v>0.70446759259259262</v>
      </c>
      <c r="D218" t="s">
        <v>45</v>
      </c>
      <c r="E218" t="s">
        <v>10</v>
      </c>
      <c r="F218" t="s">
        <v>35</v>
      </c>
      <c r="G218">
        <v>2</v>
      </c>
      <c r="H218">
        <v>18.75</v>
      </c>
    </row>
    <row r="219" spans="1:8" x14ac:dyDescent="0.25">
      <c r="A219" t="s">
        <v>265</v>
      </c>
      <c r="B219" s="1">
        <v>44890</v>
      </c>
      <c r="C219" s="2">
        <v>0.57884259259259263</v>
      </c>
      <c r="D219" t="s">
        <v>13</v>
      </c>
      <c r="E219" t="s">
        <v>10</v>
      </c>
      <c r="F219" t="s">
        <v>11</v>
      </c>
      <c r="G219">
        <v>2</v>
      </c>
      <c r="H219">
        <v>24.75</v>
      </c>
    </row>
    <row r="220" spans="1:8" x14ac:dyDescent="0.25">
      <c r="A220" t="s">
        <v>266</v>
      </c>
      <c r="B220" s="1">
        <v>44894</v>
      </c>
      <c r="C220" s="2">
        <v>0.82079861111111108</v>
      </c>
      <c r="D220" t="s">
        <v>50</v>
      </c>
      <c r="E220" t="s">
        <v>14</v>
      </c>
      <c r="F220" t="s">
        <v>35</v>
      </c>
      <c r="G220">
        <v>2</v>
      </c>
      <c r="H220">
        <v>18</v>
      </c>
    </row>
    <row r="221" spans="1:8" x14ac:dyDescent="0.25">
      <c r="A221" t="s">
        <v>267</v>
      </c>
      <c r="B221" s="1">
        <v>44896</v>
      </c>
      <c r="C221" s="2">
        <v>0.78297453703703701</v>
      </c>
      <c r="D221" t="s">
        <v>61</v>
      </c>
      <c r="E221" t="s">
        <v>17</v>
      </c>
      <c r="F221" t="s">
        <v>18</v>
      </c>
      <c r="G221">
        <v>1</v>
      </c>
      <c r="H221">
        <v>26.93</v>
      </c>
    </row>
    <row r="222" spans="1:8" x14ac:dyDescent="0.25">
      <c r="A222" t="s">
        <v>268</v>
      </c>
      <c r="B222" s="1">
        <v>44900</v>
      </c>
      <c r="C222" s="2">
        <v>0.56100694444444443</v>
      </c>
      <c r="D222" t="s">
        <v>27</v>
      </c>
      <c r="E222" t="s">
        <v>10</v>
      </c>
      <c r="F222" t="s">
        <v>18</v>
      </c>
      <c r="G222">
        <v>1</v>
      </c>
      <c r="H222">
        <v>24</v>
      </c>
    </row>
    <row r="223" spans="1:8" x14ac:dyDescent="0.25">
      <c r="A223" t="s">
        <v>269</v>
      </c>
      <c r="B223" s="1">
        <v>44909</v>
      </c>
      <c r="C223" s="2">
        <v>0.79259259259259263</v>
      </c>
      <c r="D223" t="s">
        <v>134</v>
      </c>
      <c r="E223" t="s">
        <v>10</v>
      </c>
      <c r="F223" t="s">
        <v>21</v>
      </c>
      <c r="G223">
        <v>1</v>
      </c>
      <c r="H223">
        <v>25.13</v>
      </c>
    </row>
    <row r="224" spans="1:8" x14ac:dyDescent="0.25">
      <c r="A224" t="s">
        <v>270</v>
      </c>
      <c r="B224" s="1">
        <v>44911</v>
      </c>
      <c r="C224" s="2">
        <v>0.86078703703703707</v>
      </c>
      <c r="D224" t="s">
        <v>71</v>
      </c>
      <c r="E224" t="s">
        <v>14</v>
      </c>
      <c r="F224" t="s">
        <v>11</v>
      </c>
      <c r="G224">
        <v>1</v>
      </c>
      <c r="H224">
        <v>18.75</v>
      </c>
    </row>
    <row r="225" spans="1:8" x14ac:dyDescent="0.25">
      <c r="A225" t="s">
        <v>143</v>
      </c>
      <c r="B225" s="1">
        <v>44915</v>
      </c>
      <c r="C225" s="2">
        <v>0.58079861111111108</v>
      </c>
      <c r="D225" t="s">
        <v>20</v>
      </c>
      <c r="E225" t="s">
        <v>17</v>
      </c>
      <c r="F225" t="s">
        <v>21</v>
      </c>
      <c r="G225">
        <v>2</v>
      </c>
      <c r="H225">
        <v>31.13</v>
      </c>
    </row>
    <row r="226" spans="1:8" x14ac:dyDescent="0.25">
      <c r="A226" t="s">
        <v>271</v>
      </c>
      <c r="B226" s="1">
        <v>44921</v>
      </c>
      <c r="C226" s="2">
        <v>0.75898148148148148</v>
      </c>
      <c r="D226" t="s">
        <v>27</v>
      </c>
      <c r="E226" t="s">
        <v>10</v>
      </c>
      <c r="F226" t="s">
        <v>18</v>
      </c>
      <c r="G226">
        <v>2</v>
      </c>
      <c r="H226">
        <v>24</v>
      </c>
    </row>
    <row r="227" spans="1:8" x14ac:dyDescent="0.25">
      <c r="A227" t="s">
        <v>272</v>
      </c>
      <c r="B227" s="1">
        <v>44926</v>
      </c>
      <c r="C227" s="2">
        <v>0.78207175925925931</v>
      </c>
      <c r="D227" t="s">
        <v>195</v>
      </c>
      <c r="E227" t="s">
        <v>17</v>
      </c>
      <c r="F227" t="s">
        <v>11</v>
      </c>
      <c r="G227">
        <v>2</v>
      </c>
      <c r="H227">
        <v>31.13</v>
      </c>
    </row>
    <row r="228" spans="1:8" x14ac:dyDescent="0.25">
      <c r="A228" t="s">
        <v>273</v>
      </c>
      <c r="B228" s="1">
        <v>44926</v>
      </c>
      <c r="C228" s="2">
        <v>0.86883101851851852</v>
      </c>
      <c r="D228" t="s">
        <v>50</v>
      </c>
      <c r="E228" t="s">
        <v>14</v>
      </c>
      <c r="F228" t="s">
        <v>35</v>
      </c>
      <c r="G228">
        <v>1</v>
      </c>
      <c r="H228">
        <v>18</v>
      </c>
    </row>
    <row r="229" spans="1:8" x14ac:dyDescent="0.25">
      <c r="A229" t="s">
        <v>274</v>
      </c>
      <c r="B229" s="1">
        <v>44565</v>
      </c>
      <c r="C229" s="2">
        <v>0.64812499999999995</v>
      </c>
      <c r="D229" t="s">
        <v>16</v>
      </c>
      <c r="E229" t="s">
        <v>17</v>
      </c>
      <c r="F229" t="s">
        <v>18</v>
      </c>
      <c r="G229">
        <v>1</v>
      </c>
      <c r="H229">
        <v>27.75</v>
      </c>
    </row>
    <row r="230" spans="1:8" x14ac:dyDescent="0.25">
      <c r="A230" t="s">
        <v>275</v>
      </c>
      <c r="B230" s="1">
        <v>44569</v>
      </c>
      <c r="C230" s="2">
        <v>0.72773148148148148</v>
      </c>
      <c r="D230" t="s">
        <v>27</v>
      </c>
      <c r="E230" t="s">
        <v>10</v>
      </c>
      <c r="F230" t="s">
        <v>18</v>
      </c>
      <c r="G230">
        <v>2</v>
      </c>
      <c r="H230">
        <v>24</v>
      </c>
    </row>
    <row r="231" spans="1:8" x14ac:dyDescent="0.25">
      <c r="A231" t="s">
        <v>276</v>
      </c>
      <c r="B231" s="1">
        <v>44586</v>
      </c>
      <c r="C231" s="2">
        <v>0.64121527777777776</v>
      </c>
      <c r="D231" t="s">
        <v>13</v>
      </c>
      <c r="E231" t="s">
        <v>10</v>
      </c>
      <c r="F231" t="s">
        <v>11</v>
      </c>
      <c r="G231">
        <v>1</v>
      </c>
      <c r="H231">
        <v>24.75</v>
      </c>
    </row>
    <row r="232" spans="1:8" x14ac:dyDescent="0.25">
      <c r="A232" t="s">
        <v>277</v>
      </c>
      <c r="B232" s="1">
        <v>44608</v>
      </c>
      <c r="C232" s="2">
        <v>0.52835648148148151</v>
      </c>
      <c r="D232" t="s">
        <v>59</v>
      </c>
      <c r="E232" t="s">
        <v>10</v>
      </c>
      <c r="F232" t="s">
        <v>35</v>
      </c>
      <c r="G232">
        <v>2</v>
      </c>
      <c r="H232">
        <v>24</v>
      </c>
    </row>
    <row r="233" spans="1:8" x14ac:dyDescent="0.25">
      <c r="A233" t="s">
        <v>278</v>
      </c>
      <c r="B233" s="1">
        <v>44622</v>
      </c>
      <c r="C233" s="2">
        <v>0.61325231481481479</v>
      </c>
      <c r="D233" t="s">
        <v>32</v>
      </c>
      <c r="E233" t="s">
        <v>17</v>
      </c>
      <c r="F233" t="s">
        <v>18</v>
      </c>
      <c r="G233">
        <v>1</v>
      </c>
      <c r="H233">
        <v>30.38</v>
      </c>
    </row>
    <row r="234" spans="1:8" x14ac:dyDescent="0.25">
      <c r="A234" t="s">
        <v>279</v>
      </c>
      <c r="B234" s="1">
        <v>44629</v>
      </c>
      <c r="C234" s="2">
        <v>0.55409722222222224</v>
      </c>
      <c r="D234" t="s">
        <v>56</v>
      </c>
      <c r="E234" t="s">
        <v>10</v>
      </c>
      <c r="F234" t="s">
        <v>21</v>
      </c>
      <c r="G234">
        <v>1</v>
      </c>
      <c r="H234">
        <v>25.13</v>
      </c>
    </row>
    <row r="235" spans="1:8" x14ac:dyDescent="0.25">
      <c r="A235" t="s">
        <v>280</v>
      </c>
      <c r="B235" s="1">
        <v>44633</v>
      </c>
      <c r="C235" s="2">
        <v>0.53987268518518516</v>
      </c>
      <c r="D235" t="s">
        <v>195</v>
      </c>
      <c r="E235" t="s">
        <v>14</v>
      </c>
      <c r="F235" t="s">
        <v>11</v>
      </c>
      <c r="G235">
        <v>1</v>
      </c>
      <c r="H235">
        <v>18.75</v>
      </c>
    </row>
    <row r="236" spans="1:8" x14ac:dyDescent="0.25">
      <c r="A236" t="s">
        <v>281</v>
      </c>
      <c r="B236" s="1">
        <v>44644</v>
      </c>
      <c r="C236" s="2">
        <v>0.66481481481481486</v>
      </c>
      <c r="D236" t="s">
        <v>20</v>
      </c>
      <c r="E236" t="s">
        <v>10</v>
      </c>
      <c r="F236" t="s">
        <v>21</v>
      </c>
      <c r="G236">
        <v>2</v>
      </c>
      <c r="H236">
        <v>25.13</v>
      </c>
    </row>
    <row r="237" spans="1:8" x14ac:dyDescent="0.25">
      <c r="A237" t="s">
        <v>282</v>
      </c>
      <c r="B237" s="1">
        <v>44648</v>
      </c>
      <c r="C237" s="2">
        <v>0.5822222222222222</v>
      </c>
      <c r="D237" t="s">
        <v>64</v>
      </c>
      <c r="E237" t="s">
        <v>14</v>
      </c>
      <c r="F237" t="s">
        <v>35</v>
      </c>
      <c r="G237">
        <v>1</v>
      </c>
      <c r="H237">
        <v>18</v>
      </c>
    </row>
    <row r="238" spans="1:8" x14ac:dyDescent="0.25">
      <c r="A238" t="s">
        <v>283</v>
      </c>
      <c r="B238" s="1">
        <v>44648</v>
      </c>
      <c r="C238" s="2">
        <v>0.85037037037037033</v>
      </c>
      <c r="D238" t="s">
        <v>37</v>
      </c>
      <c r="E238" t="s">
        <v>17</v>
      </c>
      <c r="F238" t="s">
        <v>11</v>
      </c>
      <c r="G238">
        <v>2</v>
      </c>
      <c r="H238">
        <v>31.13</v>
      </c>
    </row>
    <row r="239" spans="1:8" x14ac:dyDescent="0.25">
      <c r="A239" t="s">
        <v>284</v>
      </c>
      <c r="B239" s="1">
        <v>44660</v>
      </c>
      <c r="C239" s="2">
        <v>0.68586805555555552</v>
      </c>
      <c r="D239" t="s">
        <v>29</v>
      </c>
      <c r="E239" t="s">
        <v>10</v>
      </c>
      <c r="F239" t="s">
        <v>18</v>
      </c>
      <c r="G239">
        <v>1</v>
      </c>
      <c r="H239">
        <v>24</v>
      </c>
    </row>
    <row r="240" spans="1:8" x14ac:dyDescent="0.25">
      <c r="A240" t="s">
        <v>285</v>
      </c>
      <c r="B240" s="1">
        <v>44665</v>
      </c>
      <c r="C240" s="2">
        <v>0.53137731481481476</v>
      </c>
      <c r="D240" t="s">
        <v>195</v>
      </c>
      <c r="E240" t="s">
        <v>14</v>
      </c>
      <c r="F240" t="s">
        <v>11</v>
      </c>
      <c r="G240">
        <v>1</v>
      </c>
      <c r="H240">
        <v>18.75</v>
      </c>
    </row>
    <row r="241" spans="1:8" x14ac:dyDescent="0.25">
      <c r="A241" t="s">
        <v>286</v>
      </c>
      <c r="B241" s="1">
        <v>44669</v>
      </c>
      <c r="C241" s="2">
        <v>0.71554398148148146</v>
      </c>
      <c r="D241" t="s">
        <v>32</v>
      </c>
      <c r="E241" t="s">
        <v>17</v>
      </c>
      <c r="F241" t="s">
        <v>18</v>
      </c>
      <c r="G241">
        <v>2</v>
      </c>
      <c r="H241">
        <v>30.38</v>
      </c>
    </row>
    <row r="242" spans="1:8" x14ac:dyDescent="0.25">
      <c r="A242" t="s">
        <v>287</v>
      </c>
      <c r="B242" s="1">
        <v>44670</v>
      </c>
      <c r="C242" s="2">
        <v>0.59847222222222218</v>
      </c>
      <c r="D242" t="s">
        <v>64</v>
      </c>
      <c r="E242" t="s">
        <v>14</v>
      </c>
      <c r="F242" t="s">
        <v>35</v>
      </c>
      <c r="G242">
        <v>1</v>
      </c>
      <c r="H242">
        <v>18</v>
      </c>
    </row>
    <row r="243" spans="1:8" x14ac:dyDescent="0.25">
      <c r="A243" t="s">
        <v>288</v>
      </c>
      <c r="B243" s="1">
        <v>44687</v>
      </c>
      <c r="C243" s="2">
        <v>0.74896990740740743</v>
      </c>
      <c r="D243" t="s">
        <v>71</v>
      </c>
      <c r="E243" t="s">
        <v>10</v>
      </c>
      <c r="F243" t="s">
        <v>11</v>
      </c>
      <c r="G243">
        <v>2</v>
      </c>
      <c r="H243">
        <v>24.75</v>
      </c>
    </row>
    <row r="244" spans="1:8" x14ac:dyDescent="0.25">
      <c r="A244" t="s">
        <v>289</v>
      </c>
      <c r="B244" s="1">
        <v>44690</v>
      </c>
      <c r="C244" s="2">
        <v>0.73745370370370367</v>
      </c>
      <c r="D244" t="s">
        <v>20</v>
      </c>
      <c r="E244" t="s">
        <v>10</v>
      </c>
      <c r="F244" t="s">
        <v>21</v>
      </c>
      <c r="G244">
        <v>2</v>
      </c>
      <c r="H244">
        <v>25.13</v>
      </c>
    </row>
    <row r="245" spans="1:8" x14ac:dyDescent="0.25">
      <c r="A245" t="s">
        <v>290</v>
      </c>
      <c r="B245" s="1">
        <v>44696</v>
      </c>
      <c r="C245" s="2">
        <v>0.80978009259259254</v>
      </c>
      <c r="D245" t="s">
        <v>42</v>
      </c>
      <c r="E245" t="s">
        <v>10</v>
      </c>
      <c r="F245" t="s">
        <v>21</v>
      </c>
      <c r="G245">
        <v>2</v>
      </c>
      <c r="H245">
        <v>25.13</v>
      </c>
    </row>
    <row r="246" spans="1:8" x14ac:dyDescent="0.25">
      <c r="A246" t="s">
        <v>291</v>
      </c>
      <c r="B246" s="1">
        <v>44701</v>
      </c>
      <c r="C246" s="2">
        <v>0.78812499999999996</v>
      </c>
      <c r="D246" t="s">
        <v>9</v>
      </c>
      <c r="E246" t="s">
        <v>14</v>
      </c>
      <c r="F246" t="s">
        <v>11</v>
      </c>
      <c r="G246">
        <v>2</v>
      </c>
      <c r="H246">
        <v>18.38</v>
      </c>
    </row>
    <row r="247" spans="1:8" x14ac:dyDescent="0.25">
      <c r="A247" t="s">
        <v>292</v>
      </c>
      <c r="B247" s="1">
        <v>44702</v>
      </c>
      <c r="C247" s="2">
        <v>0.82491898148148146</v>
      </c>
      <c r="D247" t="s">
        <v>59</v>
      </c>
      <c r="E247" t="s">
        <v>14</v>
      </c>
      <c r="F247" t="s">
        <v>35</v>
      </c>
      <c r="G247">
        <v>2</v>
      </c>
      <c r="H247">
        <v>18</v>
      </c>
    </row>
    <row r="248" spans="1:8" x14ac:dyDescent="0.25">
      <c r="A248" t="s">
        <v>293</v>
      </c>
      <c r="B248" s="1">
        <v>44723</v>
      </c>
      <c r="C248" s="2">
        <v>0.62027777777777782</v>
      </c>
      <c r="D248" t="s">
        <v>34</v>
      </c>
      <c r="E248" t="s">
        <v>17</v>
      </c>
      <c r="F248" t="s">
        <v>35</v>
      </c>
      <c r="G248">
        <v>1</v>
      </c>
      <c r="H248">
        <v>30.75</v>
      </c>
    </row>
    <row r="249" spans="1:8" x14ac:dyDescent="0.25">
      <c r="A249" t="s">
        <v>294</v>
      </c>
      <c r="B249" s="1">
        <v>44723</v>
      </c>
      <c r="C249" s="2">
        <v>0.66523148148148148</v>
      </c>
      <c r="D249" t="s">
        <v>34</v>
      </c>
      <c r="E249" t="s">
        <v>10</v>
      </c>
      <c r="F249" t="s">
        <v>35</v>
      </c>
      <c r="G249">
        <v>1</v>
      </c>
      <c r="H249">
        <v>24</v>
      </c>
    </row>
    <row r="250" spans="1:8" x14ac:dyDescent="0.25">
      <c r="A250" t="s">
        <v>295</v>
      </c>
      <c r="B250" s="1">
        <v>44736</v>
      </c>
      <c r="C250" s="2">
        <v>0.86645833333333333</v>
      </c>
      <c r="D250" t="s">
        <v>16</v>
      </c>
      <c r="E250" t="s">
        <v>17</v>
      </c>
      <c r="F250" t="s">
        <v>18</v>
      </c>
      <c r="G250">
        <v>1</v>
      </c>
      <c r="H250">
        <v>27.75</v>
      </c>
    </row>
    <row r="251" spans="1:8" x14ac:dyDescent="0.25">
      <c r="A251" t="s">
        <v>296</v>
      </c>
      <c r="B251" s="1">
        <v>44760</v>
      </c>
      <c r="C251" s="2">
        <v>0.51315972222222217</v>
      </c>
      <c r="D251" t="s">
        <v>61</v>
      </c>
      <c r="E251" t="s">
        <v>10</v>
      </c>
      <c r="F251" t="s">
        <v>18</v>
      </c>
      <c r="G251">
        <v>2</v>
      </c>
      <c r="H251">
        <v>22.13</v>
      </c>
    </row>
    <row r="252" spans="1:8" x14ac:dyDescent="0.25">
      <c r="A252" t="s">
        <v>297</v>
      </c>
      <c r="B252" s="1">
        <v>44764</v>
      </c>
      <c r="C252" s="2">
        <v>0.5328356481481481</v>
      </c>
      <c r="D252" t="s">
        <v>27</v>
      </c>
      <c r="E252" t="s">
        <v>10</v>
      </c>
      <c r="F252" t="s">
        <v>18</v>
      </c>
      <c r="G252">
        <v>1</v>
      </c>
      <c r="H252">
        <v>24</v>
      </c>
    </row>
    <row r="253" spans="1:8" x14ac:dyDescent="0.25">
      <c r="A253" t="s">
        <v>298</v>
      </c>
      <c r="B253" s="1">
        <v>44765</v>
      </c>
      <c r="C253" s="2">
        <v>0.56581018518518522</v>
      </c>
      <c r="D253" t="s">
        <v>20</v>
      </c>
      <c r="E253" t="s">
        <v>14</v>
      </c>
      <c r="F253" t="s">
        <v>21</v>
      </c>
      <c r="G253">
        <v>1</v>
      </c>
      <c r="H253">
        <v>19.13</v>
      </c>
    </row>
    <row r="254" spans="1:8" x14ac:dyDescent="0.25">
      <c r="A254" t="s">
        <v>299</v>
      </c>
      <c r="B254" s="1">
        <v>44770</v>
      </c>
      <c r="C254" s="2">
        <v>0.77400462962962968</v>
      </c>
      <c r="D254" t="s">
        <v>9</v>
      </c>
      <c r="E254" t="s">
        <v>14</v>
      </c>
      <c r="F254" t="s">
        <v>11</v>
      </c>
      <c r="G254">
        <v>2</v>
      </c>
      <c r="H254">
        <v>18.38</v>
      </c>
    </row>
    <row r="255" spans="1:8" x14ac:dyDescent="0.25">
      <c r="A255" t="s">
        <v>300</v>
      </c>
      <c r="B255" s="1">
        <v>44773</v>
      </c>
      <c r="C255" s="2">
        <v>0.53704861111111113</v>
      </c>
      <c r="D255" t="s">
        <v>20</v>
      </c>
      <c r="E255" t="s">
        <v>14</v>
      </c>
      <c r="F255" t="s">
        <v>21</v>
      </c>
      <c r="G255">
        <v>2</v>
      </c>
      <c r="H255">
        <v>19.13</v>
      </c>
    </row>
    <row r="256" spans="1:8" x14ac:dyDescent="0.25">
      <c r="A256" t="s">
        <v>301</v>
      </c>
      <c r="B256" s="1">
        <v>44776</v>
      </c>
      <c r="C256" s="2">
        <v>0.70678240740740739</v>
      </c>
      <c r="D256" t="s">
        <v>20</v>
      </c>
      <c r="E256" t="s">
        <v>17</v>
      </c>
      <c r="F256" t="s">
        <v>21</v>
      </c>
      <c r="G256">
        <v>1</v>
      </c>
      <c r="H256">
        <v>31.13</v>
      </c>
    </row>
    <row r="257" spans="1:8" x14ac:dyDescent="0.25">
      <c r="A257" t="s">
        <v>302</v>
      </c>
      <c r="B257" s="1">
        <v>44784</v>
      </c>
      <c r="C257" s="2">
        <v>0.64166666666666672</v>
      </c>
      <c r="D257" t="s">
        <v>13</v>
      </c>
      <c r="E257" t="s">
        <v>10</v>
      </c>
      <c r="F257" t="s">
        <v>11</v>
      </c>
      <c r="G257">
        <v>2</v>
      </c>
      <c r="H257">
        <v>24.75</v>
      </c>
    </row>
    <row r="258" spans="1:8" x14ac:dyDescent="0.25">
      <c r="A258" t="s">
        <v>303</v>
      </c>
      <c r="B258" s="1">
        <v>44787</v>
      </c>
      <c r="C258" s="2">
        <v>0.92991898148148144</v>
      </c>
      <c r="D258" t="s">
        <v>134</v>
      </c>
      <c r="E258" t="s">
        <v>14</v>
      </c>
      <c r="F258" t="s">
        <v>21</v>
      </c>
      <c r="G258">
        <v>1</v>
      </c>
      <c r="H258">
        <v>19.13</v>
      </c>
    </row>
    <row r="259" spans="1:8" x14ac:dyDescent="0.25">
      <c r="A259" t="s">
        <v>304</v>
      </c>
      <c r="B259" s="1">
        <v>44788</v>
      </c>
      <c r="C259" s="2">
        <v>0.87864583333333335</v>
      </c>
      <c r="D259" t="s">
        <v>75</v>
      </c>
      <c r="E259" t="s">
        <v>17</v>
      </c>
      <c r="F259" t="s">
        <v>35</v>
      </c>
      <c r="G259">
        <v>2</v>
      </c>
      <c r="H259">
        <v>26.25</v>
      </c>
    </row>
    <row r="260" spans="1:8" x14ac:dyDescent="0.25">
      <c r="A260" t="s">
        <v>305</v>
      </c>
      <c r="B260" s="1">
        <v>44812</v>
      </c>
      <c r="C260" s="2">
        <v>0.52924768518518517</v>
      </c>
      <c r="D260" t="s">
        <v>64</v>
      </c>
      <c r="E260" t="s">
        <v>10</v>
      </c>
      <c r="F260" t="s">
        <v>35</v>
      </c>
      <c r="G260">
        <v>1</v>
      </c>
      <c r="H260">
        <v>24</v>
      </c>
    </row>
    <row r="261" spans="1:8" x14ac:dyDescent="0.25">
      <c r="A261" t="s">
        <v>76</v>
      </c>
      <c r="B261" s="1">
        <v>44814</v>
      </c>
      <c r="C261" s="2">
        <v>0.57587962962962957</v>
      </c>
      <c r="D261" t="s">
        <v>71</v>
      </c>
      <c r="E261" t="s">
        <v>17</v>
      </c>
      <c r="F261" t="s">
        <v>11</v>
      </c>
      <c r="G261">
        <v>1</v>
      </c>
      <c r="H261">
        <v>31.13</v>
      </c>
    </row>
    <row r="262" spans="1:8" x14ac:dyDescent="0.25">
      <c r="A262" t="s">
        <v>306</v>
      </c>
      <c r="B262" s="1">
        <v>44831</v>
      </c>
      <c r="C262" s="2">
        <v>0.55377314814814815</v>
      </c>
      <c r="D262" t="s">
        <v>23</v>
      </c>
      <c r="E262" t="s">
        <v>17</v>
      </c>
      <c r="F262" t="s">
        <v>18</v>
      </c>
      <c r="G262">
        <v>1</v>
      </c>
      <c r="H262">
        <v>31.5</v>
      </c>
    </row>
    <row r="263" spans="1:8" x14ac:dyDescent="0.25">
      <c r="A263" t="s">
        <v>307</v>
      </c>
      <c r="B263" s="1">
        <v>44838</v>
      </c>
      <c r="C263" s="2">
        <v>0.49432870370370369</v>
      </c>
      <c r="D263" t="s">
        <v>34</v>
      </c>
      <c r="E263" t="s">
        <v>10</v>
      </c>
      <c r="F263" t="s">
        <v>35</v>
      </c>
      <c r="G263">
        <v>2</v>
      </c>
      <c r="H263">
        <v>24</v>
      </c>
    </row>
    <row r="264" spans="1:8" x14ac:dyDescent="0.25">
      <c r="A264" t="s">
        <v>308</v>
      </c>
      <c r="B264" s="1">
        <v>44856</v>
      </c>
      <c r="C264" s="2">
        <v>0.48062500000000002</v>
      </c>
      <c r="D264" t="s">
        <v>45</v>
      </c>
      <c r="E264" t="s">
        <v>10</v>
      </c>
      <c r="F264" t="s">
        <v>35</v>
      </c>
      <c r="G264">
        <v>1</v>
      </c>
      <c r="H264">
        <v>18.75</v>
      </c>
    </row>
    <row r="265" spans="1:8" x14ac:dyDescent="0.25">
      <c r="A265" t="s">
        <v>309</v>
      </c>
      <c r="B265" s="1">
        <v>44867</v>
      </c>
      <c r="C265" s="2">
        <v>0.48412037037037037</v>
      </c>
      <c r="D265" t="s">
        <v>27</v>
      </c>
      <c r="E265" t="s">
        <v>17</v>
      </c>
      <c r="F265" t="s">
        <v>18</v>
      </c>
      <c r="G265">
        <v>1</v>
      </c>
      <c r="H265">
        <v>30.38</v>
      </c>
    </row>
    <row r="266" spans="1:8" x14ac:dyDescent="0.25">
      <c r="A266" t="s">
        <v>310</v>
      </c>
      <c r="B266" s="1">
        <v>44872</v>
      </c>
      <c r="C266" s="2">
        <v>0.6355439814814815</v>
      </c>
      <c r="D266" t="s">
        <v>37</v>
      </c>
      <c r="E266" t="s">
        <v>17</v>
      </c>
      <c r="F266" t="s">
        <v>11</v>
      </c>
      <c r="G266">
        <v>1</v>
      </c>
      <c r="H266">
        <v>31.13</v>
      </c>
    </row>
    <row r="267" spans="1:8" x14ac:dyDescent="0.25">
      <c r="A267" t="s">
        <v>311</v>
      </c>
      <c r="B267" s="1">
        <v>44874</v>
      </c>
      <c r="C267" s="2">
        <v>0.55081018518518521</v>
      </c>
      <c r="D267" t="s">
        <v>195</v>
      </c>
      <c r="E267" t="s">
        <v>17</v>
      </c>
      <c r="F267" t="s">
        <v>11</v>
      </c>
      <c r="G267">
        <v>1</v>
      </c>
      <c r="H267">
        <v>31.13</v>
      </c>
    </row>
    <row r="268" spans="1:8" x14ac:dyDescent="0.25">
      <c r="A268" t="s">
        <v>312</v>
      </c>
      <c r="B268" s="1">
        <v>44880</v>
      </c>
      <c r="C268" s="2">
        <v>0.8621875</v>
      </c>
      <c r="D268" t="s">
        <v>134</v>
      </c>
      <c r="E268" t="s">
        <v>14</v>
      </c>
      <c r="F268" t="s">
        <v>21</v>
      </c>
      <c r="G268">
        <v>1</v>
      </c>
      <c r="H268">
        <v>19.13</v>
      </c>
    </row>
    <row r="269" spans="1:8" x14ac:dyDescent="0.25">
      <c r="A269" t="s">
        <v>313</v>
      </c>
      <c r="B269" s="1">
        <v>44882</v>
      </c>
      <c r="C269" s="2">
        <v>0.50993055555555555</v>
      </c>
      <c r="D269" t="s">
        <v>156</v>
      </c>
      <c r="E269" t="s">
        <v>10</v>
      </c>
      <c r="F269" t="s">
        <v>35</v>
      </c>
      <c r="G269">
        <v>1</v>
      </c>
      <c r="H269">
        <v>24</v>
      </c>
    </row>
    <row r="270" spans="1:8" x14ac:dyDescent="0.25">
      <c r="A270" t="s">
        <v>314</v>
      </c>
      <c r="B270" s="1">
        <v>44885</v>
      </c>
      <c r="C270" s="2">
        <v>0.55234953703703704</v>
      </c>
      <c r="D270" t="s">
        <v>105</v>
      </c>
      <c r="E270" t="s">
        <v>17</v>
      </c>
      <c r="F270" t="s">
        <v>11</v>
      </c>
      <c r="G270">
        <v>2</v>
      </c>
      <c r="H270">
        <v>30.38</v>
      </c>
    </row>
    <row r="271" spans="1:8" x14ac:dyDescent="0.25">
      <c r="A271" t="s">
        <v>315</v>
      </c>
      <c r="B271" s="1">
        <v>44890</v>
      </c>
      <c r="C271" s="2">
        <v>0.69817129629629626</v>
      </c>
      <c r="D271" t="s">
        <v>50</v>
      </c>
      <c r="E271" t="s">
        <v>14</v>
      </c>
      <c r="F271" t="s">
        <v>35</v>
      </c>
      <c r="G271">
        <v>1</v>
      </c>
      <c r="H271">
        <v>18</v>
      </c>
    </row>
    <row r="272" spans="1:8" x14ac:dyDescent="0.25">
      <c r="A272" t="s">
        <v>316</v>
      </c>
      <c r="B272" s="1">
        <v>44891</v>
      </c>
      <c r="C272" s="2">
        <v>0.6525347222222222</v>
      </c>
      <c r="D272" t="s">
        <v>37</v>
      </c>
      <c r="E272" t="s">
        <v>17</v>
      </c>
      <c r="F272" t="s">
        <v>11</v>
      </c>
      <c r="G272">
        <v>1</v>
      </c>
      <c r="H272">
        <v>31.13</v>
      </c>
    </row>
    <row r="273" spans="1:8" x14ac:dyDescent="0.25">
      <c r="A273" t="s">
        <v>317</v>
      </c>
      <c r="B273" s="1">
        <v>44896</v>
      </c>
      <c r="C273" s="2">
        <v>0.78239583333333329</v>
      </c>
      <c r="D273" t="s">
        <v>75</v>
      </c>
      <c r="E273" t="s">
        <v>17</v>
      </c>
      <c r="F273" t="s">
        <v>35</v>
      </c>
      <c r="G273">
        <v>1</v>
      </c>
      <c r="H273">
        <v>26.25</v>
      </c>
    </row>
    <row r="274" spans="1:8" x14ac:dyDescent="0.25">
      <c r="A274" t="s">
        <v>318</v>
      </c>
      <c r="B274" s="1">
        <v>44897</v>
      </c>
      <c r="C274" s="2">
        <v>0.68902777777777779</v>
      </c>
      <c r="D274" t="s">
        <v>47</v>
      </c>
      <c r="E274" t="s">
        <v>17</v>
      </c>
      <c r="F274" t="s">
        <v>21</v>
      </c>
      <c r="G274">
        <v>1</v>
      </c>
      <c r="H274">
        <v>31.13</v>
      </c>
    </row>
    <row r="275" spans="1:8" x14ac:dyDescent="0.25">
      <c r="A275" t="s">
        <v>319</v>
      </c>
      <c r="B275" s="1">
        <v>44898</v>
      </c>
      <c r="C275" s="2">
        <v>0.70483796296296297</v>
      </c>
      <c r="D275" t="s">
        <v>23</v>
      </c>
      <c r="E275" t="s">
        <v>10</v>
      </c>
      <c r="F275" t="s">
        <v>18</v>
      </c>
      <c r="G275">
        <v>2</v>
      </c>
      <c r="H275">
        <v>25.13</v>
      </c>
    </row>
    <row r="276" spans="1:8" x14ac:dyDescent="0.25">
      <c r="A276" t="s">
        <v>320</v>
      </c>
      <c r="B276" s="1">
        <v>44900</v>
      </c>
      <c r="C276" s="2">
        <v>0.84592592592592597</v>
      </c>
      <c r="D276" t="s">
        <v>45</v>
      </c>
      <c r="E276" t="s">
        <v>17</v>
      </c>
      <c r="F276" t="s">
        <v>35</v>
      </c>
      <c r="G276">
        <v>1</v>
      </c>
      <c r="H276">
        <v>22.88</v>
      </c>
    </row>
    <row r="277" spans="1:8" x14ac:dyDescent="0.25">
      <c r="A277" t="s">
        <v>321</v>
      </c>
      <c r="B277" s="1">
        <v>44902</v>
      </c>
      <c r="C277" s="2">
        <v>0.60815972222222225</v>
      </c>
      <c r="D277" t="s">
        <v>47</v>
      </c>
      <c r="E277" t="s">
        <v>14</v>
      </c>
      <c r="F277" t="s">
        <v>21</v>
      </c>
      <c r="G277">
        <v>1</v>
      </c>
      <c r="H277">
        <v>19.13</v>
      </c>
    </row>
    <row r="278" spans="1:8" x14ac:dyDescent="0.25">
      <c r="A278" t="s">
        <v>322</v>
      </c>
      <c r="B278" s="1">
        <v>44904</v>
      </c>
      <c r="C278" s="2">
        <v>0.85896990740740742</v>
      </c>
      <c r="D278" t="s">
        <v>20</v>
      </c>
      <c r="E278" t="s">
        <v>17</v>
      </c>
      <c r="F278" t="s">
        <v>21</v>
      </c>
      <c r="G278">
        <v>2</v>
      </c>
      <c r="H278">
        <v>31.13</v>
      </c>
    </row>
    <row r="279" spans="1:8" x14ac:dyDescent="0.25">
      <c r="A279" t="s">
        <v>323</v>
      </c>
      <c r="B279" s="1">
        <v>44916</v>
      </c>
      <c r="C279" s="2">
        <v>0.51290509259259254</v>
      </c>
      <c r="D279" t="s">
        <v>54</v>
      </c>
      <c r="E279" t="s">
        <v>17</v>
      </c>
      <c r="F279" t="s">
        <v>21</v>
      </c>
      <c r="G279">
        <v>2</v>
      </c>
      <c r="H279">
        <v>31.13</v>
      </c>
    </row>
    <row r="280" spans="1:8" x14ac:dyDescent="0.25">
      <c r="A280" t="s">
        <v>324</v>
      </c>
      <c r="B280" s="1">
        <v>44918</v>
      </c>
      <c r="C280" s="2">
        <v>0.48807870370370371</v>
      </c>
      <c r="D280" t="s">
        <v>39</v>
      </c>
      <c r="E280" t="s">
        <v>14</v>
      </c>
      <c r="F280" t="s">
        <v>18</v>
      </c>
      <c r="G280">
        <v>1</v>
      </c>
      <c r="H280">
        <v>18.75</v>
      </c>
    </row>
    <row r="281" spans="1:8" x14ac:dyDescent="0.25">
      <c r="A281" t="s">
        <v>325</v>
      </c>
      <c r="B281" s="1">
        <v>44563</v>
      </c>
      <c r="C281" s="2">
        <v>0.56980324074074074</v>
      </c>
      <c r="D281" t="s">
        <v>66</v>
      </c>
      <c r="E281" t="s">
        <v>17</v>
      </c>
      <c r="F281" t="s">
        <v>35</v>
      </c>
      <c r="G281">
        <v>1</v>
      </c>
      <c r="H281">
        <v>24.75</v>
      </c>
    </row>
    <row r="282" spans="1:8" x14ac:dyDescent="0.25">
      <c r="A282" t="s">
        <v>326</v>
      </c>
      <c r="B282" s="1">
        <v>44568</v>
      </c>
      <c r="C282" s="2">
        <v>0.66883101851851856</v>
      </c>
      <c r="D282" t="s">
        <v>45</v>
      </c>
      <c r="E282" t="s">
        <v>10</v>
      </c>
      <c r="F282" t="s">
        <v>35</v>
      </c>
      <c r="G282">
        <v>1</v>
      </c>
      <c r="H282">
        <v>18.75</v>
      </c>
    </row>
    <row r="283" spans="1:8" x14ac:dyDescent="0.25">
      <c r="A283" t="s">
        <v>327</v>
      </c>
      <c r="B283" s="1">
        <v>44569</v>
      </c>
      <c r="C283" s="2">
        <v>0.4929398148148148</v>
      </c>
      <c r="D283" t="s">
        <v>37</v>
      </c>
      <c r="E283" t="s">
        <v>17</v>
      </c>
      <c r="F283" t="s">
        <v>11</v>
      </c>
      <c r="G283">
        <v>1</v>
      </c>
      <c r="H283">
        <v>31.13</v>
      </c>
    </row>
    <row r="284" spans="1:8" x14ac:dyDescent="0.25">
      <c r="A284" t="s">
        <v>328</v>
      </c>
      <c r="B284" s="1">
        <v>44569</v>
      </c>
      <c r="C284" s="2">
        <v>0.88247685185185187</v>
      </c>
      <c r="D284" t="s">
        <v>61</v>
      </c>
      <c r="E284" t="s">
        <v>17</v>
      </c>
      <c r="F284" t="s">
        <v>18</v>
      </c>
      <c r="G284">
        <v>1</v>
      </c>
      <c r="H284">
        <v>26.93</v>
      </c>
    </row>
    <row r="285" spans="1:8" x14ac:dyDescent="0.25">
      <c r="A285" t="s">
        <v>329</v>
      </c>
      <c r="B285" s="1">
        <v>44578</v>
      </c>
      <c r="C285" s="2">
        <v>0.72783564814814816</v>
      </c>
      <c r="D285" t="s">
        <v>50</v>
      </c>
      <c r="E285" t="s">
        <v>14</v>
      </c>
      <c r="F285" t="s">
        <v>35</v>
      </c>
      <c r="G285">
        <v>1</v>
      </c>
      <c r="H285">
        <v>18</v>
      </c>
    </row>
    <row r="286" spans="1:8" x14ac:dyDescent="0.25">
      <c r="A286" t="s">
        <v>330</v>
      </c>
      <c r="B286" s="1">
        <v>44583</v>
      </c>
      <c r="C286" s="2">
        <v>0.5412731481481482</v>
      </c>
      <c r="D286" t="s">
        <v>42</v>
      </c>
      <c r="E286" t="s">
        <v>10</v>
      </c>
      <c r="F286" t="s">
        <v>21</v>
      </c>
      <c r="G286">
        <v>2</v>
      </c>
      <c r="H286">
        <v>25.13</v>
      </c>
    </row>
    <row r="287" spans="1:8" x14ac:dyDescent="0.25">
      <c r="A287" t="s">
        <v>331</v>
      </c>
      <c r="B287" s="1">
        <v>44595</v>
      </c>
      <c r="C287" s="2">
        <v>0.71753472222222225</v>
      </c>
      <c r="D287" t="s">
        <v>20</v>
      </c>
      <c r="E287" t="s">
        <v>14</v>
      </c>
      <c r="F287" t="s">
        <v>21</v>
      </c>
      <c r="G287">
        <v>1</v>
      </c>
      <c r="H287">
        <v>19.13</v>
      </c>
    </row>
    <row r="288" spans="1:8" x14ac:dyDescent="0.25">
      <c r="A288" t="s">
        <v>332</v>
      </c>
      <c r="B288" s="1">
        <v>44598</v>
      </c>
      <c r="C288" s="2">
        <v>0.515625</v>
      </c>
      <c r="D288" t="s">
        <v>71</v>
      </c>
      <c r="E288" t="s">
        <v>17</v>
      </c>
      <c r="F288" t="s">
        <v>11</v>
      </c>
      <c r="G288">
        <v>1</v>
      </c>
      <c r="H288">
        <v>31.13</v>
      </c>
    </row>
    <row r="289" spans="1:8" x14ac:dyDescent="0.25">
      <c r="A289" t="s">
        <v>333</v>
      </c>
      <c r="B289" s="1">
        <v>44600</v>
      </c>
      <c r="C289" s="2">
        <v>0.60685185185185186</v>
      </c>
      <c r="D289" t="s">
        <v>45</v>
      </c>
      <c r="E289" t="s">
        <v>14</v>
      </c>
      <c r="F289" t="s">
        <v>35</v>
      </c>
      <c r="G289">
        <v>1</v>
      </c>
      <c r="H289">
        <v>14.63</v>
      </c>
    </row>
    <row r="290" spans="1:8" x14ac:dyDescent="0.25">
      <c r="A290" t="s">
        <v>334</v>
      </c>
      <c r="B290" s="1">
        <v>44603</v>
      </c>
      <c r="C290" s="2">
        <v>0.51920138888888889</v>
      </c>
      <c r="D290" t="s">
        <v>45</v>
      </c>
      <c r="E290" t="s">
        <v>17</v>
      </c>
      <c r="F290" t="s">
        <v>35</v>
      </c>
      <c r="G290">
        <v>1</v>
      </c>
      <c r="H290">
        <v>22.88</v>
      </c>
    </row>
    <row r="291" spans="1:8" x14ac:dyDescent="0.25">
      <c r="A291" t="s">
        <v>335</v>
      </c>
      <c r="B291" s="1">
        <v>44610</v>
      </c>
      <c r="C291" s="2">
        <v>0.65210648148148154</v>
      </c>
      <c r="D291" t="s">
        <v>47</v>
      </c>
      <c r="E291" t="s">
        <v>17</v>
      </c>
      <c r="F291" t="s">
        <v>21</v>
      </c>
      <c r="G291">
        <v>2</v>
      </c>
      <c r="H291">
        <v>31.13</v>
      </c>
    </row>
    <row r="292" spans="1:8" x14ac:dyDescent="0.25">
      <c r="A292" t="s">
        <v>336</v>
      </c>
      <c r="B292" s="1">
        <v>44617</v>
      </c>
      <c r="C292" s="2">
        <v>0.50063657407407403</v>
      </c>
      <c r="D292" t="s">
        <v>134</v>
      </c>
      <c r="E292" t="s">
        <v>17</v>
      </c>
      <c r="F292" t="s">
        <v>21</v>
      </c>
      <c r="G292">
        <v>1</v>
      </c>
      <c r="H292">
        <v>31.13</v>
      </c>
    </row>
    <row r="293" spans="1:8" x14ac:dyDescent="0.25">
      <c r="A293" t="s">
        <v>337</v>
      </c>
      <c r="B293" s="1">
        <v>44619</v>
      </c>
      <c r="C293" s="2">
        <v>0.78288194444444448</v>
      </c>
      <c r="D293" t="s">
        <v>34</v>
      </c>
      <c r="E293" t="s">
        <v>10</v>
      </c>
      <c r="F293" t="s">
        <v>35</v>
      </c>
      <c r="G293">
        <v>2</v>
      </c>
      <c r="H293">
        <v>24</v>
      </c>
    </row>
    <row r="294" spans="1:8" x14ac:dyDescent="0.25">
      <c r="A294" t="s">
        <v>338</v>
      </c>
      <c r="B294" s="1">
        <v>44623</v>
      </c>
      <c r="C294" s="2">
        <v>0.77537037037037038</v>
      </c>
      <c r="D294" t="s">
        <v>50</v>
      </c>
      <c r="E294" t="s">
        <v>14</v>
      </c>
      <c r="F294" t="s">
        <v>35</v>
      </c>
      <c r="G294">
        <v>2</v>
      </c>
      <c r="H294">
        <v>18</v>
      </c>
    </row>
    <row r="295" spans="1:8" x14ac:dyDescent="0.25">
      <c r="A295" t="s">
        <v>339</v>
      </c>
      <c r="B295" s="1">
        <v>44640</v>
      </c>
      <c r="C295" s="2">
        <v>0.53675925925925927</v>
      </c>
      <c r="D295" t="s">
        <v>123</v>
      </c>
      <c r="E295" t="s">
        <v>17</v>
      </c>
      <c r="F295" t="s">
        <v>18</v>
      </c>
      <c r="G295">
        <v>1</v>
      </c>
      <c r="H295">
        <v>30.38</v>
      </c>
    </row>
    <row r="296" spans="1:8" x14ac:dyDescent="0.25">
      <c r="A296" t="s">
        <v>340</v>
      </c>
      <c r="B296" s="1">
        <v>44640</v>
      </c>
      <c r="C296" s="2">
        <v>0.54350694444444447</v>
      </c>
      <c r="D296" t="s">
        <v>42</v>
      </c>
      <c r="E296" t="s">
        <v>17</v>
      </c>
      <c r="F296" t="s">
        <v>21</v>
      </c>
      <c r="G296">
        <v>1</v>
      </c>
      <c r="H296">
        <v>31.13</v>
      </c>
    </row>
    <row r="297" spans="1:8" x14ac:dyDescent="0.25">
      <c r="A297" t="s">
        <v>341</v>
      </c>
      <c r="B297" s="1">
        <v>44652</v>
      </c>
      <c r="C297" s="2">
        <v>0.52222222222222225</v>
      </c>
      <c r="D297" t="s">
        <v>184</v>
      </c>
      <c r="E297" t="s">
        <v>17</v>
      </c>
      <c r="F297" t="s">
        <v>11</v>
      </c>
      <c r="G297">
        <v>1</v>
      </c>
      <c r="H297">
        <v>31.13</v>
      </c>
    </row>
    <row r="298" spans="1:8" x14ac:dyDescent="0.25">
      <c r="A298" t="s">
        <v>342</v>
      </c>
      <c r="B298" s="1">
        <v>44659</v>
      </c>
      <c r="C298" s="2">
        <v>0.5715972222222222</v>
      </c>
      <c r="D298" t="s">
        <v>71</v>
      </c>
      <c r="E298" t="s">
        <v>10</v>
      </c>
      <c r="F298" t="s">
        <v>11</v>
      </c>
      <c r="G298">
        <v>1</v>
      </c>
      <c r="H298">
        <v>24.75</v>
      </c>
    </row>
    <row r="299" spans="1:8" x14ac:dyDescent="0.25">
      <c r="A299" t="s">
        <v>343</v>
      </c>
      <c r="B299" s="1">
        <v>44661</v>
      </c>
      <c r="C299" s="2">
        <v>0.56475694444444446</v>
      </c>
      <c r="D299" t="s">
        <v>156</v>
      </c>
      <c r="E299" t="s">
        <v>157</v>
      </c>
      <c r="F299" t="s">
        <v>35</v>
      </c>
      <c r="G299">
        <v>1</v>
      </c>
      <c r="H299">
        <v>38.25</v>
      </c>
    </row>
    <row r="300" spans="1:8" x14ac:dyDescent="0.25">
      <c r="A300" t="s">
        <v>344</v>
      </c>
      <c r="B300" s="1">
        <v>44672</v>
      </c>
      <c r="C300" s="2">
        <v>0.60133101851851856</v>
      </c>
      <c r="D300" t="s">
        <v>20</v>
      </c>
      <c r="E300" t="s">
        <v>10</v>
      </c>
      <c r="F300" t="s">
        <v>21</v>
      </c>
      <c r="G300">
        <v>1</v>
      </c>
      <c r="H300">
        <v>25.13</v>
      </c>
    </row>
    <row r="301" spans="1:8" x14ac:dyDescent="0.25">
      <c r="A301" t="s">
        <v>345</v>
      </c>
      <c r="B301" s="1">
        <v>44674</v>
      </c>
      <c r="C301" s="2">
        <v>0.88828703703703704</v>
      </c>
      <c r="D301" t="s">
        <v>184</v>
      </c>
      <c r="E301" t="s">
        <v>10</v>
      </c>
      <c r="F301" t="s">
        <v>11</v>
      </c>
      <c r="G301">
        <v>1</v>
      </c>
      <c r="H301">
        <v>24.75</v>
      </c>
    </row>
    <row r="302" spans="1:8" x14ac:dyDescent="0.25">
      <c r="A302" t="s">
        <v>346</v>
      </c>
      <c r="B302" s="1">
        <v>44678</v>
      </c>
      <c r="C302" s="2">
        <v>0.5491435185185185</v>
      </c>
      <c r="D302" t="s">
        <v>9</v>
      </c>
      <c r="E302" t="s">
        <v>14</v>
      </c>
      <c r="F302" t="s">
        <v>11</v>
      </c>
      <c r="G302">
        <v>1</v>
      </c>
      <c r="H302">
        <v>18.38</v>
      </c>
    </row>
    <row r="303" spans="1:8" x14ac:dyDescent="0.25">
      <c r="A303" t="s">
        <v>347</v>
      </c>
      <c r="B303" s="1">
        <v>44679</v>
      </c>
      <c r="C303" s="2">
        <v>0.54553240740740738</v>
      </c>
      <c r="D303" t="s">
        <v>50</v>
      </c>
      <c r="E303" t="s">
        <v>14</v>
      </c>
      <c r="F303" t="s">
        <v>35</v>
      </c>
      <c r="G303">
        <v>1</v>
      </c>
      <c r="H303">
        <v>18</v>
      </c>
    </row>
    <row r="304" spans="1:8" x14ac:dyDescent="0.25">
      <c r="A304" t="s">
        <v>348</v>
      </c>
      <c r="B304" s="1">
        <v>44689</v>
      </c>
      <c r="C304" s="2">
        <v>0.90920138888888891</v>
      </c>
      <c r="D304" t="s">
        <v>23</v>
      </c>
      <c r="E304" t="s">
        <v>10</v>
      </c>
      <c r="F304" t="s">
        <v>18</v>
      </c>
      <c r="G304">
        <v>1</v>
      </c>
      <c r="H304">
        <v>25.13</v>
      </c>
    </row>
    <row r="305" spans="1:8" x14ac:dyDescent="0.25">
      <c r="A305" t="s">
        <v>349</v>
      </c>
      <c r="B305" s="1">
        <v>44696</v>
      </c>
      <c r="C305" s="2">
        <v>0.73793981481481485</v>
      </c>
      <c r="D305" t="s">
        <v>195</v>
      </c>
      <c r="E305" t="s">
        <v>10</v>
      </c>
      <c r="F305" t="s">
        <v>11</v>
      </c>
      <c r="G305">
        <v>2</v>
      </c>
      <c r="H305">
        <v>24.75</v>
      </c>
    </row>
    <row r="306" spans="1:8" x14ac:dyDescent="0.25">
      <c r="A306" t="s">
        <v>350</v>
      </c>
      <c r="B306" s="1">
        <v>44699</v>
      </c>
      <c r="C306" s="2">
        <v>0.81733796296296302</v>
      </c>
      <c r="D306" t="s">
        <v>123</v>
      </c>
      <c r="E306" t="s">
        <v>14</v>
      </c>
      <c r="F306" t="s">
        <v>18</v>
      </c>
      <c r="G306">
        <v>1</v>
      </c>
      <c r="H306">
        <v>18</v>
      </c>
    </row>
    <row r="307" spans="1:8" x14ac:dyDescent="0.25">
      <c r="A307" t="s">
        <v>351</v>
      </c>
      <c r="B307" s="1">
        <v>44700</v>
      </c>
      <c r="C307" s="2">
        <v>0.64947916666666672</v>
      </c>
      <c r="D307" t="s">
        <v>134</v>
      </c>
      <c r="E307" t="s">
        <v>17</v>
      </c>
      <c r="F307" t="s">
        <v>21</v>
      </c>
      <c r="G307">
        <v>2</v>
      </c>
      <c r="H307">
        <v>31.13</v>
      </c>
    </row>
    <row r="308" spans="1:8" x14ac:dyDescent="0.25">
      <c r="A308" t="s">
        <v>352</v>
      </c>
      <c r="B308" s="1">
        <v>44704</v>
      </c>
      <c r="C308" s="2">
        <v>0.73569444444444443</v>
      </c>
      <c r="D308" t="s">
        <v>54</v>
      </c>
      <c r="E308" t="s">
        <v>17</v>
      </c>
      <c r="F308" t="s">
        <v>21</v>
      </c>
      <c r="G308">
        <v>1</v>
      </c>
      <c r="H308">
        <v>31.13</v>
      </c>
    </row>
    <row r="309" spans="1:8" x14ac:dyDescent="0.25">
      <c r="A309" t="s">
        <v>353</v>
      </c>
      <c r="B309" s="1">
        <v>44706</v>
      </c>
      <c r="C309" s="2">
        <v>0.4941550925925926</v>
      </c>
      <c r="D309" t="s">
        <v>34</v>
      </c>
      <c r="E309" t="s">
        <v>10</v>
      </c>
      <c r="F309" t="s">
        <v>35</v>
      </c>
      <c r="G309">
        <v>2</v>
      </c>
      <c r="H309">
        <v>24</v>
      </c>
    </row>
    <row r="310" spans="1:8" x14ac:dyDescent="0.25">
      <c r="A310" t="s">
        <v>354</v>
      </c>
      <c r="B310" s="1">
        <v>44706</v>
      </c>
      <c r="C310" s="2">
        <v>0.90718750000000004</v>
      </c>
      <c r="D310" t="s">
        <v>37</v>
      </c>
      <c r="E310" t="s">
        <v>17</v>
      </c>
      <c r="F310" t="s">
        <v>11</v>
      </c>
      <c r="G310">
        <v>2</v>
      </c>
      <c r="H310">
        <v>31.13</v>
      </c>
    </row>
    <row r="311" spans="1:8" x14ac:dyDescent="0.25">
      <c r="A311" t="s">
        <v>355</v>
      </c>
      <c r="B311" s="1">
        <v>44710</v>
      </c>
      <c r="C311" s="2">
        <v>0.87156250000000002</v>
      </c>
      <c r="D311" t="s">
        <v>123</v>
      </c>
      <c r="E311" t="s">
        <v>14</v>
      </c>
      <c r="F311" t="s">
        <v>18</v>
      </c>
      <c r="G311">
        <v>1</v>
      </c>
      <c r="H311">
        <v>18</v>
      </c>
    </row>
    <row r="312" spans="1:8" x14ac:dyDescent="0.25">
      <c r="A312" t="s">
        <v>356</v>
      </c>
      <c r="B312" s="1">
        <v>44719</v>
      </c>
      <c r="C312" s="2">
        <v>0.79972222222222222</v>
      </c>
      <c r="D312" t="s">
        <v>39</v>
      </c>
      <c r="E312" t="s">
        <v>14</v>
      </c>
      <c r="F312" t="s">
        <v>18</v>
      </c>
      <c r="G312">
        <v>1</v>
      </c>
      <c r="H312">
        <v>18.75</v>
      </c>
    </row>
    <row r="313" spans="1:8" x14ac:dyDescent="0.25">
      <c r="A313" t="s">
        <v>357</v>
      </c>
      <c r="B313" s="1">
        <v>44724</v>
      </c>
      <c r="C313" s="2">
        <v>0.60701388888888885</v>
      </c>
      <c r="D313" t="s">
        <v>32</v>
      </c>
      <c r="E313" t="s">
        <v>10</v>
      </c>
      <c r="F313" t="s">
        <v>18</v>
      </c>
      <c r="G313">
        <v>1</v>
      </c>
      <c r="H313">
        <v>24</v>
      </c>
    </row>
    <row r="314" spans="1:8" x14ac:dyDescent="0.25">
      <c r="A314" t="s">
        <v>358</v>
      </c>
      <c r="B314" s="1">
        <v>44728</v>
      </c>
      <c r="C314" s="2">
        <v>0.80386574074074069</v>
      </c>
      <c r="D314" t="s">
        <v>34</v>
      </c>
      <c r="E314" t="s">
        <v>14</v>
      </c>
      <c r="F314" t="s">
        <v>35</v>
      </c>
      <c r="G314">
        <v>1</v>
      </c>
      <c r="H314">
        <v>18</v>
      </c>
    </row>
    <row r="315" spans="1:8" x14ac:dyDescent="0.25">
      <c r="A315" t="s">
        <v>359</v>
      </c>
      <c r="B315" s="1">
        <v>44736</v>
      </c>
      <c r="C315" s="2">
        <v>0.52208333333333334</v>
      </c>
      <c r="D315" t="s">
        <v>195</v>
      </c>
      <c r="E315" t="s">
        <v>17</v>
      </c>
      <c r="F315" t="s">
        <v>11</v>
      </c>
      <c r="G315">
        <v>2</v>
      </c>
      <c r="H315">
        <v>31.13</v>
      </c>
    </row>
    <row r="316" spans="1:8" x14ac:dyDescent="0.25">
      <c r="A316" t="s">
        <v>360</v>
      </c>
      <c r="B316" s="1">
        <v>44738</v>
      </c>
      <c r="C316" s="2">
        <v>0.75971064814814815</v>
      </c>
      <c r="D316" t="s">
        <v>134</v>
      </c>
      <c r="E316" t="s">
        <v>10</v>
      </c>
      <c r="F316" t="s">
        <v>21</v>
      </c>
      <c r="G316">
        <v>1</v>
      </c>
      <c r="H316">
        <v>25.13</v>
      </c>
    </row>
    <row r="317" spans="1:8" x14ac:dyDescent="0.25">
      <c r="A317" t="s">
        <v>361</v>
      </c>
      <c r="B317" s="1">
        <v>44738</v>
      </c>
      <c r="C317" s="2">
        <v>0.89967592592592593</v>
      </c>
      <c r="D317" t="s">
        <v>45</v>
      </c>
      <c r="E317" t="s">
        <v>17</v>
      </c>
      <c r="F317" t="s">
        <v>35</v>
      </c>
      <c r="G317">
        <v>1</v>
      </c>
      <c r="H317">
        <v>22.88</v>
      </c>
    </row>
    <row r="318" spans="1:8" x14ac:dyDescent="0.25">
      <c r="A318" t="s">
        <v>362</v>
      </c>
      <c r="B318" s="1">
        <v>44746</v>
      </c>
      <c r="C318" s="2">
        <v>0.75880787037037034</v>
      </c>
      <c r="D318" t="s">
        <v>105</v>
      </c>
      <c r="E318" t="s">
        <v>17</v>
      </c>
      <c r="F318" t="s">
        <v>11</v>
      </c>
      <c r="G318">
        <v>2</v>
      </c>
      <c r="H318">
        <v>30.38</v>
      </c>
    </row>
    <row r="319" spans="1:8" x14ac:dyDescent="0.25">
      <c r="A319" t="s">
        <v>363</v>
      </c>
      <c r="B319" s="1">
        <v>44747</v>
      </c>
      <c r="C319" s="2">
        <v>0.89326388888888886</v>
      </c>
      <c r="D319" t="s">
        <v>64</v>
      </c>
      <c r="E319" t="s">
        <v>14</v>
      </c>
      <c r="F319" t="s">
        <v>35</v>
      </c>
      <c r="G319">
        <v>1</v>
      </c>
      <c r="H319">
        <v>18</v>
      </c>
    </row>
    <row r="320" spans="1:8" x14ac:dyDescent="0.25">
      <c r="A320" t="s">
        <v>53</v>
      </c>
      <c r="B320" s="1">
        <v>44749</v>
      </c>
      <c r="C320" s="2">
        <v>0.5522569444444444</v>
      </c>
      <c r="D320" t="s">
        <v>16</v>
      </c>
      <c r="E320" t="s">
        <v>17</v>
      </c>
      <c r="F320" t="s">
        <v>18</v>
      </c>
      <c r="G320">
        <v>2</v>
      </c>
      <c r="H320">
        <v>27.75</v>
      </c>
    </row>
    <row r="321" spans="1:8" x14ac:dyDescent="0.25">
      <c r="A321" t="s">
        <v>364</v>
      </c>
      <c r="B321" s="1">
        <v>44778</v>
      </c>
      <c r="C321" s="2">
        <v>0.84111111111111114</v>
      </c>
      <c r="D321" t="s">
        <v>42</v>
      </c>
      <c r="E321" t="s">
        <v>10</v>
      </c>
      <c r="F321" t="s">
        <v>21</v>
      </c>
      <c r="G321">
        <v>1</v>
      </c>
      <c r="H321">
        <v>25.13</v>
      </c>
    </row>
    <row r="322" spans="1:8" x14ac:dyDescent="0.25">
      <c r="A322" t="s">
        <v>365</v>
      </c>
      <c r="B322" s="1">
        <v>44780</v>
      </c>
      <c r="C322" s="2">
        <v>0.62062499999999998</v>
      </c>
      <c r="D322" t="s">
        <v>105</v>
      </c>
      <c r="E322" t="s">
        <v>10</v>
      </c>
      <c r="F322" t="s">
        <v>11</v>
      </c>
      <c r="G322">
        <v>1</v>
      </c>
      <c r="H322">
        <v>24.38</v>
      </c>
    </row>
    <row r="323" spans="1:8" x14ac:dyDescent="0.25">
      <c r="A323" t="s">
        <v>366</v>
      </c>
      <c r="B323" s="1">
        <v>44781</v>
      </c>
      <c r="C323" s="2">
        <v>0.92327546296296292</v>
      </c>
      <c r="D323" t="s">
        <v>71</v>
      </c>
      <c r="E323" t="s">
        <v>10</v>
      </c>
      <c r="F323" t="s">
        <v>11</v>
      </c>
      <c r="G323">
        <v>2</v>
      </c>
      <c r="H323">
        <v>24.75</v>
      </c>
    </row>
    <row r="324" spans="1:8" x14ac:dyDescent="0.25">
      <c r="A324" t="s">
        <v>367</v>
      </c>
      <c r="B324" s="1">
        <v>44785</v>
      </c>
      <c r="C324" s="2">
        <v>0.58133101851851854</v>
      </c>
      <c r="D324" t="s">
        <v>34</v>
      </c>
      <c r="E324" t="s">
        <v>14</v>
      </c>
      <c r="F324" t="s">
        <v>35</v>
      </c>
      <c r="G324">
        <v>2</v>
      </c>
      <c r="H324">
        <v>18</v>
      </c>
    </row>
    <row r="325" spans="1:8" x14ac:dyDescent="0.25">
      <c r="A325" t="s">
        <v>367</v>
      </c>
      <c r="B325" s="1">
        <v>44785</v>
      </c>
      <c r="C325" s="2">
        <v>0.58133101851851854</v>
      </c>
      <c r="D325" t="s">
        <v>184</v>
      </c>
      <c r="E325" t="s">
        <v>17</v>
      </c>
      <c r="F325" t="s">
        <v>11</v>
      </c>
      <c r="G325">
        <v>2</v>
      </c>
      <c r="H325">
        <v>31.13</v>
      </c>
    </row>
    <row r="326" spans="1:8" x14ac:dyDescent="0.25">
      <c r="A326" t="s">
        <v>368</v>
      </c>
      <c r="B326" s="1">
        <v>44786</v>
      </c>
      <c r="C326" s="2">
        <v>0.55476851851851849</v>
      </c>
      <c r="D326" t="s">
        <v>34</v>
      </c>
      <c r="E326" t="s">
        <v>10</v>
      </c>
      <c r="F326" t="s">
        <v>35</v>
      </c>
      <c r="G326">
        <v>2</v>
      </c>
      <c r="H326">
        <v>24</v>
      </c>
    </row>
    <row r="327" spans="1:8" x14ac:dyDescent="0.25">
      <c r="A327" t="s">
        <v>369</v>
      </c>
      <c r="B327" s="1">
        <v>44795</v>
      </c>
      <c r="C327" s="2">
        <v>0.76421296296296293</v>
      </c>
      <c r="D327" t="s">
        <v>34</v>
      </c>
      <c r="E327" t="s">
        <v>10</v>
      </c>
      <c r="F327" t="s">
        <v>35</v>
      </c>
      <c r="G327">
        <v>1</v>
      </c>
      <c r="H327">
        <v>24</v>
      </c>
    </row>
    <row r="328" spans="1:8" x14ac:dyDescent="0.25">
      <c r="A328" t="s">
        <v>370</v>
      </c>
      <c r="B328" s="1">
        <v>44815</v>
      </c>
      <c r="C328" s="2">
        <v>0.58339120370370368</v>
      </c>
      <c r="D328" t="s">
        <v>123</v>
      </c>
      <c r="E328" t="s">
        <v>10</v>
      </c>
      <c r="F328" t="s">
        <v>18</v>
      </c>
      <c r="G328">
        <v>1</v>
      </c>
      <c r="H328">
        <v>24</v>
      </c>
    </row>
    <row r="329" spans="1:8" x14ac:dyDescent="0.25">
      <c r="A329" t="s">
        <v>371</v>
      </c>
      <c r="B329" s="1">
        <v>44818</v>
      </c>
      <c r="C329" s="2">
        <v>0.90322916666666664</v>
      </c>
      <c r="D329" t="s">
        <v>37</v>
      </c>
      <c r="E329" t="s">
        <v>14</v>
      </c>
      <c r="F329" t="s">
        <v>11</v>
      </c>
      <c r="G329">
        <v>1</v>
      </c>
      <c r="H329">
        <v>18.75</v>
      </c>
    </row>
    <row r="330" spans="1:8" x14ac:dyDescent="0.25">
      <c r="A330" t="s">
        <v>372</v>
      </c>
      <c r="B330" s="1">
        <v>44819</v>
      </c>
      <c r="C330" s="2">
        <v>0.51728009259259256</v>
      </c>
      <c r="D330" t="s">
        <v>9</v>
      </c>
      <c r="E330" t="s">
        <v>10</v>
      </c>
      <c r="F330" t="s">
        <v>11</v>
      </c>
      <c r="G330">
        <v>2</v>
      </c>
      <c r="H330">
        <v>24.38</v>
      </c>
    </row>
    <row r="331" spans="1:8" x14ac:dyDescent="0.25">
      <c r="A331" t="s">
        <v>373</v>
      </c>
      <c r="B331" s="1">
        <v>44822</v>
      </c>
      <c r="C331" s="2">
        <v>0.90994212962962961</v>
      </c>
      <c r="D331" t="s">
        <v>16</v>
      </c>
      <c r="E331" t="s">
        <v>17</v>
      </c>
      <c r="F331" t="s">
        <v>18</v>
      </c>
      <c r="G331">
        <v>1</v>
      </c>
      <c r="H331">
        <v>27.75</v>
      </c>
    </row>
    <row r="332" spans="1:8" x14ac:dyDescent="0.25">
      <c r="A332" t="s">
        <v>374</v>
      </c>
      <c r="B332" s="1">
        <v>44830</v>
      </c>
      <c r="C332" s="2">
        <v>0.52822916666666664</v>
      </c>
      <c r="D332" t="s">
        <v>75</v>
      </c>
      <c r="E332" t="s">
        <v>14</v>
      </c>
      <c r="F332" t="s">
        <v>35</v>
      </c>
      <c r="G332">
        <v>1</v>
      </c>
      <c r="H332">
        <v>16.5</v>
      </c>
    </row>
    <row r="333" spans="1:8" x14ac:dyDescent="0.25">
      <c r="A333" t="s">
        <v>375</v>
      </c>
      <c r="B333" s="1">
        <v>44844</v>
      </c>
      <c r="C333" s="2">
        <v>0.59179398148148143</v>
      </c>
      <c r="D333" t="s">
        <v>47</v>
      </c>
      <c r="E333" t="s">
        <v>17</v>
      </c>
      <c r="F333" t="s">
        <v>21</v>
      </c>
      <c r="G333">
        <v>1</v>
      </c>
      <c r="H333">
        <v>31.13</v>
      </c>
    </row>
    <row r="334" spans="1:8" x14ac:dyDescent="0.25">
      <c r="A334" t="s">
        <v>376</v>
      </c>
      <c r="B334" s="1">
        <v>44862</v>
      </c>
      <c r="C334" s="2">
        <v>0.81524305555555554</v>
      </c>
      <c r="D334" t="s">
        <v>32</v>
      </c>
      <c r="E334" t="s">
        <v>14</v>
      </c>
      <c r="F334" t="s">
        <v>18</v>
      </c>
      <c r="G334">
        <v>1</v>
      </c>
      <c r="H334">
        <v>18</v>
      </c>
    </row>
    <row r="335" spans="1:8" x14ac:dyDescent="0.25">
      <c r="A335" t="s">
        <v>377</v>
      </c>
      <c r="B335" s="1">
        <v>44863</v>
      </c>
      <c r="C335" s="2">
        <v>0.86462962962962964</v>
      </c>
      <c r="D335" t="s">
        <v>64</v>
      </c>
      <c r="E335" t="s">
        <v>14</v>
      </c>
      <c r="F335" t="s">
        <v>35</v>
      </c>
      <c r="G335">
        <v>1</v>
      </c>
      <c r="H335">
        <v>18</v>
      </c>
    </row>
    <row r="336" spans="1:8" x14ac:dyDescent="0.25">
      <c r="A336" t="s">
        <v>378</v>
      </c>
      <c r="B336" s="1">
        <v>44879</v>
      </c>
      <c r="C336" s="2">
        <v>0.65025462962962965</v>
      </c>
      <c r="D336" t="s">
        <v>123</v>
      </c>
      <c r="E336" t="s">
        <v>10</v>
      </c>
      <c r="F336" t="s">
        <v>18</v>
      </c>
      <c r="G336">
        <v>1</v>
      </c>
      <c r="H336">
        <v>24</v>
      </c>
    </row>
    <row r="337" spans="1:8" x14ac:dyDescent="0.25">
      <c r="A337" t="s">
        <v>379</v>
      </c>
      <c r="B337" s="1">
        <v>44888</v>
      </c>
      <c r="C337" s="2">
        <v>0.50805555555555559</v>
      </c>
      <c r="D337" t="s">
        <v>16</v>
      </c>
      <c r="E337" t="s">
        <v>17</v>
      </c>
      <c r="F337" t="s">
        <v>18</v>
      </c>
      <c r="G337">
        <v>1</v>
      </c>
      <c r="H337">
        <v>27.75</v>
      </c>
    </row>
    <row r="338" spans="1:8" x14ac:dyDescent="0.25">
      <c r="A338" t="s">
        <v>380</v>
      </c>
      <c r="B338" s="1">
        <v>44902</v>
      </c>
      <c r="C338" s="2">
        <v>0.49642361111111111</v>
      </c>
      <c r="D338" t="s">
        <v>45</v>
      </c>
      <c r="E338" t="s">
        <v>10</v>
      </c>
      <c r="F338" t="s">
        <v>35</v>
      </c>
      <c r="G338">
        <v>1</v>
      </c>
      <c r="H338">
        <v>18.75</v>
      </c>
    </row>
    <row r="339" spans="1:8" x14ac:dyDescent="0.25">
      <c r="A339" t="s">
        <v>381</v>
      </c>
      <c r="B339" s="1">
        <v>44902</v>
      </c>
      <c r="C339" s="2">
        <v>0.5618171296296296</v>
      </c>
      <c r="D339" t="s">
        <v>16</v>
      </c>
      <c r="E339" t="s">
        <v>17</v>
      </c>
      <c r="F339" t="s">
        <v>18</v>
      </c>
      <c r="G339">
        <v>1</v>
      </c>
      <c r="H339">
        <v>27.75</v>
      </c>
    </row>
    <row r="340" spans="1:8" x14ac:dyDescent="0.25">
      <c r="A340" t="s">
        <v>382</v>
      </c>
      <c r="B340" s="1">
        <v>44913</v>
      </c>
      <c r="C340" s="2">
        <v>0.5587847222222222</v>
      </c>
      <c r="D340" t="s">
        <v>75</v>
      </c>
      <c r="E340" t="s">
        <v>14</v>
      </c>
      <c r="F340" t="s">
        <v>35</v>
      </c>
      <c r="G340">
        <v>1</v>
      </c>
      <c r="H340">
        <v>16.5</v>
      </c>
    </row>
    <row r="341" spans="1:8" x14ac:dyDescent="0.25">
      <c r="A341" t="s">
        <v>383</v>
      </c>
      <c r="B341" s="1">
        <v>44914</v>
      </c>
      <c r="C341" s="2">
        <v>0.96068287037037037</v>
      </c>
      <c r="D341" t="s">
        <v>37</v>
      </c>
      <c r="E341" t="s">
        <v>10</v>
      </c>
      <c r="F341" t="s">
        <v>11</v>
      </c>
      <c r="G341">
        <v>2</v>
      </c>
      <c r="H341">
        <v>24.75</v>
      </c>
    </row>
    <row r="342" spans="1:8" x14ac:dyDescent="0.25">
      <c r="A342" t="s">
        <v>384</v>
      </c>
      <c r="B342" s="1">
        <v>44916</v>
      </c>
      <c r="C342" s="2">
        <v>0.60281249999999997</v>
      </c>
      <c r="D342" t="s">
        <v>50</v>
      </c>
      <c r="E342" t="s">
        <v>14</v>
      </c>
      <c r="F342" t="s">
        <v>35</v>
      </c>
      <c r="G342">
        <v>1</v>
      </c>
      <c r="H342">
        <v>18</v>
      </c>
    </row>
    <row r="343" spans="1:8" x14ac:dyDescent="0.25">
      <c r="A343" t="s">
        <v>385</v>
      </c>
      <c r="B343" s="1">
        <v>44919</v>
      </c>
      <c r="C343" s="2">
        <v>0.87412037037037038</v>
      </c>
      <c r="D343" t="s">
        <v>61</v>
      </c>
      <c r="E343" t="s">
        <v>17</v>
      </c>
      <c r="F343" t="s">
        <v>18</v>
      </c>
      <c r="G343">
        <v>1</v>
      </c>
      <c r="H343">
        <v>26.93</v>
      </c>
    </row>
    <row r="344" spans="1:8" x14ac:dyDescent="0.25">
      <c r="A344" t="s">
        <v>386</v>
      </c>
      <c r="B344" s="1">
        <v>44921</v>
      </c>
      <c r="C344" s="2">
        <v>0.79728009259259258</v>
      </c>
      <c r="D344" t="s">
        <v>50</v>
      </c>
      <c r="E344" t="s">
        <v>14</v>
      </c>
      <c r="F344" t="s">
        <v>35</v>
      </c>
      <c r="G344">
        <v>2</v>
      </c>
      <c r="H344">
        <v>18</v>
      </c>
    </row>
    <row r="345" spans="1:8" x14ac:dyDescent="0.25">
      <c r="A345" t="s">
        <v>387</v>
      </c>
      <c r="B345" s="1">
        <v>44583</v>
      </c>
      <c r="C345" s="2">
        <v>0.55849537037037034</v>
      </c>
      <c r="D345" t="s">
        <v>34</v>
      </c>
      <c r="E345" t="s">
        <v>14</v>
      </c>
      <c r="F345" t="s">
        <v>35</v>
      </c>
      <c r="G345">
        <v>2</v>
      </c>
      <c r="H345">
        <v>18</v>
      </c>
    </row>
    <row r="346" spans="1:8" x14ac:dyDescent="0.25">
      <c r="A346" t="s">
        <v>388</v>
      </c>
      <c r="B346" s="1">
        <v>44584</v>
      </c>
      <c r="C346" s="2">
        <v>0.7722106481481481</v>
      </c>
      <c r="D346" t="s">
        <v>61</v>
      </c>
      <c r="E346" t="s">
        <v>10</v>
      </c>
      <c r="F346" t="s">
        <v>18</v>
      </c>
      <c r="G346">
        <v>1</v>
      </c>
      <c r="H346">
        <v>22.13</v>
      </c>
    </row>
    <row r="347" spans="1:8" x14ac:dyDescent="0.25">
      <c r="A347" t="s">
        <v>389</v>
      </c>
      <c r="B347" s="1">
        <v>44594</v>
      </c>
      <c r="C347" s="2">
        <v>0.84020833333333333</v>
      </c>
      <c r="D347" t="s">
        <v>27</v>
      </c>
      <c r="E347" t="s">
        <v>14</v>
      </c>
      <c r="F347" t="s">
        <v>18</v>
      </c>
      <c r="G347">
        <v>2</v>
      </c>
      <c r="H347">
        <v>18</v>
      </c>
    </row>
    <row r="348" spans="1:8" x14ac:dyDescent="0.25">
      <c r="A348" t="s">
        <v>390</v>
      </c>
      <c r="B348" s="1">
        <v>44595</v>
      </c>
      <c r="C348" s="2">
        <v>0.51469907407407411</v>
      </c>
      <c r="D348" t="s">
        <v>50</v>
      </c>
      <c r="E348" t="s">
        <v>14</v>
      </c>
      <c r="F348" t="s">
        <v>35</v>
      </c>
      <c r="G348">
        <v>1</v>
      </c>
      <c r="H348">
        <v>18</v>
      </c>
    </row>
    <row r="349" spans="1:8" x14ac:dyDescent="0.25">
      <c r="A349" t="s">
        <v>391</v>
      </c>
      <c r="B349" s="1">
        <v>44595</v>
      </c>
      <c r="C349" s="2">
        <v>0.54214120370370367</v>
      </c>
      <c r="D349" t="s">
        <v>29</v>
      </c>
      <c r="E349" t="s">
        <v>14</v>
      </c>
      <c r="F349" t="s">
        <v>18</v>
      </c>
      <c r="G349">
        <v>1</v>
      </c>
      <c r="H349">
        <v>18</v>
      </c>
    </row>
    <row r="350" spans="1:8" x14ac:dyDescent="0.25">
      <c r="A350" t="s">
        <v>392</v>
      </c>
      <c r="B350" s="1">
        <v>44597</v>
      </c>
      <c r="C350" s="2">
        <v>0.74175925925925923</v>
      </c>
      <c r="D350" t="s">
        <v>54</v>
      </c>
      <c r="E350" t="s">
        <v>14</v>
      </c>
      <c r="F350" t="s">
        <v>21</v>
      </c>
      <c r="G350">
        <v>2</v>
      </c>
      <c r="H350">
        <v>19.13</v>
      </c>
    </row>
    <row r="351" spans="1:8" x14ac:dyDescent="0.25">
      <c r="A351" t="s">
        <v>393</v>
      </c>
      <c r="B351" s="1">
        <v>44598</v>
      </c>
      <c r="C351" s="2">
        <v>0.6416898148148148</v>
      </c>
      <c r="D351" t="s">
        <v>150</v>
      </c>
      <c r="E351" t="s">
        <v>17</v>
      </c>
      <c r="F351" t="s">
        <v>18</v>
      </c>
      <c r="G351">
        <v>2</v>
      </c>
      <c r="H351">
        <v>30.38</v>
      </c>
    </row>
    <row r="352" spans="1:8" x14ac:dyDescent="0.25">
      <c r="A352" t="s">
        <v>394</v>
      </c>
      <c r="B352" s="1">
        <v>44606</v>
      </c>
      <c r="C352" s="2">
        <v>0.78303240740740743</v>
      </c>
      <c r="D352" t="s">
        <v>123</v>
      </c>
      <c r="E352" t="s">
        <v>14</v>
      </c>
      <c r="F352" t="s">
        <v>18</v>
      </c>
      <c r="G352">
        <v>1</v>
      </c>
      <c r="H352">
        <v>18</v>
      </c>
    </row>
    <row r="353" spans="1:8" x14ac:dyDescent="0.25">
      <c r="A353" t="s">
        <v>395</v>
      </c>
      <c r="B353" s="1">
        <v>44607</v>
      </c>
      <c r="C353" s="2">
        <v>0.73234953703703709</v>
      </c>
      <c r="D353" t="s">
        <v>27</v>
      </c>
      <c r="E353" t="s">
        <v>10</v>
      </c>
      <c r="F353" t="s">
        <v>18</v>
      </c>
      <c r="G353">
        <v>1</v>
      </c>
      <c r="H353">
        <v>24</v>
      </c>
    </row>
    <row r="354" spans="1:8" x14ac:dyDescent="0.25">
      <c r="A354" t="s">
        <v>396</v>
      </c>
      <c r="B354" s="1">
        <v>44612</v>
      </c>
      <c r="C354" s="2">
        <v>0.83802083333333333</v>
      </c>
      <c r="D354" t="s">
        <v>13</v>
      </c>
      <c r="E354" t="s">
        <v>17</v>
      </c>
      <c r="F354" t="s">
        <v>11</v>
      </c>
      <c r="G354">
        <v>1</v>
      </c>
      <c r="H354">
        <v>31.13</v>
      </c>
    </row>
    <row r="355" spans="1:8" x14ac:dyDescent="0.25">
      <c r="A355" t="s">
        <v>397</v>
      </c>
      <c r="B355" s="1">
        <v>44615</v>
      </c>
      <c r="C355" s="2">
        <v>0.51506944444444447</v>
      </c>
      <c r="D355" t="s">
        <v>150</v>
      </c>
      <c r="E355" t="s">
        <v>14</v>
      </c>
      <c r="F355" t="s">
        <v>18</v>
      </c>
      <c r="G355">
        <v>1</v>
      </c>
      <c r="H355">
        <v>18</v>
      </c>
    </row>
    <row r="356" spans="1:8" x14ac:dyDescent="0.25">
      <c r="A356" t="s">
        <v>398</v>
      </c>
      <c r="B356" s="1">
        <v>44625</v>
      </c>
      <c r="C356" s="2">
        <v>0.71112268518518518</v>
      </c>
      <c r="D356" t="s">
        <v>34</v>
      </c>
      <c r="E356" t="s">
        <v>10</v>
      </c>
      <c r="F356" t="s">
        <v>35</v>
      </c>
      <c r="G356">
        <v>1</v>
      </c>
      <c r="H356">
        <v>24</v>
      </c>
    </row>
    <row r="357" spans="1:8" x14ac:dyDescent="0.25">
      <c r="A357" t="s">
        <v>399</v>
      </c>
      <c r="B357" s="1">
        <v>44631</v>
      </c>
      <c r="C357" s="2">
        <v>0.60652777777777778</v>
      </c>
      <c r="D357" t="s">
        <v>27</v>
      </c>
      <c r="E357" t="s">
        <v>14</v>
      </c>
      <c r="F357" t="s">
        <v>18</v>
      </c>
      <c r="G357">
        <v>2</v>
      </c>
      <c r="H357">
        <v>18</v>
      </c>
    </row>
    <row r="358" spans="1:8" x14ac:dyDescent="0.25">
      <c r="A358" t="s">
        <v>400</v>
      </c>
      <c r="B358" s="1">
        <v>44631</v>
      </c>
      <c r="C358" s="2">
        <v>0.69468750000000001</v>
      </c>
      <c r="D358" t="s">
        <v>42</v>
      </c>
      <c r="E358" t="s">
        <v>14</v>
      </c>
      <c r="F358" t="s">
        <v>21</v>
      </c>
      <c r="G358">
        <v>1</v>
      </c>
      <c r="H358">
        <v>19.13</v>
      </c>
    </row>
    <row r="359" spans="1:8" x14ac:dyDescent="0.25">
      <c r="A359" t="s">
        <v>401</v>
      </c>
      <c r="B359" s="1">
        <v>44632</v>
      </c>
      <c r="C359" s="2">
        <v>0.69431712962962966</v>
      </c>
      <c r="D359" t="s">
        <v>61</v>
      </c>
      <c r="E359" t="s">
        <v>17</v>
      </c>
      <c r="F359" t="s">
        <v>18</v>
      </c>
      <c r="G359">
        <v>1</v>
      </c>
      <c r="H359">
        <v>26.93</v>
      </c>
    </row>
    <row r="360" spans="1:8" x14ac:dyDescent="0.25">
      <c r="A360" t="s">
        <v>402</v>
      </c>
      <c r="B360" s="1">
        <v>44634</v>
      </c>
      <c r="C360" s="2">
        <v>0.69760416666666669</v>
      </c>
      <c r="D360" t="s">
        <v>23</v>
      </c>
      <c r="E360" t="s">
        <v>10</v>
      </c>
      <c r="F360" t="s">
        <v>18</v>
      </c>
      <c r="G360">
        <v>1</v>
      </c>
      <c r="H360">
        <v>25.13</v>
      </c>
    </row>
    <row r="361" spans="1:8" x14ac:dyDescent="0.25">
      <c r="A361" t="s">
        <v>403</v>
      </c>
      <c r="B361" s="1">
        <v>44648</v>
      </c>
      <c r="C361" s="2">
        <v>0.63520833333333337</v>
      </c>
      <c r="D361" t="s">
        <v>150</v>
      </c>
      <c r="E361" t="s">
        <v>10</v>
      </c>
      <c r="F361" t="s">
        <v>18</v>
      </c>
      <c r="G361">
        <v>1</v>
      </c>
      <c r="H361">
        <v>24</v>
      </c>
    </row>
    <row r="362" spans="1:8" x14ac:dyDescent="0.25">
      <c r="A362" t="s">
        <v>404</v>
      </c>
      <c r="B362" s="1">
        <v>44655</v>
      </c>
      <c r="C362" s="2">
        <v>0.67959490740740736</v>
      </c>
      <c r="D362" t="s">
        <v>27</v>
      </c>
      <c r="E362" t="s">
        <v>17</v>
      </c>
      <c r="F362" t="s">
        <v>18</v>
      </c>
      <c r="G362">
        <v>2</v>
      </c>
      <c r="H362">
        <v>30.38</v>
      </c>
    </row>
    <row r="363" spans="1:8" x14ac:dyDescent="0.25">
      <c r="A363" t="s">
        <v>405</v>
      </c>
      <c r="B363" s="1">
        <v>44656</v>
      </c>
      <c r="C363" s="2">
        <v>0.66962962962962957</v>
      </c>
      <c r="D363" t="s">
        <v>50</v>
      </c>
      <c r="E363" t="s">
        <v>14</v>
      </c>
      <c r="F363" t="s">
        <v>35</v>
      </c>
      <c r="G363">
        <v>2</v>
      </c>
      <c r="H363">
        <v>18</v>
      </c>
    </row>
    <row r="364" spans="1:8" x14ac:dyDescent="0.25">
      <c r="A364" t="s">
        <v>406</v>
      </c>
      <c r="B364" s="1">
        <v>44671</v>
      </c>
      <c r="C364" s="2">
        <v>0.83750000000000002</v>
      </c>
      <c r="D364" t="s">
        <v>9</v>
      </c>
      <c r="E364" t="s">
        <v>10</v>
      </c>
      <c r="F364" t="s">
        <v>11</v>
      </c>
      <c r="G364">
        <v>1</v>
      </c>
      <c r="H364">
        <v>24.38</v>
      </c>
    </row>
    <row r="365" spans="1:8" x14ac:dyDescent="0.25">
      <c r="A365" t="s">
        <v>407</v>
      </c>
      <c r="B365" s="1">
        <v>44696</v>
      </c>
      <c r="C365" s="2">
        <v>0.56032407407407403</v>
      </c>
      <c r="D365" t="s">
        <v>71</v>
      </c>
      <c r="E365" t="s">
        <v>14</v>
      </c>
      <c r="F365" t="s">
        <v>11</v>
      </c>
      <c r="G365">
        <v>1</v>
      </c>
      <c r="H365">
        <v>18.75</v>
      </c>
    </row>
    <row r="366" spans="1:8" x14ac:dyDescent="0.25">
      <c r="A366" t="s">
        <v>408</v>
      </c>
      <c r="B366" s="1">
        <v>44703</v>
      </c>
      <c r="C366" s="2">
        <v>0.56608796296296293</v>
      </c>
      <c r="D366" t="s">
        <v>54</v>
      </c>
      <c r="E366" t="s">
        <v>17</v>
      </c>
      <c r="F366" t="s">
        <v>21</v>
      </c>
      <c r="G366">
        <v>2</v>
      </c>
      <c r="H366">
        <v>31.13</v>
      </c>
    </row>
    <row r="367" spans="1:8" x14ac:dyDescent="0.25">
      <c r="A367" t="s">
        <v>409</v>
      </c>
      <c r="B367" s="1">
        <v>44703</v>
      </c>
      <c r="C367" s="2">
        <v>0.70643518518518522</v>
      </c>
      <c r="D367" t="s">
        <v>61</v>
      </c>
      <c r="E367" t="s">
        <v>10</v>
      </c>
      <c r="F367" t="s">
        <v>18</v>
      </c>
      <c r="G367">
        <v>1</v>
      </c>
      <c r="H367">
        <v>22.13</v>
      </c>
    </row>
    <row r="368" spans="1:8" x14ac:dyDescent="0.25">
      <c r="A368" t="s">
        <v>410</v>
      </c>
      <c r="B368" s="1">
        <v>44704</v>
      </c>
      <c r="C368" s="2">
        <v>0.87623842592592593</v>
      </c>
      <c r="D368" t="s">
        <v>47</v>
      </c>
      <c r="E368" t="s">
        <v>10</v>
      </c>
      <c r="F368" t="s">
        <v>21</v>
      </c>
      <c r="G368">
        <v>1</v>
      </c>
      <c r="H368">
        <v>25.13</v>
      </c>
    </row>
    <row r="369" spans="1:8" x14ac:dyDescent="0.25">
      <c r="A369" t="s">
        <v>411</v>
      </c>
      <c r="B369" s="1">
        <v>44711</v>
      </c>
      <c r="C369" s="2">
        <v>0.65340277777777778</v>
      </c>
      <c r="D369" t="s">
        <v>27</v>
      </c>
      <c r="E369" t="s">
        <v>10</v>
      </c>
      <c r="F369" t="s">
        <v>18</v>
      </c>
      <c r="G369">
        <v>2</v>
      </c>
      <c r="H369">
        <v>24</v>
      </c>
    </row>
    <row r="370" spans="1:8" x14ac:dyDescent="0.25">
      <c r="A370" t="s">
        <v>412</v>
      </c>
      <c r="B370" s="1">
        <v>44714</v>
      </c>
      <c r="C370" s="2">
        <v>0.61021990740740739</v>
      </c>
      <c r="D370" t="s">
        <v>184</v>
      </c>
      <c r="E370" t="s">
        <v>17</v>
      </c>
      <c r="F370" t="s">
        <v>11</v>
      </c>
      <c r="G370">
        <v>2</v>
      </c>
      <c r="H370">
        <v>31.13</v>
      </c>
    </row>
    <row r="371" spans="1:8" x14ac:dyDescent="0.25">
      <c r="A371" t="s">
        <v>48</v>
      </c>
      <c r="B371" s="1">
        <v>44720</v>
      </c>
      <c r="C371" s="2">
        <v>0.560150462962963</v>
      </c>
      <c r="D371" t="s">
        <v>64</v>
      </c>
      <c r="E371" t="s">
        <v>17</v>
      </c>
      <c r="F371" t="s">
        <v>35</v>
      </c>
      <c r="G371">
        <v>1</v>
      </c>
      <c r="H371">
        <v>30.75</v>
      </c>
    </row>
    <row r="372" spans="1:8" x14ac:dyDescent="0.25">
      <c r="A372" t="s">
        <v>413</v>
      </c>
      <c r="B372" s="1">
        <v>44720</v>
      </c>
      <c r="C372" s="2">
        <v>0.72809027777777779</v>
      </c>
      <c r="D372" t="s">
        <v>75</v>
      </c>
      <c r="E372" t="s">
        <v>17</v>
      </c>
      <c r="F372" t="s">
        <v>35</v>
      </c>
      <c r="G372">
        <v>1</v>
      </c>
      <c r="H372">
        <v>26.25</v>
      </c>
    </row>
    <row r="373" spans="1:8" x14ac:dyDescent="0.25">
      <c r="A373" t="s">
        <v>414</v>
      </c>
      <c r="B373" s="1">
        <v>44729</v>
      </c>
      <c r="C373" s="2">
        <v>0.71797453703703706</v>
      </c>
      <c r="D373" t="s">
        <v>23</v>
      </c>
      <c r="E373" t="s">
        <v>10</v>
      </c>
      <c r="F373" t="s">
        <v>18</v>
      </c>
      <c r="G373">
        <v>1</v>
      </c>
      <c r="H373">
        <v>25.13</v>
      </c>
    </row>
    <row r="374" spans="1:8" x14ac:dyDescent="0.25">
      <c r="A374" t="s">
        <v>415</v>
      </c>
      <c r="B374" s="1">
        <v>44759</v>
      </c>
      <c r="C374" s="2">
        <v>0.48503472222222221</v>
      </c>
      <c r="D374" t="s">
        <v>13</v>
      </c>
      <c r="E374" t="s">
        <v>14</v>
      </c>
      <c r="F374" t="s">
        <v>11</v>
      </c>
      <c r="G374">
        <v>2</v>
      </c>
      <c r="H374">
        <v>18.75</v>
      </c>
    </row>
    <row r="375" spans="1:8" x14ac:dyDescent="0.25">
      <c r="A375" t="s">
        <v>416</v>
      </c>
      <c r="B375" s="1">
        <v>44762</v>
      </c>
      <c r="C375" s="2">
        <v>0.73973379629629632</v>
      </c>
      <c r="D375" t="s">
        <v>78</v>
      </c>
      <c r="E375" t="s">
        <v>17</v>
      </c>
      <c r="F375" t="s">
        <v>11</v>
      </c>
      <c r="G375">
        <v>2</v>
      </c>
      <c r="H375">
        <v>31.13</v>
      </c>
    </row>
    <row r="376" spans="1:8" x14ac:dyDescent="0.25">
      <c r="A376" t="s">
        <v>417</v>
      </c>
      <c r="B376" s="1">
        <v>44767</v>
      </c>
      <c r="C376" s="2">
        <v>0.5275347222222222</v>
      </c>
      <c r="D376" t="s">
        <v>64</v>
      </c>
      <c r="E376" t="s">
        <v>10</v>
      </c>
      <c r="F376" t="s">
        <v>35</v>
      </c>
      <c r="G376">
        <v>1</v>
      </c>
      <c r="H376">
        <v>24</v>
      </c>
    </row>
    <row r="377" spans="1:8" x14ac:dyDescent="0.25">
      <c r="A377" t="s">
        <v>418</v>
      </c>
      <c r="B377" s="1">
        <v>44776</v>
      </c>
      <c r="C377" s="2">
        <v>0.75730324074074074</v>
      </c>
      <c r="D377" t="s">
        <v>54</v>
      </c>
      <c r="E377" t="s">
        <v>17</v>
      </c>
      <c r="F377" t="s">
        <v>21</v>
      </c>
      <c r="G377">
        <v>1</v>
      </c>
      <c r="H377">
        <v>31.13</v>
      </c>
    </row>
    <row r="378" spans="1:8" x14ac:dyDescent="0.25">
      <c r="A378" t="s">
        <v>419</v>
      </c>
      <c r="B378" s="1">
        <v>44794</v>
      </c>
      <c r="C378" s="2">
        <v>0.51209490740740737</v>
      </c>
      <c r="D378" t="s">
        <v>34</v>
      </c>
      <c r="E378" t="s">
        <v>14</v>
      </c>
      <c r="F378" t="s">
        <v>35</v>
      </c>
      <c r="G378">
        <v>1</v>
      </c>
      <c r="H378">
        <v>18</v>
      </c>
    </row>
    <row r="379" spans="1:8" x14ac:dyDescent="0.25">
      <c r="A379" t="s">
        <v>420</v>
      </c>
      <c r="B379" s="1">
        <v>44800</v>
      </c>
      <c r="C379" s="2">
        <v>0.59208333333333329</v>
      </c>
      <c r="D379" t="s">
        <v>13</v>
      </c>
      <c r="E379" t="s">
        <v>10</v>
      </c>
      <c r="F379" t="s">
        <v>11</v>
      </c>
      <c r="G379">
        <v>1</v>
      </c>
      <c r="H379">
        <v>24.75</v>
      </c>
    </row>
    <row r="380" spans="1:8" x14ac:dyDescent="0.25">
      <c r="A380" t="s">
        <v>421</v>
      </c>
      <c r="B380" s="1">
        <v>44801</v>
      </c>
      <c r="C380" s="2">
        <v>0.73030092592592588</v>
      </c>
      <c r="D380" t="s">
        <v>184</v>
      </c>
      <c r="E380" t="s">
        <v>17</v>
      </c>
      <c r="F380" t="s">
        <v>11</v>
      </c>
      <c r="G380">
        <v>1</v>
      </c>
      <c r="H380">
        <v>31.13</v>
      </c>
    </row>
    <row r="381" spans="1:8" x14ac:dyDescent="0.25">
      <c r="A381" t="s">
        <v>422</v>
      </c>
      <c r="B381" s="1">
        <v>44807</v>
      </c>
      <c r="C381" s="2">
        <v>0.58025462962962959</v>
      </c>
      <c r="D381" t="s">
        <v>39</v>
      </c>
      <c r="E381" t="s">
        <v>17</v>
      </c>
      <c r="F381" t="s">
        <v>18</v>
      </c>
      <c r="G381">
        <v>1</v>
      </c>
      <c r="H381">
        <v>31.13</v>
      </c>
    </row>
    <row r="382" spans="1:8" x14ac:dyDescent="0.25">
      <c r="A382" t="s">
        <v>423</v>
      </c>
      <c r="B382" s="1">
        <v>44812</v>
      </c>
      <c r="C382" s="2">
        <v>0.52320601851851856</v>
      </c>
      <c r="D382" t="s">
        <v>32</v>
      </c>
      <c r="E382" t="s">
        <v>17</v>
      </c>
      <c r="F382" t="s">
        <v>18</v>
      </c>
      <c r="G382">
        <v>1</v>
      </c>
      <c r="H382">
        <v>30.38</v>
      </c>
    </row>
    <row r="383" spans="1:8" x14ac:dyDescent="0.25">
      <c r="A383" t="s">
        <v>424</v>
      </c>
      <c r="B383" s="1">
        <v>44813</v>
      </c>
      <c r="C383" s="2">
        <v>0.68777777777777782</v>
      </c>
      <c r="D383" t="s">
        <v>34</v>
      </c>
      <c r="E383" t="s">
        <v>17</v>
      </c>
      <c r="F383" t="s">
        <v>35</v>
      </c>
      <c r="G383">
        <v>1</v>
      </c>
      <c r="H383">
        <v>30.75</v>
      </c>
    </row>
    <row r="384" spans="1:8" x14ac:dyDescent="0.25">
      <c r="A384" t="s">
        <v>425</v>
      </c>
      <c r="B384" s="1">
        <v>44815</v>
      </c>
      <c r="C384" s="2">
        <v>0.87834490740740745</v>
      </c>
      <c r="D384" t="s">
        <v>50</v>
      </c>
      <c r="E384" t="s">
        <v>14</v>
      </c>
      <c r="F384" t="s">
        <v>35</v>
      </c>
      <c r="G384">
        <v>2</v>
      </c>
      <c r="H384">
        <v>18</v>
      </c>
    </row>
    <row r="385" spans="1:8" x14ac:dyDescent="0.25">
      <c r="A385" t="s">
        <v>426</v>
      </c>
      <c r="B385" s="1">
        <v>44840</v>
      </c>
      <c r="C385" s="2">
        <v>0.71356481481481482</v>
      </c>
      <c r="D385" t="s">
        <v>16</v>
      </c>
      <c r="E385" t="s">
        <v>17</v>
      </c>
      <c r="F385" t="s">
        <v>18</v>
      </c>
      <c r="G385">
        <v>2</v>
      </c>
      <c r="H385">
        <v>27.75</v>
      </c>
    </row>
    <row r="386" spans="1:8" x14ac:dyDescent="0.25">
      <c r="A386" t="s">
        <v>427</v>
      </c>
      <c r="B386" s="1">
        <v>44855</v>
      </c>
      <c r="C386" s="2">
        <v>0.71827546296296296</v>
      </c>
      <c r="D386" t="s">
        <v>71</v>
      </c>
      <c r="E386" t="s">
        <v>10</v>
      </c>
      <c r="F386" t="s">
        <v>11</v>
      </c>
      <c r="G386">
        <v>2</v>
      </c>
      <c r="H386">
        <v>24.75</v>
      </c>
    </row>
    <row r="387" spans="1:8" x14ac:dyDescent="0.25">
      <c r="A387" t="s">
        <v>428</v>
      </c>
      <c r="B387" s="1">
        <v>44862</v>
      </c>
      <c r="C387" s="2">
        <v>0.52579861111111115</v>
      </c>
      <c r="D387" t="s">
        <v>42</v>
      </c>
      <c r="E387" t="s">
        <v>17</v>
      </c>
      <c r="F387" t="s">
        <v>21</v>
      </c>
      <c r="G387">
        <v>1</v>
      </c>
      <c r="H387">
        <v>31.13</v>
      </c>
    </row>
    <row r="388" spans="1:8" x14ac:dyDescent="0.25">
      <c r="A388" t="s">
        <v>429</v>
      </c>
      <c r="B388" s="1">
        <v>44876</v>
      </c>
      <c r="C388" s="2">
        <v>0.56836805555555558</v>
      </c>
      <c r="D388" t="s">
        <v>61</v>
      </c>
      <c r="E388" t="s">
        <v>17</v>
      </c>
      <c r="F388" t="s">
        <v>18</v>
      </c>
      <c r="G388">
        <v>1</v>
      </c>
      <c r="H388">
        <v>26.93</v>
      </c>
    </row>
    <row r="389" spans="1:8" x14ac:dyDescent="0.25">
      <c r="A389" t="s">
        <v>430</v>
      </c>
      <c r="B389" s="1">
        <v>44877</v>
      </c>
      <c r="C389" s="2">
        <v>0.78303240740740743</v>
      </c>
      <c r="D389" t="s">
        <v>23</v>
      </c>
      <c r="E389" t="s">
        <v>10</v>
      </c>
      <c r="F389" t="s">
        <v>18</v>
      </c>
      <c r="G389">
        <v>1</v>
      </c>
      <c r="H389">
        <v>25.13</v>
      </c>
    </row>
    <row r="390" spans="1:8" x14ac:dyDescent="0.25">
      <c r="A390" t="s">
        <v>431</v>
      </c>
      <c r="B390" s="1">
        <v>44881</v>
      </c>
      <c r="C390" s="2">
        <v>0.74269675925925926</v>
      </c>
      <c r="D390" t="s">
        <v>39</v>
      </c>
      <c r="E390" t="s">
        <v>14</v>
      </c>
      <c r="F390" t="s">
        <v>18</v>
      </c>
      <c r="G390">
        <v>2</v>
      </c>
      <c r="H390">
        <v>18.75</v>
      </c>
    </row>
    <row r="391" spans="1:8" x14ac:dyDescent="0.25">
      <c r="A391" t="s">
        <v>432</v>
      </c>
      <c r="B391" s="1">
        <v>44895</v>
      </c>
      <c r="C391" s="2">
        <v>0.51831018518518523</v>
      </c>
      <c r="D391" t="s">
        <v>37</v>
      </c>
      <c r="E391" t="s">
        <v>17</v>
      </c>
      <c r="F391" t="s">
        <v>11</v>
      </c>
      <c r="G391">
        <v>1</v>
      </c>
      <c r="H391">
        <v>31.13</v>
      </c>
    </row>
    <row r="392" spans="1:8" x14ac:dyDescent="0.25">
      <c r="A392" t="s">
        <v>433</v>
      </c>
      <c r="B392" s="1">
        <v>44896</v>
      </c>
      <c r="C392" s="2">
        <v>0.59119212962962964</v>
      </c>
      <c r="D392" t="s">
        <v>156</v>
      </c>
      <c r="E392" t="s">
        <v>10</v>
      </c>
      <c r="F392" t="s">
        <v>35</v>
      </c>
      <c r="G392">
        <v>2</v>
      </c>
      <c r="H392">
        <v>24</v>
      </c>
    </row>
    <row r="393" spans="1:8" x14ac:dyDescent="0.25">
      <c r="A393" t="s">
        <v>434</v>
      </c>
      <c r="B393" s="1">
        <v>44897</v>
      </c>
      <c r="C393" s="2">
        <v>0.57491898148148146</v>
      </c>
      <c r="D393" t="s">
        <v>9</v>
      </c>
      <c r="E393" t="s">
        <v>14</v>
      </c>
      <c r="F393" t="s">
        <v>11</v>
      </c>
      <c r="G393">
        <v>1</v>
      </c>
      <c r="H393">
        <v>18.38</v>
      </c>
    </row>
    <row r="394" spans="1:8" x14ac:dyDescent="0.25">
      <c r="A394" t="s">
        <v>435</v>
      </c>
      <c r="B394" s="1">
        <v>44904</v>
      </c>
      <c r="C394" s="2">
        <v>0.4934027777777778</v>
      </c>
      <c r="D394" t="s">
        <v>45</v>
      </c>
      <c r="E394" t="s">
        <v>14</v>
      </c>
      <c r="F394" t="s">
        <v>35</v>
      </c>
      <c r="G394">
        <v>1</v>
      </c>
      <c r="H394">
        <v>14.63</v>
      </c>
    </row>
    <row r="395" spans="1:8" x14ac:dyDescent="0.25">
      <c r="A395" t="s">
        <v>436</v>
      </c>
      <c r="B395" s="1">
        <v>44912</v>
      </c>
      <c r="C395" s="2">
        <v>0.93549768518518517</v>
      </c>
      <c r="D395" t="s">
        <v>16</v>
      </c>
      <c r="E395" t="s">
        <v>17</v>
      </c>
      <c r="F395" t="s">
        <v>18</v>
      </c>
      <c r="G395">
        <v>1</v>
      </c>
      <c r="H395">
        <v>27.75</v>
      </c>
    </row>
    <row r="396" spans="1:8" x14ac:dyDescent="0.25">
      <c r="A396" t="s">
        <v>437</v>
      </c>
      <c r="B396" s="1">
        <v>44918</v>
      </c>
      <c r="C396" s="2">
        <v>0.48622685185185183</v>
      </c>
      <c r="D396" t="s">
        <v>32</v>
      </c>
      <c r="E396" t="s">
        <v>17</v>
      </c>
      <c r="F396" t="s">
        <v>18</v>
      </c>
      <c r="G396">
        <v>2</v>
      </c>
      <c r="H396">
        <v>30.38</v>
      </c>
    </row>
    <row r="397" spans="1:8" x14ac:dyDescent="0.25">
      <c r="A397" t="s">
        <v>438</v>
      </c>
      <c r="B397" s="1">
        <v>44574</v>
      </c>
      <c r="C397" s="2">
        <v>0.54759259259259263</v>
      </c>
      <c r="D397" t="s">
        <v>64</v>
      </c>
      <c r="E397" t="s">
        <v>17</v>
      </c>
      <c r="F397" t="s">
        <v>35</v>
      </c>
      <c r="G397">
        <v>1</v>
      </c>
      <c r="H397">
        <v>30.75</v>
      </c>
    </row>
    <row r="398" spans="1:8" x14ac:dyDescent="0.25">
      <c r="A398" t="s">
        <v>439</v>
      </c>
      <c r="B398" s="1">
        <v>44575</v>
      </c>
      <c r="C398" s="2">
        <v>0.7233680555555555</v>
      </c>
      <c r="D398" t="s">
        <v>20</v>
      </c>
      <c r="E398" t="s">
        <v>10</v>
      </c>
      <c r="F398" t="s">
        <v>21</v>
      </c>
      <c r="G398">
        <v>1</v>
      </c>
      <c r="H398">
        <v>25.13</v>
      </c>
    </row>
    <row r="399" spans="1:8" x14ac:dyDescent="0.25">
      <c r="A399" t="s">
        <v>440</v>
      </c>
      <c r="B399" s="1">
        <v>44575</v>
      </c>
      <c r="C399" s="2">
        <v>0.73769675925925926</v>
      </c>
      <c r="D399" t="s">
        <v>47</v>
      </c>
      <c r="E399" t="s">
        <v>10</v>
      </c>
      <c r="F399" t="s">
        <v>21</v>
      </c>
      <c r="G399">
        <v>2</v>
      </c>
      <c r="H399">
        <v>25.13</v>
      </c>
    </row>
    <row r="400" spans="1:8" x14ac:dyDescent="0.25">
      <c r="A400" t="s">
        <v>441</v>
      </c>
      <c r="B400" s="1">
        <v>44589</v>
      </c>
      <c r="C400" s="2">
        <v>0.78340277777777778</v>
      </c>
      <c r="D400" t="s">
        <v>59</v>
      </c>
      <c r="E400" t="s">
        <v>14</v>
      </c>
      <c r="F400" t="s">
        <v>35</v>
      </c>
      <c r="G400">
        <v>1</v>
      </c>
      <c r="H400">
        <v>18</v>
      </c>
    </row>
    <row r="401" spans="1:8" x14ac:dyDescent="0.25">
      <c r="A401" t="s">
        <v>442</v>
      </c>
      <c r="B401" s="1">
        <v>44592</v>
      </c>
      <c r="C401" s="2">
        <v>0.56373842592592593</v>
      </c>
      <c r="D401" t="s">
        <v>195</v>
      </c>
      <c r="E401" t="s">
        <v>10</v>
      </c>
      <c r="F401" t="s">
        <v>11</v>
      </c>
      <c r="G401">
        <v>1</v>
      </c>
      <c r="H401">
        <v>24.75</v>
      </c>
    </row>
    <row r="402" spans="1:8" x14ac:dyDescent="0.25">
      <c r="A402" t="s">
        <v>443</v>
      </c>
      <c r="B402" s="1">
        <v>44594</v>
      </c>
      <c r="C402" s="2">
        <v>0.67655092592592592</v>
      </c>
      <c r="D402" t="s">
        <v>9</v>
      </c>
      <c r="E402" t="s">
        <v>10</v>
      </c>
      <c r="F402" t="s">
        <v>11</v>
      </c>
      <c r="G402">
        <v>2</v>
      </c>
      <c r="H402">
        <v>24.38</v>
      </c>
    </row>
    <row r="403" spans="1:8" x14ac:dyDescent="0.25">
      <c r="A403" t="s">
        <v>444</v>
      </c>
      <c r="B403" s="1">
        <v>44604</v>
      </c>
      <c r="C403" s="2">
        <v>0.59012731481481484</v>
      </c>
      <c r="D403" t="s">
        <v>156</v>
      </c>
      <c r="E403" t="s">
        <v>10</v>
      </c>
      <c r="F403" t="s">
        <v>35</v>
      </c>
      <c r="G403">
        <v>1</v>
      </c>
      <c r="H403">
        <v>24</v>
      </c>
    </row>
    <row r="404" spans="1:8" x14ac:dyDescent="0.25">
      <c r="A404" t="s">
        <v>445</v>
      </c>
      <c r="B404" s="1">
        <v>44605</v>
      </c>
      <c r="C404" s="2">
        <v>0.49526620370370372</v>
      </c>
      <c r="D404" t="s">
        <v>134</v>
      </c>
      <c r="E404" t="s">
        <v>17</v>
      </c>
      <c r="F404" t="s">
        <v>21</v>
      </c>
      <c r="G404">
        <v>2</v>
      </c>
      <c r="H404">
        <v>31.13</v>
      </c>
    </row>
    <row r="405" spans="1:8" x14ac:dyDescent="0.25">
      <c r="A405" t="s">
        <v>446</v>
      </c>
      <c r="B405" s="1">
        <v>44612</v>
      </c>
      <c r="C405" s="2">
        <v>0.74802083333333336</v>
      </c>
      <c r="D405" t="s">
        <v>9</v>
      </c>
      <c r="E405" t="s">
        <v>17</v>
      </c>
      <c r="F405" t="s">
        <v>11</v>
      </c>
      <c r="G405">
        <v>1</v>
      </c>
      <c r="H405">
        <v>30.38</v>
      </c>
    </row>
    <row r="406" spans="1:8" x14ac:dyDescent="0.25">
      <c r="A406" t="s">
        <v>28</v>
      </c>
      <c r="B406" s="1">
        <v>44627</v>
      </c>
      <c r="C406" s="2">
        <v>0.88445601851851852</v>
      </c>
      <c r="D406" t="s">
        <v>64</v>
      </c>
      <c r="E406" t="s">
        <v>17</v>
      </c>
      <c r="F406" t="s">
        <v>35</v>
      </c>
      <c r="G406">
        <v>1</v>
      </c>
      <c r="H406">
        <v>30.75</v>
      </c>
    </row>
    <row r="407" spans="1:8" x14ac:dyDescent="0.25">
      <c r="A407" t="s">
        <v>447</v>
      </c>
      <c r="B407" s="1">
        <v>44633</v>
      </c>
      <c r="C407" s="2">
        <v>0.70800925925925928</v>
      </c>
      <c r="D407" t="s">
        <v>34</v>
      </c>
      <c r="E407" t="s">
        <v>14</v>
      </c>
      <c r="F407" t="s">
        <v>35</v>
      </c>
      <c r="G407">
        <v>2</v>
      </c>
      <c r="H407">
        <v>18</v>
      </c>
    </row>
    <row r="408" spans="1:8" x14ac:dyDescent="0.25">
      <c r="A408" t="s">
        <v>448</v>
      </c>
      <c r="B408" s="1">
        <v>44645</v>
      </c>
      <c r="C408" s="2">
        <v>0.60745370370370366</v>
      </c>
      <c r="D408" t="s">
        <v>156</v>
      </c>
      <c r="E408" t="s">
        <v>157</v>
      </c>
      <c r="F408" t="s">
        <v>35</v>
      </c>
      <c r="G408">
        <v>2</v>
      </c>
      <c r="H408">
        <v>38.25</v>
      </c>
    </row>
    <row r="409" spans="1:8" x14ac:dyDescent="0.25">
      <c r="A409" t="s">
        <v>449</v>
      </c>
      <c r="B409" s="1">
        <v>44659</v>
      </c>
      <c r="C409" s="2">
        <v>0.56628472222222226</v>
      </c>
      <c r="D409" t="s">
        <v>13</v>
      </c>
      <c r="E409" t="s">
        <v>10</v>
      </c>
      <c r="F409" t="s">
        <v>11</v>
      </c>
      <c r="G409">
        <v>1</v>
      </c>
      <c r="H409">
        <v>24.75</v>
      </c>
    </row>
    <row r="410" spans="1:8" x14ac:dyDescent="0.25">
      <c r="A410" t="s">
        <v>450</v>
      </c>
      <c r="B410" s="1">
        <v>44663</v>
      </c>
      <c r="C410" s="2">
        <v>0.79061342592592587</v>
      </c>
      <c r="D410" t="s">
        <v>37</v>
      </c>
      <c r="E410" t="s">
        <v>10</v>
      </c>
      <c r="F410" t="s">
        <v>11</v>
      </c>
      <c r="G410">
        <v>2</v>
      </c>
      <c r="H410">
        <v>24.75</v>
      </c>
    </row>
    <row r="411" spans="1:8" x14ac:dyDescent="0.25">
      <c r="A411" t="s">
        <v>451</v>
      </c>
      <c r="B411" s="1">
        <v>44669</v>
      </c>
      <c r="C411" s="2">
        <v>0.86239583333333336</v>
      </c>
      <c r="D411" t="s">
        <v>23</v>
      </c>
      <c r="E411" t="s">
        <v>14</v>
      </c>
      <c r="F411" t="s">
        <v>18</v>
      </c>
      <c r="G411">
        <v>1</v>
      </c>
      <c r="H411">
        <v>19.13</v>
      </c>
    </row>
    <row r="412" spans="1:8" x14ac:dyDescent="0.25">
      <c r="A412" t="s">
        <v>452</v>
      </c>
      <c r="B412" s="1">
        <v>44681</v>
      </c>
      <c r="C412" s="2">
        <v>0.74370370370370376</v>
      </c>
      <c r="D412" t="s">
        <v>66</v>
      </c>
      <c r="E412" t="s">
        <v>17</v>
      </c>
      <c r="F412" t="s">
        <v>35</v>
      </c>
      <c r="G412">
        <v>1</v>
      </c>
      <c r="H412">
        <v>24.75</v>
      </c>
    </row>
    <row r="413" spans="1:8" x14ac:dyDescent="0.25">
      <c r="A413" t="s">
        <v>41</v>
      </c>
      <c r="B413" s="1">
        <v>44687</v>
      </c>
      <c r="C413" s="2">
        <v>0.53590277777777773</v>
      </c>
      <c r="D413" t="s">
        <v>23</v>
      </c>
      <c r="E413" t="s">
        <v>10</v>
      </c>
      <c r="F413" t="s">
        <v>18</v>
      </c>
      <c r="G413">
        <v>1</v>
      </c>
      <c r="H413">
        <v>25.13</v>
      </c>
    </row>
    <row r="414" spans="1:8" x14ac:dyDescent="0.25">
      <c r="A414" t="s">
        <v>453</v>
      </c>
      <c r="B414" s="1">
        <v>44706</v>
      </c>
      <c r="C414" s="2">
        <v>0.84531250000000002</v>
      </c>
      <c r="D414" t="s">
        <v>45</v>
      </c>
      <c r="E414" t="s">
        <v>17</v>
      </c>
      <c r="F414" t="s">
        <v>35</v>
      </c>
      <c r="G414">
        <v>1</v>
      </c>
      <c r="H414">
        <v>22.88</v>
      </c>
    </row>
    <row r="415" spans="1:8" x14ac:dyDescent="0.25">
      <c r="A415" t="s">
        <v>454</v>
      </c>
      <c r="B415" s="1">
        <v>44709</v>
      </c>
      <c r="C415" s="2">
        <v>0.53581018518518519</v>
      </c>
      <c r="D415" t="s">
        <v>42</v>
      </c>
      <c r="E415" t="s">
        <v>17</v>
      </c>
      <c r="F415" t="s">
        <v>21</v>
      </c>
      <c r="G415">
        <v>2</v>
      </c>
      <c r="H415">
        <v>31.13</v>
      </c>
    </row>
    <row r="416" spans="1:8" x14ac:dyDescent="0.25">
      <c r="A416" t="s">
        <v>455</v>
      </c>
      <c r="B416" s="1">
        <v>44711</v>
      </c>
      <c r="C416" s="2">
        <v>0.75270833333333331</v>
      </c>
      <c r="D416" t="s">
        <v>54</v>
      </c>
      <c r="E416" t="s">
        <v>17</v>
      </c>
      <c r="F416" t="s">
        <v>21</v>
      </c>
      <c r="G416">
        <v>2</v>
      </c>
      <c r="H416">
        <v>31.13</v>
      </c>
    </row>
    <row r="417" spans="1:8" x14ac:dyDescent="0.25">
      <c r="A417" t="s">
        <v>456</v>
      </c>
      <c r="B417" s="1">
        <v>44716</v>
      </c>
      <c r="C417" s="2">
        <v>0.81567129629629631</v>
      </c>
      <c r="D417" t="s">
        <v>64</v>
      </c>
      <c r="E417" t="s">
        <v>10</v>
      </c>
      <c r="F417" t="s">
        <v>35</v>
      </c>
      <c r="G417">
        <v>1</v>
      </c>
      <c r="H417">
        <v>24</v>
      </c>
    </row>
    <row r="418" spans="1:8" x14ac:dyDescent="0.25">
      <c r="A418" t="s">
        <v>457</v>
      </c>
      <c r="B418" s="1">
        <v>44717</v>
      </c>
      <c r="C418" s="2">
        <v>0.63372685185185185</v>
      </c>
      <c r="D418" t="s">
        <v>71</v>
      </c>
      <c r="E418" t="s">
        <v>17</v>
      </c>
      <c r="F418" t="s">
        <v>11</v>
      </c>
      <c r="G418">
        <v>1</v>
      </c>
      <c r="H418">
        <v>31.13</v>
      </c>
    </row>
    <row r="419" spans="1:8" x14ac:dyDescent="0.25">
      <c r="A419" t="s">
        <v>458</v>
      </c>
      <c r="B419" s="1">
        <v>44719</v>
      </c>
      <c r="C419" s="2">
        <v>0.64604166666666663</v>
      </c>
      <c r="D419" t="s">
        <v>195</v>
      </c>
      <c r="E419" t="s">
        <v>17</v>
      </c>
      <c r="F419" t="s">
        <v>11</v>
      </c>
      <c r="G419">
        <v>2</v>
      </c>
      <c r="H419">
        <v>31.13</v>
      </c>
    </row>
    <row r="420" spans="1:8" x14ac:dyDescent="0.25">
      <c r="A420" t="s">
        <v>459</v>
      </c>
      <c r="B420" s="1">
        <v>44723</v>
      </c>
      <c r="C420" s="2">
        <v>0.64224537037037033</v>
      </c>
      <c r="D420" t="s">
        <v>184</v>
      </c>
      <c r="E420" t="s">
        <v>17</v>
      </c>
      <c r="F420" t="s">
        <v>11</v>
      </c>
      <c r="G420">
        <v>2</v>
      </c>
      <c r="H420">
        <v>31.13</v>
      </c>
    </row>
    <row r="421" spans="1:8" x14ac:dyDescent="0.25">
      <c r="A421" t="s">
        <v>460</v>
      </c>
      <c r="B421" s="1">
        <v>44724</v>
      </c>
      <c r="C421" s="2">
        <v>0.71414351851851854</v>
      </c>
      <c r="D421" t="s">
        <v>27</v>
      </c>
      <c r="E421" t="s">
        <v>14</v>
      </c>
      <c r="F421" t="s">
        <v>18</v>
      </c>
      <c r="G421">
        <v>1</v>
      </c>
      <c r="H421">
        <v>18</v>
      </c>
    </row>
    <row r="422" spans="1:8" x14ac:dyDescent="0.25">
      <c r="A422" t="s">
        <v>461</v>
      </c>
      <c r="B422" s="1">
        <v>44728</v>
      </c>
      <c r="C422" s="2">
        <v>0.63990740740740737</v>
      </c>
      <c r="D422" t="s">
        <v>156</v>
      </c>
      <c r="E422" t="s">
        <v>157</v>
      </c>
      <c r="F422" t="s">
        <v>35</v>
      </c>
      <c r="G422">
        <v>2</v>
      </c>
      <c r="H422">
        <v>38.25</v>
      </c>
    </row>
    <row r="423" spans="1:8" x14ac:dyDescent="0.25">
      <c r="A423" t="s">
        <v>462</v>
      </c>
      <c r="B423" s="1">
        <v>44730</v>
      </c>
      <c r="C423" s="2">
        <v>0.6774768518518518</v>
      </c>
      <c r="D423" t="s">
        <v>123</v>
      </c>
      <c r="E423" t="s">
        <v>14</v>
      </c>
      <c r="F423" t="s">
        <v>18</v>
      </c>
      <c r="G423">
        <v>2</v>
      </c>
      <c r="H423">
        <v>18</v>
      </c>
    </row>
    <row r="424" spans="1:8" x14ac:dyDescent="0.25">
      <c r="A424" t="s">
        <v>463</v>
      </c>
      <c r="B424" s="1">
        <v>44742</v>
      </c>
      <c r="C424" s="2">
        <v>0.76552083333333332</v>
      </c>
      <c r="D424" t="s">
        <v>20</v>
      </c>
      <c r="E424" t="s">
        <v>10</v>
      </c>
      <c r="F424" t="s">
        <v>21</v>
      </c>
      <c r="G424">
        <v>2</v>
      </c>
      <c r="H424">
        <v>25.13</v>
      </c>
    </row>
    <row r="425" spans="1:8" x14ac:dyDescent="0.25">
      <c r="A425" t="s">
        <v>464</v>
      </c>
      <c r="B425" s="1">
        <v>44745</v>
      </c>
      <c r="C425" s="2">
        <v>0.75398148148148147</v>
      </c>
      <c r="D425" t="s">
        <v>32</v>
      </c>
      <c r="E425" t="s">
        <v>10</v>
      </c>
      <c r="F425" t="s">
        <v>18</v>
      </c>
      <c r="G425">
        <v>1</v>
      </c>
      <c r="H425">
        <v>24</v>
      </c>
    </row>
    <row r="426" spans="1:8" x14ac:dyDescent="0.25">
      <c r="A426" t="s">
        <v>53</v>
      </c>
      <c r="B426" s="1">
        <v>44749</v>
      </c>
      <c r="C426" s="2">
        <v>0.5522569444444444</v>
      </c>
      <c r="D426" t="s">
        <v>32</v>
      </c>
      <c r="E426" t="s">
        <v>17</v>
      </c>
      <c r="F426" t="s">
        <v>18</v>
      </c>
      <c r="G426">
        <v>1</v>
      </c>
      <c r="H426">
        <v>30.38</v>
      </c>
    </row>
    <row r="427" spans="1:8" x14ac:dyDescent="0.25">
      <c r="A427" t="s">
        <v>465</v>
      </c>
      <c r="B427" s="1">
        <v>44767</v>
      </c>
      <c r="C427" s="2">
        <v>0.78687499999999999</v>
      </c>
      <c r="D427" t="s">
        <v>184</v>
      </c>
      <c r="E427" t="s">
        <v>14</v>
      </c>
      <c r="F427" t="s">
        <v>11</v>
      </c>
      <c r="G427">
        <v>1</v>
      </c>
      <c r="H427">
        <v>18.75</v>
      </c>
    </row>
    <row r="428" spans="1:8" x14ac:dyDescent="0.25">
      <c r="A428" t="s">
        <v>466</v>
      </c>
      <c r="B428" s="1">
        <v>44772</v>
      </c>
      <c r="C428" s="2">
        <v>0.85150462962962958</v>
      </c>
      <c r="D428" t="s">
        <v>105</v>
      </c>
      <c r="E428" t="s">
        <v>14</v>
      </c>
      <c r="F428" t="s">
        <v>11</v>
      </c>
      <c r="G428">
        <v>1</v>
      </c>
      <c r="H428">
        <v>18.38</v>
      </c>
    </row>
    <row r="429" spans="1:8" x14ac:dyDescent="0.25">
      <c r="A429" t="s">
        <v>467</v>
      </c>
      <c r="B429" s="1">
        <v>44774</v>
      </c>
      <c r="C429" s="2">
        <v>0.78378472222222217</v>
      </c>
      <c r="D429" t="s">
        <v>20</v>
      </c>
      <c r="E429" t="s">
        <v>17</v>
      </c>
      <c r="F429" t="s">
        <v>21</v>
      </c>
      <c r="G429">
        <v>2</v>
      </c>
      <c r="H429">
        <v>31.13</v>
      </c>
    </row>
    <row r="430" spans="1:8" x14ac:dyDescent="0.25">
      <c r="A430" t="s">
        <v>468</v>
      </c>
      <c r="B430" s="1">
        <v>44787</v>
      </c>
      <c r="C430" s="2">
        <v>0.73048611111111106</v>
      </c>
      <c r="D430" t="s">
        <v>9</v>
      </c>
      <c r="E430" t="s">
        <v>10</v>
      </c>
      <c r="F430" t="s">
        <v>11</v>
      </c>
      <c r="G430">
        <v>1</v>
      </c>
      <c r="H430">
        <v>24.38</v>
      </c>
    </row>
    <row r="431" spans="1:8" x14ac:dyDescent="0.25">
      <c r="A431" t="s">
        <v>469</v>
      </c>
      <c r="B431" s="1">
        <v>44788</v>
      </c>
      <c r="C431" s="2">
        <v>0.82348379629629631</v>
      </c>
      <c r="D431" t="s">
        <v>16</v>
      </c>
      <c r="E431" t="s">
        <v>17</v>
      </c>
      <c r="F431" t="s">
        <v>18</v>
      </c>
      <c r="G431">
        <v>2</v>
      </c>
      <c r="H431">
        <v>27.75</v>
      </c>
    </row>
    <row r="432" spans="1:8" x14ac:dyDescent="0.25">
      <c r="A432" t="s">
        <v>470</v>
      </c>
      <c r="B432" s="1">
        <v>44793</v>
      </c>
      <c r="C432" s="2">
        <v>0.47005787037037039</v>
      </c>
      <c r="D432" t="s">
        <v>47</v>
      </c>
      <c r="E432" t="s">
        <v>10</v>
      </c>
      <c r="F432" t="s">
        <v>21</v>
      </c>
      <c r="G432">
        <v>2</v>
      </c>
      <c r="H432">
        <v>25.13</v>
      </c>
    </row>
    <row r="433" spans="1:8" x14ac:dyDescent="0.25">
      <c r="A433" t="s">
        <v>471</v>
      </c>
      <c r="B433" s="1">
        <v>44795</v>
      </c>
      <c r="C433" s="2">
        <v>0.79218750000000004</v>
      </c>
      <c r="D433" t="s">
        <v>105</v>
      </c>
      <c r="E433" t="s">
        <v>10</v>
      </c>
      <c r="F433" t="s">
        <v>11</v>
      </c>
      <c r="G433">
        <v>1</v>
      </c>
      <c r="H433">
        <v>24.38</v>
      </c>
    </row>
    <row r="434" spans="1:8" x14ac:dyDescent="0.25">
      <c r="A434" t="s">
        <v>472</v>
      </c>
      <c r="B434" s="1">
        <v>44797</v>
      </c>
      <c r="C434" s="2">
        <v>0.63096064814814812</v>
      </c>
      <c r="D434" t="s">
        <v>156</v>
      </c>
      <c r="E434" t="s">
        <v>14</v>
      </c>
      <c r="F434" t="s">
        <v>35</v>
      </c>
      <c r="G434">
        <v>2</v>
      </c>
      <c r="H434">
        <v>18</v>
      </c>
    </row>
    <row r="435" spans="1:8" x14ac:dyDescent="0.25">
      <c r="A435" t="s">
        <v>473</v>
      </c>
      <c r="B435" s="1">
        <v>44798</v>
      </c>
      <c r="C435" s="2">
        <v>0.54203703703703698</v>
      </c>
      <c r="D435" t="s">
        <v>23</v>
      </c>
      <c r="E435" t="s">
        <v>14</v>
      </c>
      <c r="F435" t="s">
        <v>18</v>
      </c>
      <c r="G435">
        <v>1</v>
      </c>
      <c r="H435">
        <v>19.13</v>
      </c>
    </row>
    <row r="436" spans="1:8" x14ac:dyDescent="0.25">
      <c r="A436" t="s">
        <v>422</v>
      </c>
      <c r="B436" s="1">
        <v>44807</v>
      </c>
      <c r="C436" s="2">
        <v>0.58025462962962959</v>
      </c>
      <c r="D436" t="s">
        <v>81</v>
      </c>
      <c r="E436" t="s">
        <v>14</v>
      </c>
      <c r="F436" t="s">
        <v>11</v>
      </c>
      <c r="G436">
        <v>1</v>
      </c>
      <c r="H436">
        <v>35.479999999999997</v>
      </c>
    </row>
    <row r="437" spans="1:8" x14ac:dyDescent="0.25">
      <c r="A437" t="s">
        <v>474</v>
      </c>
      <c r="B437" s="1">
        <v>44816</v>
      </c>
      <c r="C437" s="2">
        <v>0.56760416666666669</v>
      </c>
      <c r="D437" t="s">
        <v>50</v>
      </c>
      <c r="E437" t="s">
        <v>14</v>
      </c>
      <c r="F437" t="s">
        <v>35</v>
      </c>
      <c r="G437">
        <v>1</v>
      </c>
      <c r="H437">
        <v>18</v>
      </c>
    </row>
    <row r="438" spans="1:8" x14ac:dyDescent="0.25">
      <c r="A438" t="s">
        <v>475</v>
      </c>
      <c r="B438" s="1">
        <v>44833</v>
      </c>
      <c r="C438" s="2">
        <v>0.6796875</v>
      </c>
      <c r="D438" t="s">
        <v>34</v>
      </c>
      <c r="E438" t="s">
        <v>14</v>
      </c>
      <c r="F438" t="s">
        <v>35</v>
      </c>
      <c r="G438">
        <v>1</v>
      </c>
      <c r="H438">
        <v>18</v>
      </c>
    </row>
    <row r="439" spans="1:8" x14ac:dyDescent="0.25">
      <c r="A439" t="s">
        <v>476</v>
      </c>
      <c r="B439" s="1">
        <v>44841</v>
      </c>
      <c r="C439" s="2">
        <v>0.8590740740740741</v>
      </c>
      <c r="D439" t="s">
        <v>47</v>
      </c>
      <c r="E439" t="s">
        <v>14</v>
      </c>
      <c r="F439" t="s">
        <v>21</v>
      </c>
      <c r="G439">
        <v>2</v>
      </c>
      <c r="H439">
        <v>19.13</v>
      </c>
    </row>
    <row r="440" spans="1:8" x14ac:dyDescent="0.25">
      <c r="A440" t="s">
        <v>477</v>
      </c>
      <c r="B440" s="1">
        <v>44852</v>
      </c>
      <c r="C440" s="2">
        <v>0.7444560185185185</v>
      </c>
      <c r="D440" t="s">
        <v>156</v>
      </c>
      <c r="E440" t="s">
        <v>157</v>
      </c>
      <c r="F440" t="s">
        <v>35</v>
      </c>
      <c r="G440">
        <v>2</v>
      </c>
      <c r="H440">
        <v>38.25</v>
      </c>
    </row>
    <row r="441" spans="1:8" x14ac:dyDescent="0.25">
      <c r="A441" t="s">
        <v>478</v>
      </c>
      <c r="B441" s="1">
        <v>44854</v>
      </c>
      <c r="C441" s="2">
        <v>0.84109953703703699</v>
      </c>
      <c r="D441" t="s">
        <v>9</v>
      </c>
      <c r="E441" t="s">
        <v>14</v>
      </c>
      <c r="F441" t="s">
        <v>11</v>
      </c>
      <c r="G441">
        <v>2</v>
      </c>
      <c r="H441">
        <v>18.38</v>
      </c>
    </row>
    <row r="442" spans="1:8" x14ac:dyDescent="0.25">
      <c r="A442" t="s">
        <v>479</v>
      </c>
      <c r="B442" s="1">
        <v>44864</v>
      </c>
      <c r="C442" s="2">
        <v>0.54694444444444446</v>
      </c>
      <c r="D442" t="s">
        <v>50</v>
      </c>
      <c r="E442" t="s">
        <v>14</v>
      </c>
      <c r="F442" t="s">
        <v>35</v>
      </c>
      <c r="G442">
        <v>1</v>
      </c>
      <c r="H442">
        <v>18</v>
      </c>
    </row>
    <row r="443" spans="1:8" x14ac:dyDescent="0.25">
      <c r="A443" t="s">
        <v>480</v>
      </c>
      <c r="B443" s="1">
        <v>44871</v>
      </c>
      <c r="C443" s="2">
        <v>0.47594907407407405</v>
      </c>
      <c r="D443" t="s">
        <v>61</v>
      </c>
      <c r="E443" t="s">
        <v>17</v>
      </c>
      <c r="F443" t="s">
        <v>18</v>
      </c>
      <c r="G443">
        <v>2</v>
      </c>
      <c r="H443">
        <v>26.93</v>
      </c>
    </row>
    <row r="444" spans="1:8" x14ac:dyDescent="0.25">
      <c r="A444" t="s">
        <v>263</v>
      </c>
      <c r="B444" s="1">
        <v>44877</v>
      </c>
      <c r="C444" s="2">
        <v>0.85519675925925931</v>
      </c>
      <c r="D444" t="s">
        <v>71</v>
      </c>
      <c r="E444" t="s">
        <v>17</v>
      </c>
      <c r="F444" t="s">
        <v>11</v>
      </c>
      <c r="G444">
        <v>1</v>
      </c>
      <c r="H444">
        <v>31.13</v>
      </c>
    </row>
    <row r="445" spans="1:8" x14ac:dyDescent="0.25">
      <c r="A445" t="s">
        <v>481</v>
      </c>
      <c r="B445" s="1">
        <v>44879</v>
      </c>
      <c r="C445" s="2">
        <v>0.8538310185185185</v>
      </c>
      <c r="D445" t="s">
        <v>195</v>
      </c>
      <c r="E445" t="s">
        <v>17</v>
      </c>
      <c r="F445" t="s">
        <v>11</v>
      </c>
      <c r="G445">
        <v>1</v>
      </c>
      <c r="H445">
        <v>31.13</v>
      </c>
    </row>
    <row r="446" spans="1:8" x14ac:dyDescent="0.25">
      <c r="A446" t="s">
        <v>482</v>
      </c>
      <c r="B446" s="1">
        <v>44892</v>
      </c>
      <c r="C446" s="2">
        <v>0.70439814814814816</v>
      </c>
      <c r="D446" t="s">
        <v>39</v>
      </c>
      <c r="E446" t="s">
        <v>14</v>
      </c>
      <c r="F446" t="s">
        <v>18</v>
      </c>
      <c r="G446">
        <v>1</v>
      </c>
      <c r="H446">
        <v>18.75</v>
      </c>
    </row>
    <row r="447" spans="1:8" x14ac:dyDescent="0.25">
      <c r="A447" t="s">
        <v>483</v>
      </c>
      <c r="B447" s="1">
        <v>44909</v>
      </c>
      <c r="C447" s="2">
        <v>0.74230324074074072</v>
      </c>
      <c r="D447" t="s">
        <v>32</v>
      </c>
      <c r="E447" t="s">
        <v>17</v>
      </c>
      <c r="F447" t="s">
        <v>18</v>
      </c>
      <c r="G447">
        <v>2</v>
      </c>
      <c r="H447">
        <v>30.38</v>
      </c>
    </row>
    <row r="448" spans="1:8" x14ac:dyDescent="0.25">
      <c r="A448" t="s">
        <v>484</v>
      </c>
      <c r="B448" s="1">
        <v>44909</v>
      </c>
      <c r="C448" s="2">
        <v>0.76821759259259259</v>
      </c>
      <c r="D448" t="s">
        <v>9</v>
      </c>
      <c r="E448" t="s">
        <v>14</v>
      </c>
      <c r="F448" t="s">
        <v>11</v>
      </c>
      <c r="G448">
        <v>2</v>
      </c>
      <c r="H448">
        <v>18.38</v>
      </c>
    </row>
    <row r="449" spans="1:8" x14ac:dyDescent="0.25">
      <c r="A449" t="s">
        <v>485</v>
      </c>
      <c r="B449" s="1">
        <v>44913</v>
      </c>
      <c r="C449" s="2">
        <v>0.52437500000000004</v>
      </c>
      <c r="D449" t="s">
        <v>39</v>
      </c>
      <c r="E449" t="s">
        <v>10</v>
      </c>
      <c r="F449" t="s">
        <v>18</v>
      </c>
      <c r="G449">
        <v>1</v>
      </c>
      <c r="H449">
        <v>24.75</v>
      </c>
    </row>
    <row r="450" spans="1:8" x14ac:dyDescent="0.25">
      <c r="A450" t="s">
        <v>486</v>
      </c>
      <c r="B450" s="1">
        <v>44915</v>
      </c>
      <c r="C450" s="2">
        <v>0.91728009259259258</v>
      </c>
      <c r="D450" t="s">
        <v>134</v>
      </c>
      <c r="E450" t="s">
        <v>17</v>
      </c>
      <c r="F450" t="s">
        <v>21</v>
      </c>
      <c r="G450">
        <v>2</v>
      </c>
      <c r="H450">
        <v>31.13</v>
      </c>
    </row>
    <row r="451" spans="1:8" x14ac:dyDescent="0.25">
      <c r="A451" t="s">
        <v>487</v>
      </c>
      <c r="B451" s="1">
        <v>44922</v>
      </c>
      <c r="C451" s="2">
        <v>0.53339120370370374</v>
      </c>
      <c r="D451" t="s">
        <v>50</v>
      </c>
      <c r="E451" t="s">
        <v>14</v>
      </c>
      <c r="F451" t="s">
        <v>35</v>
      </c>
      <c r="G451">
        <v>2</v>
      </c>
      <c r="H451">
        <v>18</v>
      </c>
    </row>
    <row r="452" spans="1:8" x14ac:dyDescent="0.25">
      <c r="A452" t="s">
        <v>488</v>
      </c>
      <c r="B452" s="1">
        <v>44925</v>
      </c>
      <c r="C452" s="2">
        <v>0.72829861111111116</v>
      </c>
      <c r="D452" t="s">
        <v>20</v>
      </c>
      <c r="E452" t="s">
        <v>10</v>
      </c>
      <c r="F452" t="s">
        <v>21</v>
      </c>
      <c r="G452">
        <v>1</v>
      </c>
      <c r="H452">
        <v>25.13</v>
      </c>
    </row>
    <row r="453" spans="1:8" x14ac:dyDescent="0.25">
      <c r="A453" t="s">
        <v>489</v>
      </c>
      <c r="B453" s="1">
        <v>44564</v>
      </c>
      <c r="C453" s="2">
        <v>0.57055555555555559</v>
      </c>
      <c r="D453" t="s">
        <v>27</v>
      </c>
      <c r="E453" t="s">
        <v>10</v>
      </c>
      <c r="F453" t="s">
        <v>18</v>
      </c>
      <c r="G453">
        <v>1</v>
      </c>
      <c r="H453">
        <v>24</v>
      </c>
    </row>
    <row r="454" spans="1:8" x14ac:dyDescent="0.25">
      <c r="A454" t="s">
        <v>490</v>
      </c>
      <c r="B454" s="1">
        <v>44586</v>
      </c>
      <c r="C454" s="2">
        <v>0.79008101851851853</v>
      </c>
      <c r="D454" t="s">
        <v>50</v>
      </c>
      <c r="E454" t="s">
        <v>14</v>
      </c>
      <c r="F454" t="s">
        <v>35</v>
      </c>
      <c r="G454">
        <v>1</v>
      </c>
      <c r="H454">
        <v>18</v>
      </c>
    </row>
    <row r="455" spans="1:8" x14ac:dyDescent="0.25">
      <c r="A455" t="s">
        <v>491</v>
      </c>
      <c r="B455" s="1">
        <v>44592</v>
      </c>
      <c r="C455" s="2">
        <v>0.8002893518518519</v>
      </c>
      <c r="D455" t="s">
        <v>184</v>
      </c>
      <c r="E455" t="s">
        <v>14</v>
      </c>
      <c r="F455" t="s">
        <v>11</v>
      </c>
      <c r="G455">
        <v>1</v>
      </c>
      <c r="H455">
        <v>18.75</v>
      </c>
    </row>
    <row r="456" spans="1:8" x14ac:dyDescent="0.25">
      <c r="A456" t="s">
        <v>492</v>
      </c>
      <c r="B456" s="1">
        <v>44610</v>
      </c>
      <c r="C456" s="2">
        <v>0.70642361111111107</v>
      </c>
      <c r="D456" t="s">
        <v>32</v>
      </c>
      <c r="E456" t="s">
        <v>17</v>
      </c>
      <c r="F456" t="s">
        <v>18</v>
      </c>
      <c r="G456">
        <v>1</v>
      </c>
      <c r="H456">
        <v>30.38</v>
      </c>
    </row>
    <row r="457" spans="1:8" x14ac:dyDescent="0.25">
      <c r="A457" t="s">
        <v>493</v>
      </c>
      <c r="B457" s="1">
        <v>44614</v>
      </c>
      <c r="C457" s="2">
        <v>0.52730324074074075</v>
      </c>
      <c r="D457" t="s">
        <v>42</v>
      </c>
      <c r="E457" t="s">
        <v>17</v>
      </c>
      <c r="F457" t="s">
        <v>21</v>
      </c>
      <c r="G457">
        <v>1</v>
      </c>
      <c r="H457">
        <v>31.13</v>
      </c>
    </row>
    <row r="458" spans="1:8" x14ac:dyDescent="0.25">
      <c r="A458" t="s">
        <v>494</v>
      </c>
      <c r="B458" s="1">
        <v>44620</v>
      </c>
      <c r="C458" s="2">
        <v>0.88497685185185182</v>
      </c>
      <c r="D458" t="s">
        <v>34</v>
      </c>
      <c r="E458" t="s">
        <v>10</v>
      </c>
      <c r="F458" t="s">
        <v>35</v>
      </c>
      <c r="G458">
        <v>2</v>
      </c>
      <c r="H458">
        <v>24</v>
      </c>
    </row>
    <row r="459" spans="1:8" x14ac:dyDescent="0.25">
      <c r="A459" t="s">
        <v>495</v>
      </c>
      <c r="B459" s="1">
        <v>44622</v>
      </c>
      <c r="C459" s="2">
        <v>0.73188657407407409</v>
      </c>
      <c r="D459" t="s">
        <v>78</v>
      </c>
      <c r="E459" t="s">
        <v>14</v>
      </c>
      <c r="F459" t="s">
        <v>11</v>
      </c>
      <c r="G459">
        <v>1</v>
      </c>
      <c r="H459">
        <v>18.75</v>
      </c>
    </row>
    <row r="460" spans="1:8" x14ac:dyDescent="0.25">
      <c r="A460" t="s">
        <v>399</v>
      </c>
      <c r="B460" s="1">
        <v>44631</v>
      </c>
      <c r="C460" s="2">
        <v>0.60652777777777778</v>
      </c>
      <c r="D460" t="s">
        <v>13</v>
      </c>
      <c r="E460" t="s">
        <v>14</v>
      </c>
      <c r="F460" t="s">
        <v>11</v>
      </c>
      <c r="G460">
        <v>2</v>
      </c>
      <c r="H460">
        <v>18.75</v>
      </c>
    </row>
    <row r="461" spans="1:8" x14ac:dyDescent="0.25">
      <c r="A461" t="s">
        <v>496</v>
      </c>
      <c r="B461" s="1">
        <v>44632</v>
      </c>
      <c r="C461" s="2">
        <v>0.68629629629629629</v>
      </c>
      <c r="D461" t="s">
        <v>47</v>
      </c>
      <c r="E461" t="s">
        <v>17</v>
      </c>
      <c r="F461" t="s">
        <v>21</v>
      </c>
      <c r="G461">
        <v>1</v>
      </c>
      <c r="H461">
        <v>31.13</v>
      </c>
    </row>
    <row r="462" spans="1:8" x14ac:dyDescent="0.25">
      <c r="A462" t="s">
        <v>497</v>
      </c>
      <c r="B462" s="1">
        <v>44650</v>
      </c>
      <c r="C462" s="2">
        <v>0.53067129629629628</v>
      </c>
      <c r="D462" t="s">
        <v>23</v>
      </c>
      <c r="E462" t="s">
        <v>17</v>
      </c>
      <c r="F462" t="s">
        <v>18</v>
      </c>
      <c r="G462">
        <v>2</v>
      </c>
      <c r="H462">
        <v>31.5</v>
      </c>
    </row>
    <row r="463" spans="1:8" x14ac:dyDescent="0.25">
      <c r="A463" t="s">
        <v>498</v>
      </c>
      <c r="B463" s="1">
        <v>44667</v>
      </c>
      <c r="C463" s="2">
        <v>0.53621527777777778</v>
      </c>
      <c r="D463" t="s">
        <v>47</v>
      </c>
      <c r="E463" t="s">
        <v>17</v>
      </c>
      <c r="F463" t="s">
        <v>21</v>
      </c>
      <c r="G463">
        <v>2</v>
      </c>
      <c r="H463">
        <v>31.13</v>
      </c>
    </row>
    <row r="464" spans="1:8" x14ac:dyDescent="0.25">
      <c r="A464" t="s">
        <v>499</v>
      </c>
      <c r="B464" s="1">
        <v>44670</v>
      </c>
      <c r="C464" s="2">
        <v>0.57277777777777783</v>
      </c>
      <c r="D464" t="s">
        <v>54</v>
      </c>
      <c r="E464" t="s">
        <v>10</v>
      </c>
      <c r="F464" t="s">
        <v>21</v>
      </c>
      <c r="G464">
        <v>1</v>
      </c>
      <c r="H464">
        <v>25.13</v>
      </c>
    </row>
    <row r="465" spans="1:8" x14ac:dyDescent="0.25">
      <c r="A465" t="s">
        <v>500</v>
      </c>
      <c r="B465" s="1">
        <v>44672</v>
      </c>
      <c r="C465" s="2">
        <v>0.60519675925925931</v>
      </c>
      <c r="D465" t="s">
        <v>61</v>
      </c>
      <c r="E465" t="s">
        <v>17</v>
      </c>
      <c r="F465" t="s">
        <v>18</v>
      </c>
      <c r="G465">
        <v>1</v>
      </c>
      <c r="H465">
        <v>26.93</v>
      </c>
    </row>
    <row r="466" spans="1:8" x14ac:dyDescent="0.25">
      <c r="A466" t="s">
        <v>501</v>
      </c>
      <c r="B466" s="1">
        <v>44672</v>
      </c>
      <c r="C466" s="2">
        <v>0.7659259259259259</v>
      </c>
      <c r="D466" t="s">
        <v>75</v>
      </c>
      <c r="E466" t="s">
        <v>17</v>
      </c>
      <c r="F466" t="s">
        <v>35</v>
      </c>
      <c r="G466">
        <v>1</v>
      </c>
      <c r="H466">
        <v>26.25</v>
      </c>
    </row>
    <row r="467" spans="1:8" x14ac:dyDescent="0.25">
      <c r="A467" t="s">
        <v>502</v>
      </c>
      <c r="B467" s="1">
        <v>44673</v>
      </c>
      <c r="C467" s="2">
        <v>0.49717592592592591</v>
      </c>
      <c r="D467" t="s">
        <v>9</v>
      </c>
      <c r="E467" t="s">
        <v>14</v>
      </c>
      <c r="F467" t="s">
        <v>11</v>
      </c>
      <c r="G467">
        <v>1</v>
      </c>
      <c r="H467">
        <v>18.38</v>
      </c>
    </row>
    <row r="468" spans="1:8" x14ac:dyDescent="0.25">
      <c r="A468" t="s">
        <v>503</v>
      </c>
      <c r="B468" s="1">
        <v>44695</v>
      </c>
      <c r="C468" s="2">
        <v>0.81604166666666667</v>
      </c>
      <c r="D468" t="s">
        <v>20</v>
      </c>
      <c r="E468" t="s">
        <v>10</v>
      </c>
      <c r="F468" t="s">
        <v>21</v>
      </c>
      <c r="G468">
        <v>2</v>
      </c>
      <c r="H468">
        <v>25.13</v>
      </c>
    </row>
    <row r="469" spans="1:8" x14ac:dyDescent="0.25">
      <c r="A469" t="s">
        <v>504</v>
      </c>
      <c r="B469" s="1">
        <v>44713</v>
      </c>
      <c r="C469" s="2">
        <v>0.51300925925925922</v>
      </c>
      <c r="D469" t="s">
        <v>37</v>
      </c>
      <c r="E469" t="s">
        <v>14</v>
      </c>
      <c r="F469" t="s">
        <v>11</v>
      </c>
      <c r="G469">
        <v>2</v>
      </c>
      <c r="H469">
        <v>18.75</v>
      </c>
    </row>
    <row r="470" spans="1:8" x14ac:dyDescent="0.25">
      <c r="A470" t="s">
        <v>505</v>
      </c>
      <c r="B470" s="1">
        <v>44714</v>
      </c>
      <c r="C470" s="2">
        <v>0.5794907407407407</v>
      </c>
      <c r="D470" t="s">
        <v>47</v>
      </c>
      <c r="E470" t="s">
        <v>17</v>
      </c>
      <c r="F470" t="s">
        <v>21</v>
      </c>
      <c r="G470">
        <v>1</v>
      </c>
      <c r="H470">
        <v>31.13</v>
      </c>
    </row>
    <row r="471" spans="1:8" x14ac:dyDescent="0.25">
      <c r="A471" t="s">
        <v>506</v>
      </c>
      <c r="B471" s="1">
        <v>44722</v>
      </c>
      <c r="C471" s="2">
        <v>0.55550925925925931</v>
      </c>
      <c r="D471" t="s">
        <v>13</v>
      </c>
      <c r="E471" t="s">
        <v>14</v>
      </c>
      <c r="F471" t="s">
        <v>11</v>
      </c>
      <c r="G471">
        <v>2</v>
      </c>
      <c r="H471">
        <v>18.75</v>
      </c>
    </row>
    <row r="472" spans="1:8" x14ac:dyDescent="0.25">
      <c r="A472" t="s">
        <v>507</v>
      </c>
      <c r="B472" s="1">
        <v>44722</v>
      </c>
      <c r="C472" s="2">
        <v>0.78415509259259264</v>
      </c>
      <c r="D472" t="s">
        <v>64</v>
      </c>
      <c r="E472" t="s">
        <v>14</v>
      </c>
      <c r="F472" t="s">
        <v>35</v>
      </c>
      <c r="G472">
        <v>1</v>
      </c>
      <c r="H472">
        <v>18</v>
      </c>
    </row>
    <row r="473" spans="1:8" x14ac:dyDescent="0.25">
      <c r="A473" t="s">
        <v>508</v>
      </c>
      <c r="B473" s="1">
        <v>44724</v>
      </c>
      <c r="C473" s="2">
        <v>0.56126157407407407</v>
      </c>
      <c r="D473" t="s">
        <v>32</v>
      </c>
      <c r="E473" t="s">
        <v>10</v>
      </c>
      <c r="F473" t="s">
        <v>18</v>
      </c>
      <c r="G473">
        <v>2</v>
      </c>
      <c r="H473">
        <v>24</v>
      </c>
    </row>
    <row r="474" spans="1:8" x14ac:dyDescent="0.25">
      <c r="A474" t="s">
        <v>509</v>
      </c>
      <c r="B474" s="1">
        <v>44737</v>
      </c>
      <c r="C474" s="2">
        <v>0.57598379629629626</v>
      </c>
      <c r="D474" t="s">
        <v>64</v>
      </c>
      <c r="E474" t="s">
        <v>14</v>
      </c>
      <c r="F474" t="s">
        <v>35</v>
      </c>
      <c r="G474">
        <v>1</v>
      </c>
      <c r="H474">
        <v>18</v>
      </c>
    </row>
    <row r="475" spans="1:8" x14ac:dyDescent="0.25">
      <c r="A475" t="s">
        <v>510</v>
      </c>
      <c r="B475" s="1">
        <v>44743</v>
      </c>
      <c r="C475" s="2">
        <v>0.70621527777777782</v>
      </c>
      <c r="D475" t="s">
        <v>66</v>
      </c>
      <c r="E475" t="s">
        <v>17</v>
      </c>
      <c r="F475" t="s">
        <v>35</v>
      </c>
      <c r="G475">
        <v>1</v>
      </c>
      <c r="H475">
        <v>24.75</v>
      </c>
    </row>
    <row r="476" spans="1:8" x14ac:dyDescent="0.25">
      <c r="A476" t="s">
        <v>511</v>
      </c>
      <c r="B476" s="1">
        <v>44775</v>
      </c>
      <c r="C476" s="2">
        <v>0.65841435185185182</v>
      </c>
      <c r="D476" t="s">
        <v>37</v>
      </c>
      <c r="E476" t="s">
        <v>17</v>
      </c>
      <c r="F476" t="s">
        <v>11</v>
      </c>
      <c r="G476">
        <v>1</v>
      </c>
      <c r="H476">
        <v>31.13</v>
      </c>
    </row>
    <row r="477" spans="1:8" x14ac:dyDescent="0.25">
      <c r="A477" t="s">
        <v>512</v>
      </c>
      <c r="B477" s="1">
        <v>44784</v>
      </c>
      <c r="C477" s="2">
        <v>0.83611111111111114</v>
      </c>
      <c r="D477" t="s">
        <v>45</v>
      </c>
      <c r="E477" t="s">
        <v>10</v>
      </c>
      <c r="F477" t="s">
        <v>35</v>
      </c>
      <c r="G477">
        <v>1</v>
      </c>
      <c r="H477">
        <v>18.75</v>
      </c>
    </row>
    <row r="478" spans="1:8" x14ac:dyDescent="0.25">
      <c r="A478" t="s">
        <v>513</v>
      </c>
      <c r="B478" s="1">
        <v>44787</v>
      </c>
      <c r="C478" s="2">
        <v>0.54400462962962959</v>
      </c>
      <c r="D478" t="s">
        <v>42</v>
      </c>
      <c r="E478" t="s">
        <v>17</v>
      </c>
      <c r="F478" t="s">
        <v>21</v>
      </c>
      <c r="G478">
        <v>1</v>
      </c>
      <c r="H478">
        <v>31.13</v>
      </c>
    </row>
    <row r="479" spans="1:8" x14ac:dyDescent="0.25">
      <c r="A479" t="s">
        <v>514</v>
      </c>
      <c r="B479" s="1">
        <v>44796</v>
      </c>
      <c r="C479" s="2">
        <v>0.53674768518518523</v>
      </c>
      <c r="D479" t="s">
        <v>42</v>
      </c>
      <c r="E479" t="s">
        <v>17</v>
      </c>
      <c r="F479" t="s">
        <v>21</v>
      </c>
      <c r="G479">
        <v>2</v>
      </c>
      <c r="H479">
        <v>31.13</v>
      </c>
    </row>
    <row r="480" spans="1:8" x14ac:dyDescent="0.25">
      <c r="A480" t="s">
        <v>515</v>
      </c>
      <c r="B480" s="1">
        <v>44799</v>
      </c>
      <c r="C480" s="2">
        <v>0.74615740740740744</v>
      </c>
      <c r="D480" t="s">
        <v>66</v>
      </c>
      <c r="E480" t="s">
        <v>17</v>
      </c>
      <c r="F480" t="s">
        <v>35</v>
      </c>
      <c r="G480">
        <v>2</v>
      </c>
      <c r="H480">
        <v>24.75</v>
      </c>
    </row>
    <row r="481" spans="1:8" x14ac:dyDescent="0.25">
      <c r="A481" t="s">
        <v>516</v>
      </c>
      <c r="B481" s="1">
        <v>44802</v>
      </c>
      <c r="C481" s="2">
        <v>0.88935185185185184</v>
      </c>
      <c r="D481" t="s">
        <v>29</v>
      </c>
      <c r="E481" t="s">
        <v>17</v>
      </c>
      <c r="F481" t="s">
        <v>18</v>
      </c>
      <c r="G481">
        <v>1</v>
      </c>
      <c r="H481">
        <v>30.38</v>
      </c>
    </row>
    <row r="482" spans="1:8" x14ac:dyDescent="0.25">
      <c r="A482" t="s">
        <v>517</v>
      </c>
      <c r="B482" s="1">
        <v>44803</v>
      </c>
      <c r="C482" s="2">
        <v>0.6882638888888889</v>
      </c>
      <c r="D482" t="s">
        <v>39</v>
      </c>
      <c r="E482" t="s">
        <v>14</v>
      </c>
      <c r="F482" t="s">
        <v>18</v>
      </c>
      <c r="G482">
        <v>1</v>
      </c>
      <c r="H482">
        <v>18.75</v>
      </c>
    </row>
    <row r="483" spans="1:8" x14ac:dyDescent="0.25">
      <c r="A483" t="s">
        <v>518</v>
      </c>
      <c r="B483" s="1">
        <v>44816</v>
      </c>
      <c r="C483" s="2">
        <v>0.90376157407407409</v>
      </c>
      <c r="D483" t="s">
        <v>16</v>
      </c>
      <c r="E483" t="s">
        <v>17</v>
      </c>
      <c r="F483" t="s">
        <v>18</v>
      </c>
      <c r="G483">
        <v>1</v>
      </c>
      <c r="H483">
        <v>27.75</v>
      </c>
    </row>
    <row r="484" spans="1:8" x14ac:dyDescent="0.25">
      <c r="A484" t="s">
        <v>519</v>
      </c>
      <c r="B484" s="1">
        <v>44817</v>
      </c>
      <c r="C484" s="2">
        <v>0.88879629629629631</v>
      </c>
      <c r="D484" t="s">
        <v>16</v>
      </c>
      <c r="E484" t="s">
        <v>17</v>
      </c>
      <c r="F484" t="s">
        <v>18</v>
      </c>
      <c r="G484">
        <v>2</v>
      </c>
      <c r="H484">
        <v>27.75</v>
      </c>
    </row>
    <row r="485" spans="1:8" x14ac:dyDescent="0.25">
      <c r="A485" t="s">
        <v>520</v>
      </c>
      <c r="B485" s="1">
        <v>44830</v>
      </c>
      <c r="C485" s="2">
        <v>0.81956018518518514</v>
      </c>
      <c r="D485" t="s">
        <v>20</v>
      </c>
      <c r="E485" t="s">
        <v>17</v>
      </c>
      <c r="F485" t="s">
        <v>21</v>
      </c>
      <c r="G485">
        <v>1</v>
      </c>
      <c r="H485">
        <v>31.13</v>
      </c>
    </row>
    <row r="486" spans="1:8" x14ac:dyDescent="0.25">
      <c r="A486" t="s">
        <v>521</v>
      </c>
      <c r="B486" s="1">
        <v>44845</v>
      </c>
      <c r="C486" s="2">
        <v>0.52148148148148143</v>
      </c>
      <c r="D486" t="s">
        <v>16</v>
      </c>
      <c r="E486" t="s">
        <v>17</v>
      </c>
      <c r="F486" t="s">
        <v>18</v>
      </c>
      <c r="G486">
        <v>1</v>
      </c>
      <c r="H486">
        <v>27.75</v>
      </c>
    </row>
    <row r="487" spans="1:8" x14ac:dyDescent="0.25">
      <c r="A487" t="s">
        <v>197</v>
      </c>
      <c r="B487" s="1">
        <v>44847</v>
      </c>
      <c r="C487" s="2">
        <v>0.68278935185185186</v>
      </c>
      <c r="D487" t="s">
        <v>59</v>
      </c>
      <c r="E487" t="s">
        <v>17</v>
      </c>
      <c r="F487" t="s">
        <v>35</v>
      </c>
      <c r="G487">
        <v>1</v>
      </c>
      <c r="H487">
        <v>30.75</v>
      </c>
    </row>
    <row r="488" spans="1:8" x14ac:dyDescent="0.25">
      <c r="A488" t="s">
        <v>522</v>
      </c>
      <c r="B488" s="1">
        <v>44871</v>
      </c>
      <c r="C488" s="2">
        <v>0.58695601851851853</v>
      </c>
      <c r="D488" t="s">
        <v>47</v>
      </c>
      <c r="E488" t="s">
        <v>10</v>
      </c>
      <c r="F488" t="s">
        <v>21</v>
      </c>
      <c r="G488">
        <v>1</v>
      </c>
      <c r="H488">
        <v>25.13</v>
      </c>
    </row>
    <row r="489" spans="1:8" x14ac:dyDescent="0.25">
      <c r="A489" t="s">
        <v>523</v>
      </c>
      <c r="B489" s="1">
        <v>44872</v>
      </c>
      <c r="C489" s="2">
        <v>0.53967592592592595</v>
      </c>
      <c r="D489" t="s">
        <v>54</v>
      </c>
      <c r="E489" t="s">
        <v>10</v>
      </c>
      <c r="F489" t="s">
        <v>21</v>
      </c>
      <c r="G489">
        <v>1</v>
      </c>
      <c r="H489">
        <v>25.13</v>
      </c>
    </row>
    <row r="490" spans="1:8" x14ac:dyDescent="0.25">
      <c r="A490" t="s">
        <v>524</v>
      </c>
      <c r="B490" s="1">
        <v>44873</v>
      </c>
      <c r="C490" s="2">
        <v>0.55134259259259255</v>
      </c>
      <c r="D490" t="s">
        <v>34</v>
      </c>
      <c r="E490" t="s">
        <v>10</v>
      </c>
      <c r="F490" t="s">
        <v>35</v>
      </c>
      <c r="G490">
        <v>2</v>
      </c>
      <c r="H490">
        <v>24</v>
      </c>
    </row>
    <row r="491" spans="1:8" x14ac:dyDescent="0.25">
      <c r="A491" t="s">
        <v>525</v>
      </c>
      <c r="B491" s="1">
        <v>44875</v>
      </c>
      <c r="C491" s="2">
        <v>0.60922453703703705</v>
      </c>
      <c r="D491" t="s">
        <v>47</v>
      </c>
      <c r="E491" t="s">
        <v>14</v>
      </c>
      <c r="F491" t="s">
        <v>21</v>
      </c>
      <c r="G491">
        <v>1</v>
      </c>
      <c r="H491">
        <v>19.13</v>
      </c>
    </row>
    <row r="492" spans="1:8" x14ac:dyDescent="0.25">
      <c r="A492" t="s">
        <v>526</v>
      </c>
      <c r="B492" s="1">
        <v>44879</v>
      </c>
      <c r="C492" s="2">
        <v>0.56910879629629629</v>
      </c>
      <c r="D492" t="s">
        <v>123</v>
      </c>
      <c r="E492" t="s">
        <v>14</v>
      </c>
      <c r="F492" t="s">
        <v>18</v>
      </c>
      <c r="G492">
        <v>2</v>
      </c>
      <c r="H492">
        <v>18</v>
      </c>
    </row>
    <row r="493" spans="1:8" x14ac:dyDescent="0.25">
      <c r="A493" t="s">
        <v>527</v>
      </c>
      <c r="B493" s="1">
        <v>44880</v>
      </c>
      <c r="C493" s="2">
        <v>0.70540509259259254</v>
      </c>
      <c r="D493" t="s">
        <v>61</v>
      </c>
      <c r="E493" t="s">
        <v>17</v>
      </c>
      <c r="F493" t="s">
        <v>18</v>
      </c>
      <c r="G493">
        <v>1</v>
      </c>
      <c r="H493">
        <v>26.93</v>
      </c>
    </row>
    <row r="494" spans="1:8" x14ac:dyDescent="0.25">
      <c r="A494" t="s">
        <v>528</v>
      </c>
      <c r="B494" s="1">
        <v>44883</v>
      </c>
      <c r="C494" s="2">
        <v>0.61016203703703709</v>
      </c>
      <c r="D494" t="s">
        <v>29</v>
      </c>
      <c r="E494" t="s">
        <v>10</v>
      </c>
      <c r="F494" t="s">
        <v>18</v>
      </c>
      <c r="G494">
        <v>1</v>
      </c>
      <c r="H494">
        <v>24</v>
      </c>
    </row>
    <row r="495" spans="1:8" x14ac:dyDescent="0.25">
      <c r="A495" t="s">
        <v>529</v>
      </c>
      <c r="B495" s="1">
        <v>44883</v>
      </c>
      <c r="C495" s="2">
        <v>0.79653935185185187</v>
      </c>
      <c r="D495" t="s">
        <v>71</v>
      </c>
      <c r="E495" t="s">
        <v>10</v>
      </c>
      <c r="F495" t="s">
        <v>11</v>
      </c>
      <c r="G495">
        <v>1</v>
      </c>
      <c r="H495">
        <v>24.75</v>
      </c>
    </row>
    <row r="496" spans="1:8" x14ac:dyDescent="0.25">
      <c r="A496" t="s">
        <v>530</v>
      </c>
      <c r="B496" s="1">
        <v>44890</v>
      </c>
      <c r="C496" s="2">
        <v>0.55854166666666671</v>
      </c>
      <c r="D496" t="s">
        <v>195</v>
      </c>
      <c r="E496" t="s">
        <v>17</v>
      </c>
      <c r="F496" t="s">
        <v>11</v>
      </c>
      <c r="G496">
        <v>1</v>
      </c>
      <c r="H496">
        <v>31.13</v>
      </c>
    </row>
    <row r="497" spans="1:8" x14ac:dyDescent="0.25">
      <c r="A497" t="s">
        <v>531</v>
      </c>
      <c r="B497" s="1">
        <v>44891</v>
      </c>
      <c r="C497" s="2">
        <v>0.50815972222222228</v>
      </c>
      <c r="D497" t="s">
        <v>9</v>
      </c>
      <c r="E497" t="s">
        <v>10</v>
      </c>
      <c r="F497" t="s">
        <v>11</v>
      </c>
      <c r="G497">
        <v>1</v>
      </c>
      <c r="H497">
        <v>24.38</v>
      </c>
    </row>
    <row r="498" spans="1:8" x14ac:dyDescent="0.25">
      <c r="A498" t="s">
        <v>532</v>
      </c>
      <c r="B498" s="1">
        <v>44911</v>
      </c>
      <c r="C498" s="2">
        <v>0.78039351851851857</v>
      </c>
      <c r="D498" t="s">
        <v>45</v>
      </c>
      <c r="E498" t="s">
        <v>17</v>
      </c>
      <c r="F498" t="s">
        <v>35</v>
      </c>
      <c r="G498">
        <v>1</v>
      </c>
      <c r="H498">
        <v>22.88</v>
      </c>
    </row>
    <row r="499" spans="1:8" x14ac:dyDescent="0.25">
      <c r="A499" t="s">
        <v>533</v>
      </c>
      <c r="B499" s="1">
        <v>44926</v>
      </c>
      <c r="C499" s="2">
        <v>0.66166666666666663</v>
      </c>
      <c r="D499" t="s">
        <v>105</v>
      </c>
      <c r="E499" t="s">
        <v>10</v>
      </c>
      <c r="F499" t="s">
        <v>11</v>
      </c>
      <c r="G499">
        <v>1</v>
      </c>
      <c r="H499">
        <v>24.38</v>
      </c>
    </row>
    <row r="500" spans="1:8" x14ac:dyDescent="0.25">
      <c r="A500" t="s">
        <v>534</v>
      </c>
      <c r="B500" s="1">
        <v>44926</v>
      </c>
      <c r="C500" s="2">
        <v>0.7550810185185185</v>
      </c>
      <c r="D500" t="s">
        <v>13</v>
      </c>
      <c r="E500" t="s">
        <v>10</v>
      </c>
      <c r="F500" t="s">
        <v>11</v>
      </c>
      <c r="G500">
        <v>1</v>
      </c>
      <c r="H500">
        <v>24.75</v>
      </c>
    </row>
    <row r="501" spans="1:8" x14ac:dyDescent="0.25">
      <c r="A501" t="s">
        <v>535</v>
      </c>
      <c r="B501" s="1">
        <v>44580</v>
      </c>
      <c r="C501" s="2">
        <v>0.52319444444444441</v>
      </c>
      <c r="D501" t="s">
        <v>71</v>
      </c>
      <c r="E501" t="s">
        <v>10</v>
      </c>
      <c r="F501" t="s">
        <v>11</v>
      </c>
      <c r="G501">
        <v>2</v>
      </c>
      <c r="H501">
        <v>24.75</v>
      </c>
    </row>
    <row r="502" spans="1:8" x14ac:dyDescent="0.25">
      <c r="A502" t="s">
        <v>536</v>
      </c>
      <c r="B502" s="1">
        <v>44581</v>
      </c>
      <c r="C502" s="2">
        <v>0.5083333333333333</v>
      </c>
      <c r="D502" t="s">
        <v>184</v>
      </c>
      <c r="E502" t="s">
        <v>10</v>
      </c>
      <c r="F502" t="s">
        <v>11</v>
      </c>
      <c r="G502">
        <v>2</v>
      </c>
      <c r="H502">
        <v>24.75</v>
      </c>
    </row>
    <row r="503" spans="1:8" x14ac:dyDescent="0.25">
      <c r="A503" t="s">
        <v>537</v>
      </c>
      <c r="B503" s="1">
        <v>44591</v>
      </c>
      <c r="C503" s="2">
        <v>0.61337962962962966</v>
      </c>
      <c r="D503" t="s">
        <v>81</v>
      </c>
      <c r="E503" t="s">
        <v>14</v>
      </c>
      <c r="F503" t="s">
        <v>11</v>
      </c>
      <c r="G503">
        <v>2</v>
      </c>
      <c r="H503">
        <v>35.479999999999997</v>
      </c>
    </row>
    <row r="504" spans="1:8" x14ac:dyDescent="0.25">
      <c r="A504" t="s">
        <v>538</v>
      </c>
      <c r="B504" s="1">
        <v>44602</v>
      </c>
      <c r="C504" s="2">
        <v>0.58782407407407411</v>
      </c>
      <c r="D504" t="s">
        <v>9</v>
      </c>
      <c r="E504" t="s">
        <v>14</v>
      </c>
      <c r="F504" t="s">
        <v>11</v>
      </c>
      <c r="G504">
        <v>1</v>
      </c>
      <c r="H504">
        <v>18.38</v>
      </c>
    </row>
    <row r="505" spans="1:8" x14ac:dyDescent="0.25">
      <c r="A505" t="s">
        <v>539</v>
      </c>
      <c r="B505" s="1">
        <v>44606</v>
      </c>
      <c r="C505" s="2">
        <v>0.95320601851851849</v>
      </c>
      <c r="D505" t="s">
        <v>20</v>
      </c>
      <c r="E505" t="s">
        <v>10</v>
      </c>
      <c r="F505" t="s">
        <v>21</v>
      </c>
      <c r="G505">
        <v>1</v>
      </c>
      <c r="H505">
        <v>25.13</v>
      </c>
    </row>
    <row r="506" spans="1:8" x14ac:dyDescent="0.25">
      <c r="A506" t="s">
        <v>540</v>
      </c>
      <c r="B506" s="1">
        <v>44612</v>
      </c>
      <c r="C506" s="2">
        <v>0.82728009259259261</v>
      </c>
      <c r="D506" t="s">
        <v>39</v>
      </c>
      <c r="E506" t="s">
        <v>14</v>
      </c>
      <c r="F506" t="s">
        <v>18</v>
      </c>
      <c r="G506">
        <v>1</v>
      </c>
      <c r="H506">
        <v>18.75</v>
      </c>
    </row>
    <row r="507" spans="1:8" x14ac:dyDescent="0.25">
      <c r="A507" t="s">
        <v>541</v>
      </c>
      <c r="B507" s="1">
        <v>44620</v>
      </c>
      <c r="C507" s="2">
        <v>0.83275462962962965</v>
      </c>
      <c r="D507" t="s">
        <v>150</v>
      </c>
      <c r="E507" t="s">
        <v>17</v>
      </c>
      <c r="F507" t="s">
        <v>18</v>
      </c>
      <c r="G507">
        <v>1</v>
      </c>
      <c r="H507">
        <v>30.38</v>
      </c>
    </row>
    <row r="508" spans="1:8" x14ac:dyDescent="0.25">
      <c r="A508" t="s">
        <v>542</v>
      </c>
      <c r="B508" s="1">
        <v>44623</v>
      </c>
      <c r="C508" s="2">
        <v>0.49353009259259262</v>
      </c>
      <c r="D508" t="s">
        <v>9</v>
      </c>
      <c r="E508" t="s">
        <v>14</v>
      </c>
      <c r="F508" t="s">
        <v>11</v>
      </c>
      <c r="G508">
        <v>1</v>
      </c>
      <c r="H508">
        <v>18.38</v>
      </c>
    </row>
    <row r="509" spans="1:8" x14ac:dyDescent="0.25">
      <c r="A509" t="s">
        <v>543</v>
      </c>
      <c r="B509" s="1">
        <v>44627</v>
      </c>
      <c r="C509" s="2">
        <v>0.51678240740740744</v>
      </c>
      <c r="D509" t="s">
        <v>78</v>
      </c>
      <c r="E509" t="s">
        <v>17</v>
      </c>
      <c r="F509" t="s">
        <v>11</v>
      </c>
      <c r="G509">
        <v>1</v>
      </c>
      <c r="H509">
        <v>31.13</v>
      </c>
    </row>
    <row r="510" spans="1:8" x14ac:dyDescent="0.25">
      <c r="A510" t="s">
        <v>544</v>
      </c>
      <c r="B510" s="1">
        <v>44628</v>
      </c>
      <c r="C510" s="2">
        <v>0.59334490740740742</v>
      </c>
      <c r="D510" t="s">
        <v>134</v>
      </c>
      <c r="E510" t="s">
        <v>14</v>
      </c>
      <c r="F510" t="s">
        <v>21</v>
      </c>
      <c r="G510">
        <v>1</v>
      </c>
      <c r="H510">
        <v>19.13</v>
      </c>
    </row>
    <row r="511" spans="1:8" x14ac:dyDescent="0.25">
      <c r="A511" t="s">
        <v>104</v>
      </c>
      <c r="B511" s="1">
        <v>44632</v>
      </c>
      <c r="C511" s="2">
        <v>0.67138888888888892</v>
      </c>
      <c r="D511" t="s">
        <v>66</v>
      </c>
      <c r="E511" t="s">
        <v>14</v>
      </c>
      <c r="F511" t="s">
        <v>35</v>
      </c>
      <c r="G511">
        <v>2</v>
      </c>
      <c r="H511">
        <v>15.75</v>
      </c>
    </row>
    <row r="512" spans="1:8" x14ac:dyDescent="0.25">
      <c r="A512" t="s">
        <v>496</v>
      </c>
      <c r="B512" s="1">
        <v>44632</v>
      </c>
      <c r="C512" s="2">
        <v>0.68629629629629629</v>
      </c>
      <c r="D512" t="s">
        <v>105</v>
      </c>
      <c r="E512" t="s">
        <v>10</v>
      </c>
      <c r="F512" t="s">
        <v>11</v>
      </c>
      <c r="G512">
        <v>1</v>
      </c>
      <c r="H512">
        <v>24.38</v>
      </c>
    </row>
    <row r="513" spans="1:8" x14ac:dyDescent="0.25">
      <c r="A513" t="s">
        <v>545</v>
      </c>
      <c r="B513" s="1">
        <v>44633</v>
      </c>
      <c r="C513" s="2">
        <v>0.74618055555555551</v>
      </c>
      <c r="D513" t="s">
        <v>20</v>
      </c>
      <c r="E513" t="s">
        <v>17</v>
      </c>
      <c r="F513" t="s">
        <v>21</v>
      </c>
      <c r="G513">
        <v>1</v>
      </c>
      <c r="H513">
        <v>31.13</v>
      </c>
    </row>
    <row r="514" spans="1:8" x14ac:dyDescent="0.25">
      <c r="A514" t="s">
        <v>546</v>
      </c>
      <c r="B514" s="1">
        <v>44640</v>
      </c>
      <c r="C514" s="2">
        <v>0.51717592592592587</v>
      </c>
      <c r="D514" t="s">
        <v>71</v>
      </c>
      <c r="E514" t="s">
        <v>10</v>
      </c>
      <c r="F514" t="s">
        <v>11</v>
      </c>
      <c r="G514">
        <v>1</v>
      </c>
      <c r="H514">
        <v>24.75</v>
      </c>
    </row>
    <row r="515" spans="1:8" x14ac:dyDescent="0.25">
      <c r="A515" t="s">
        <v>547</v>
      </c>
      <c r="B515" s="1">
        <v>44652</v>
      </c>
      <c r="C515" s="2">
        <v>0.47020833333333334</v>
      </c>
      <c r="D515" t="s">
        <v>9</v>
      </c>
      <c r="E515" t="s">
        <v>10</v>
      </c>
      <c r="F515" t="s">
        <v>11</v>
      </c>
      <c r="G515">
        <v>1</v>
      </c>
      <c r="H515">
        <v>24.38</v>
      </c>
    </row>
    <row r="516" spans="1:8" x14ac:dyDescent="0.25">
      <c r="A516" t="s">
        <v>548</v>
      </c>
      <c r="B516" s="1">
        <v>44655</v>
      </c>
      <c r="C516" s="2">
        <v>0.64587962962962964</v>
      </c>
      <c r="D516" t="s">
        <v>45</v>
      </c>
      <c r="E516" t="s">
        <v>10</v>
      </c>
      <c r="F516" t="s">
        <v>35</v>
      </c>
      <c r="G516">
        <v>1</v>
      </c>
      <c r="H516">
        <v>18.75</v>
      </c>
    </row>
    <row r="517" spans="1:8" x14ac:dyDescent="0.25">
      <c r="A517" t="s">
        <v>549</v>
      </c>
      <c r="B517" s="1">
        <v>44666</v>
      </c>
      <c r="C517" s="2">
        <v>0.58223379629629635</v>
      </c>
      <c r="D517" t="s">
        <v>150</v>
      </c>
      <c r="E517" t="s">
        <v>10</v>
      </c>
      <c r="F517" t="s">
        <v>18</v>
      </c>
      <c r="G517">
        <v>2</v>
      </c>
      <c r="H517">
        <v>24</v>
      </c>
    </row>
    <row r="518" spans="1:8" x14ac:dyDescent="0.25">
      <c r="A518" t="s">
        <v>550</v>
      </c>
      <c r="B518" s="1">
        <v>44666</v>
      </c>
      <c r="C518" s="2">
        <v>0.7045717592592593</v>
      </c>
      <c r="D518" t="s">
        <v>20</v>
      </c>
      <c r="E518" t="s">
        <v>10</v>
      </c>
      <c r="F518" t="s">
        <v>21</v>
      </c>
      <c r="G518">
        <v>1</v>
      </c>
      <c r="H518">
        <v>25.13</v>
      </c>
    </row>
    <row r="519" spans="1:8" x14ac:dyDescent="0.25">
      <c r="A519" t="s">
        <v>551</v>
      </c>
      <c r="B519" s="1">
        <v>44667</v>
      </c>
      <c r="C519" s="2">
        <v>0.75612268518518522</v>
      </c>
      <c r="D519" t="s">
        <v>66</v>
      </c>
      <c r="E519" t="s">
        <v>14</v>
      </c>
      <c r="F519" t="s">
        <v>35</v>
      </c>
      <c r="G519">
        <v>1</v>
      </c>
      <c r="H519">
        <v>15.75</v>
      </c>
    </row>
    <row r="520" spans="1:8" x14ac:dyDescent="0.25">
      <c r="A520" t="s">
        <v>552</v>
      </c>
      <c r="B520" s="1">
        <v>44668</v>
      </c>
      <c r="C520" s="2">
        <v>0.50188657407407411</v>
      </c>
      <c r="D520" t="s">
        <v>13</v>
      </c>
      <c r="E520" t="s">
        <v>17</v>
      </c>
      <c r="F520" t="s">
        <v>11</v>
      </c>
      <c r="G520">
        <v>1</v>
      </c>
      <c r="H520">
        <v>31.13</v>
      </c>
    </row>
    <row r="521" spans="1:8" x14ac:dyDescent="0.25">
      <c r="A521" t="s">
        <v>553</v>
      </c>
      <c r="B521" s="1">
        <v>44680</v>
      </c>
      <c r="C521" s="2">
        <v>0.73854166666666665</v>
      </c>
      <c r="D521" t="s">
        <v>66</v>
      </c>
      <c r="E521" t="s">
        <v>14</v>
      </c>
      <c r="F521" t="s">
        <v>35</v>
      </c>
      <c r="G521">
        <v>2</v>
      </c>
      <c r="H521">
        <v>15.75</v>
      </c>
    </row>
    <row r="522" spans="1:8" x14ac:dyDescent="0.25">
      <c r="A522" t="s">
        <v>554</v>
      </c>
      <c r="B522" s="1">
        <v>44696</v>
      </c>
      <c r="C522" s="2">
        <v>0.62667824074074074</v>
      </c>
      <c r="D522" t="s">
        <v>195</v>
      </c>
      <c r="E522" t="s">
        <v>10</v>
      </c>
      <c r="F522" t="s">
        <v>11</v>
      </c>
      <c r="G522">
        <v>1</v>
      </c>
      <c r="H522">
        <v>24.75</v>
      </c>
    </row>
    <row r="523" spans="1:8" x14ac:dyDescent="0.25">
      <c r="A523" t="s">
        <v>555</v>
      </c>
      <c r="B523" s="1">
        <v>44697</v>
      </c>
      <c r="C523" s="2">
        <v>0.69756944444444446</v>
      </c>
      <c r="D523" t="s">
        <v>42</v>
      </c>
      <c r="E523" t="s">
        <v>14</v>
      </c>
      <c r="F523" t="s">
        <v>21</v>
      </c>
      <c r="G523">
        <v>2</v>
      </c>
      <c r="H523">
        <v>19.13</v>
      </c>
    </row>
    <row r="524" spans="1:8" x14ac:dyDescent="0.25">
      <c r="A524" t="s">
        <v>408</v>
      </c>
      <c r="B524" s="1">
        <v>44703</v>
      </c>
      <c r="C524" s="2">
        <v>0.56608796296296293</v>
      </c>
      <c r="D524" t="s">
        <v>37</v>
      </c>
      <c r="E524" t="s">
        <v>14</v>
      </c>
      <c r="F524" t="s">
        <v>11</v>
      </c>
      <c r="G524">
        <v>1</v>
      </c>
      <c r="H524">
        <v>18.75</v>
      </c>
    </row>
    <row r="525" spans="1:8" x14ac:dyDescent="0.25">
      <c r="A525" t="s">
        <v>556</v>
      </c>
      <c r="B525" s="1">
        <v>44703</v>
      </c>
      <c r="C525" s="2">
        <v>0.79973379629629626</v>
      </c>
      <c r="D525" t="s">
        <v>32</v>
      </c>
      <c r="E525" t="s">
        <v>17</v>
      </c>
      <c r="F525" t="s">
        <v>18</v>
      </c>
      <c r="G525">
        <v>1</v>
      </c>
      <c r="H525">
        <v>30.38</v>
      </c>
    </row>
    <row r="526" spans="1:8" x14ac:dyDescent="0.25">
      <c r="A526" t="s">
        <v>557</v>
      </c>
      <c r="B526" s="1">
        <v>44706</v>
      </c>
      <c r="C526" s="2">
        <v>0.55083333333333329</v>
      </c>
      <c r="D526" t="s">
        <v>150</v>
      </c>
      <c r="E526" t="s">
        <v>10</v>
      </c>
      <c r="F526" t="s">
        <v>18</v>
      </c>
      <c r="G526">
        <v>2</v>
      </c>
      <c r="H526">
        <v>24</v>
      </c>
    </row>
    <row r="527" spans="1:8" x14ac:dyDescent="0.25">
      <c r="A527" t="s">
        <v>558</v>
      </c>
      <c r="B527" s="1">
        <v>44708</v>
      </c>
      <c r="C527" s="2">
        <v>0.48851851851851852</v>
      </c>
      <c r="D527" t="s">
        <v>54</v>
      </c>
      <c r="E527" t="s">
        <v>17</v>
      </c>
      <c r="F527" t="s">
        <v>21</v>
      </c>
      <c r="G527">
        <v>2</v>
      </c>
      <c r="H527">
        <v>31.13</v>
      </c>
    </row>
    <row r="528" spans="1:8" x14ac:dyDescent="0.25">
      <c r="A528" t="s">
        <v>559</v>
      </c>
      <c r="B528" s="1">
        <v>44719</v>
      </c>
      <c r="C528" s="2">
        <v>0.54957175925925927</v>
      </c>
      <c r="D528" t="s">
        <v>156</v>
      </c>
      <c r="E528" t="s">
        <v>17</v>
      </c>
      <c r="F528" t="s">
        <v>35</v>
      </c>
      <c r="G528">
        <v>1</v>
      </c>
      <c r="H528">
        <v>30.75</v>
      </c>
    </row>
    <row r="529" spans="1:8" x14ac:dyDescent="0.25">
      <c r="A529" t="s">
        <v>560</v>
      </c>
      <c r="B529" s="1">
        <v>44719</v>
      </c>
      <c r="C529" s="2">
        <v>0.68399305555555556</v>
      </c>
      <c r="D529" t="s">
        <v>71</v>
      </c>
      <c r="E529" t="s">
        <v>10</v>
      </c>
      <c r="F529" t="s">
        <v>11</v>
      </c>
      <c r="G529">
        <v>1</v>
      </c>
      <c r="H529">
        <v>24.75</v>
      </c>
    </row>
    <row r="530" spans="1:8" x14ac:dyDescent="0.25">
      <c r="A530" t="s">
        <v>561</v>
      </c>
      <c r="B530" s="1">
        <v>44722</v>
      </c>
      <c r="C530" s="2">
        <v>0.51415509259259262</v>
      </c>
      <c r="D530" t="s">
        <v>50</v>
      </c>
      <c r="E530" t="s">
        <v>14</v>
      </c>
      <c r="F530" t="s">
        <v>35</v>
      </c>
      <c r="G530">
        <v>2</v>
      </c>
      <c r="H530">
        <v>18</v>
      </c>
    </row>
    <row r="531" spans="1:8" x14ac:dyDescent="0.25">
      <c r="A531" t="s">
        <v>562</v>
      </c>
      <c r="B531" s="1">
        <v>44733</v>
      </c>
      <c r="C531" s="2">
        <v>0.5988310185185185</v>
      </c>
      <c r="D531" t="s">
        <v>16</v>
      </c>
      <c r="E531" t="s">
        <v>17</v>
      </c>
      <c r="F531" t="s">
        <v>18</v>
      </c>
      <c r="G531">
        <v>1</v>
      </c>
      <c r="H531">
        <v>27.75</v>
      </c>
    </row>
    <row r="532" spans="1:8" x14ac:dyDescent="0.25">
      <c r="A532" t="s">
        <v>563</v>
      </c>
      <c r="B532" s="1">
        <v>44744</v>
      </c>
      <c r="C532" s="2">
        <v>0.5</v>
      </c>
      <c r="D532" t="s">
        <v>34</v>
      </c>
      <c r="E532" t="s">
        <v>10</v>
      </c>
      <c r="F532" t="s">
        <v>35</v>
      </c>
      <c r="G532">
        <v>2</v>
      </c>
      <c r="H532">
        <v>24</v>
      </c>
    </row>
    <row r="533" spans="1:8" x14ac:dyDescent="0.25">
      <c r="A533" t="s">
        <v>564</v>
      </c>
      <c r="B533" s="1">
        <v>44753</v>
      </c>
      <c r="C533" s="2">
        <v>0.83682870370370366</v>
      </c>
      <c r="D533" t="s">
        <v>75</v>
      </c>
      <c r="E533" t="s">
        <v>10</v>
      </c>
      <c r="F533" t="s">
        <v>35</v>
      </c>
      <c r="G533">
        <v>1</v>
      </c>
      <c r="H533">
        <v>21.75</v>
      </c>
    </row>
    <row r="534" spans="1:8" x14ac:dyDescent="0.25">
      <c r="A534" t="s">
        <v>565</v>
      </c>
      <c r="B534" s="1">
        <v>44758</v>
      </c>
      <c r="C534" s="2">
        <v>0.69854166666666662</v>
      </c>
      <c r="D534" t="s">
        <v>42</v>
      </c>
      <c r="E534" t="s">
        <v>17</v>
      </c>
      <c r="F534" t="s">
        <v>21</v>
      </c>
      <c r="G534">
        <v>2</v>
      </c>
      <c r="H534">
        <v>31.13</v>
      </c>
    </row>
    <row r="535" spans="1:8" x14ac:dyDescent="0.25">
      <c r="A535" t="s">
        <v>566</v>
      </c>
      <c r="B535" s="1">
        <v>44763</v>
      </c>
      <c r="C535" s="2">
        <v>0.64513888888888893</v>
      </c>
      <c r="D535" t="s">
        <v>27</v>
      </c>
      <c r="E535" t="s">
        <v>14</v>
      </c>
      <c r="F535" t="s">
        <v>18</v>
      </c>
      <c r="G535">
        <v>1</v>
      </c>
      <c r="H535">
        <v>18</v>
      </c>
    </row>
    <row r="536" spans="1:8" x14ac:dyDescent="0.25">
      <c r="A536" t="s">
        <v>567</v>
      </c>
      <c r="B536" s="1">
        <v>44770</v>
      </c>
      <c r="C536" s="2">
        <v>0.50105324074074076</v>
      </c>
      <c r="D536" t="s">
        <v>78</v>
      </c>
      <c r="E536" t="s">
        <v>14</v>
      </c>
      <c r="F536" t="s">
        <v>11</v>
      </c>
      <c r="G536">
        <v>2</v>
      </c>
      <c r="H536">
        <v>18.75</v>
      </c>
    </row>
    <row r="537" spans="1:8" x14ac:dyDescent="0.25">
      <c r="A537" t="s">
        <v>568</v>
      </c>
      <c r="B537" s="1">
        <v>44773</v>
      </c>
      <c r="C537" s="2">
        <v>0.57678240740740738</v>
      </c>
      <c r="D537" t="s">
        <v>16</v>
      </c>
      <c r="E537" t="s">
        <v>17</v>
      </c>
      <c r="F537" t="s">
        <v>18</v>
      </c>
      <c r="G537">
        <v>1</v>
      </c>
      <c r="H537">
        <v>27.75</v>
      </c>
    </row>
    <row r="538" spans="1:8" x14ac:dyDescent="0.25">
      <c r="A538" t="s">
        <v>569</v>
      </c>
      <c r="B538" s="1">
        <v>44774</v>
      </c>
      <c r="C538" s="2">
        <v>0.54545138888888889</v>
      </c>
      <c r="D538" t="s">
        <v>59</v>
      </c>
      <c r="E538" t="s">
        <v>14</v>
      </c>
      <c r="F538" t="s">
        <v>35</v>
      </c>
      <c r="G538">
        <v>1</v>
      </c>
      <c r="H538">
        <v>18</v>
      </c>
    </row>
    <row r="539" spans="1:8" x14ac:dyDescent="0.25">
      <c r="A539" t="s">
        <v>570</v>
      </c>
      <c r="B539" s="1">
        <v>44780</v>
      </c>
      <c r="C539" s="2">
        <v>0.53734953703703703</v>
      </c>
      <c r="D539" t="s">
        <v>50</v>
      </c>
      <c r="E539" t="s">
        <v>14</v>
      </c>
      <c r="F539" t="s">
        <v>35</v>
      </c>
      <c r="G539">
        <v>2</v>
      </c>
      <c r="H539">
        <v>18</v>
      </c>
    </row>
    <row r="540" spans="1:8" x14ac:dyDescent="0.25">
      <c r="A540" t="s">
        <v>571</v>
      </c>
      <c r="B540" s="1">
        <v>44785</v>
      </c>
      <c r="C540" s="2">
        <v>0.81292824074074077</v>
      </c>
      <c r="D540" t="s">
        <v>34</v>
      </c>
      <c r="E540" t="s">
        <v>10</v>
      </c>
      <c r="F540" t="s">
        <v>35</v>
      </c>
      <c r="G540">
        <v>1</v>
      </c>
      <c r="H540">
        <v>24</v>
      </c>
    </row>
    <row r="541" spans="1:8" x14ac:dyDescent="0.25">
      <c r="A541" t="s">
        <v>572</v>
      </c>
      <c r="B541" s="1">
        <v>44787</v>
      </c>
      <c r="C541" s="2">
        <v>0.74133101851851857</v>
      </c>
      <c r="D541" t="s">
        <v>20</v>
      </c>
      <c r="E541" t="s">
        <v>14</v>
      </c>
      <c r="F541" t="s">
        <v>21</v>
      </c>
      <c r="G541">
        <v>2</v>
      </c>
      <c r="H541">
        <v>19.13</v>
      </c>
    </row>
    <row r="542" spans="1:8" x14ac:dyDescent="0.25">
      <c r="A542" t="s">
        <v>573</v>
      </c>
      <c r="B542" s="1">
        <v>44790</v>
      </c>
      <c r="C542" s="2">
        <v>0.47851851851851851</v>
      </c>
      <c r="D542" t="s">
        <v>32</v>
      </c>
      <c r="E542" t="s">
        <v>17</v>
      </c>
      <c r="F542" t="s">
        <v>18</v>
      </c>
      <c r="G542">
        <v>1</v>
      </c>
      <c r="H542">
        <v>30.38</v>
      </c>
    </row>
    <row r="543" spans="1:8" x14ac:dyDescent="0.25">
      <c r="A543" t="s">
        <v>574</v>
      </c>
      <c r="B543" s="1">
        <v>44792</v>
      </c>
      <c r="C543" s="2">
        <v>0.78212962962962962</v>
      </c>
      <c r="D543" t="s">
        <v>42</v>
      </c>
      <c r="E543" t="s">
        <v>17</v>
      </c>
      <c r="F543" t="s">
        <v>21</v>
      </c>
      <c r="G543">
        <v>1</v>
      </c>
      <c r="H543">
        <v>31.13</v>
      </c>
    </row>
    <row r="544" spans="1:8" x14ac:dyDescent="0.25">
      <c r="A544" t="s">
        <v>575</v>
      </c>
      <c r="B544" s="1">
        <v>44794</v>
      </c>
      <c r="C544" s="2">
        <v>0.73814814814814811</v>
      </c>
      <c r="D544" t="s">
        <v>39</v>
      </c>
      <c r="E544" t="s">
        <v>14</v>
      </c>
      <c r="F544" t="s">
        <v>18</v>
      </c>
      <c r="G544">
        <v>1</v>
      </c>
      <c r="H544">
        <v>18.75</v>
      </c>
    </row>
    <row r="545" spans="1:8" x14ac:dyDescent="0.25">
      <c r="A545" t="s">
        <v>576</v>
      </c>
      <c r="B545" s="1">
        <v>44814</v>
      </c>
      <c r="C545" s="2">
        <v>0.75812500000000005</v>
      </c>
      <c r="D545" t="s">
        <v>64</v>
      </c>
      <c r="E545" t="s">
        <v>17</v>
      </c>
      <c r="F545" t="s">
        <v>35</v>
      </c>
      <c r="G545">
        <v>1</v>
      </c>
      <c r="H545">
        <v>30.75</v>
      </c>
    </row>
    <row r="546" spans="1:8" x14ac:dyDescent="0.25">
      <c r="A546" t="s">
        <v>577</v>
      </c>
      <c r="B546" s="1">
        <v>44814</v>
      </c>
      <c r="C546" s="2">
        <v>0.87246527777777783</v>
      </c>
      <c r="D546" t="s">
        <v>32</v>
      </c>
      <c r="E546" t="s">
        <v>10</v>
      </c>
      <c r="F546" t="s">
        <v>18</v>
      </c>
      <c r="G546">
        <v>2</v>
      </c>
      <c r="H546">
        <v>24</v>
      </c>
    </row>
    <row r="547" spans="1:8" x14ac:dyDescent="0.25">
      <c r="A547" t="s">
        <v>578</v>
      </c>
      <c r="B547" s="1">
        <v>44816</v>
      </c>
      <c r="C547" s="2">
        <v>0.76995370370370375</v>
      </c>
      <c r="D547" t="s">
        <v>13</v>
      </c>
      <c r="E547" t="s">
        <v>14</v>
      </c>
      <c r="F547" t="s">
        <v>11</v>
      </c>
      <c r="G547">
        <v>1</v>
      </c>
      <c r="H547">
        <v>18.75</v>
      </c>
    </row>
    <row r="548" spans="1:8" x14ac:dyDescent="0.25">
      <c r="A548" t="s">
        <v>579</v>
      </c>
      <c r="B548" s="1">
        <v>44830</v>
      </c>
      <c r="C548" s="2">
        <v>0.64018518518518519</v>
      </c>
      <c r="D548" t="s">
        <v>184</v>
      </c>
      <c r="E548" t="s">
        <v>14</v>
      </c>
      <c r="F548" t="s">
        <v>11</v>
      </c>
      <c r="G548">
        <v>2</v>
      </c>
      <c r="H548">
        <v>18.75</v>
      </c>
    </row>
    <row r="549" spans="1:8" x14ac:dyDescent="0.25">
      <c r="A549" t="s">
        <v>580</v>
      </c>
      <c r="B549" s="1">
        <v>44848</v>
      </c>
      <c r="C549" s="2">
        <v>0.52037037037037037</v>
      </c>
      <c r="D549" t="s">
        <v>71</v>
      </c>
      <c r="E549" t="s">
        <v>10</v>
      </c>
      <c r="F549" t="s">
        <v>11</v>
      </c>
      <c r="G549">
        <v>1</v>
      </c>
      <c r="H549">
        <v>24.75</v>
      </c>
    </row>
    <row r="550" spans="1:8" x14ac:dyDescent="0.25">
      <c r="A550" t="s">
        <v>581</v>
      </c>
      <c r="B550" s="1">
        <v>44849</v>
      </c>
      <c r="C550" s="2">
        <v>0.54658564814814814</v>
      </c>
      <c r="D550" t="s">
        <v>59</v>
      </c>
      <c r="E550" t="s">
        <v>10</v>
      </c>
      <c r="F550" t="s">
        <v>35</v>
      </c>
      <c r="G550">
        <v>2</v>
      </c>
      <c r="H550">
        <v>24</v>
      </c>
    </row>
    <row r="551" spans="1:8" x14ac:dyDescent="0.25">
      <c r="A551" t="s">
        <v>582</v>
      </c>
      <c r="B551" s="1">
        <v>44856</v>
      </c>
      <c r="C551" s="2">
        <v>0.87096064814814811</v>
      </c>
      <c r="D551" t="s">
        <v>42</v>
      </c>
      <c r="E551" t="s">
        <v>17</v>
      </c>
      <c r="F551" t="s">
        <v>21</v>
      </c>
      <c r="G551">
        <v>1</v>
      </c>
      <c r="H551">
        <v>31.13</v>
      </c>
    </row>
    <row r="552" spans="1:8" x14ac:dyDescent="0.25">
      <c r="A552" t="s">
        <v>583</v>
      </c>
      <c r="B552" s="1">
        <v>44858</v>
      </c>
      <c r="C552" s="2">
        <v>0.76832175925925927</v>
      </c>
      <c r="D552" t="s">
        <v>13</v>
      </c>
      <c r="E552" t="s">
        <v>10</v>
      </c>
      <c r="F552" t="s">
        <v>11</v>
      </c>
      <c r="G552">
        <v>1</v>
      </c>
      <c r="H552">
        <v>24.75</v>
      </c>
    </row>
    <row r="553" spans="1:8" x14ac:dyDescent="0.25">
      <c r="A553" t="s">
        <v>584</v>
      </c>
      <c r="B553" s="1">
        <v>44862</v>
      </c>
      <c r="C553" s="2">
        <v>0.73621527777777773</v>
      </c>
      <c r="D553" t="s">
        <v>64</v>
      </c>
      <c r="E553" t="s">
        <v>10</v>
      </c>
      <c r="F553" t="s">
        <v>35</v>
      </c>
      <c r="G553">
        <v>2</v>
      </c>
      <c r="H553">
        <v>24</v>
      </c>
    </row>
    <row r="554" spans="1:8" x14ac:dyDescent="0.25">
      <c r="A554" t="s">
        <v>585</v>
      </c>
      <c r="B554" s="1">
        <v>44874</v>
      </c>
      <c r="C554" s="2">
        <v>0.50454861111111116</v>
      </c>
      <c r="D554" t="s">
        <v>66</v>
      </c>
      <c r="E554" t="s">
        <v>14</v>
      </c>
      <c r="F554" t="s">
        <v>35</v>
      </c>
      <c r="G554">
        <v>1</v>
      </c>
      <c r="H554">
        <v>15.75</v>
      </c>
    </row>
    <row r="555" spans="1:8" x14ac:dyDescent="0.25">
      <c r="A555" t="s">
        <v>586</v>
      </c>
      <c r="B555" s="1">
        <v>44884</v>
      </c>
      <c r="C555" s="2">
        <v>0.55501157407407409</v>
      </c>
      <c r="D555" t="s">
        <v>75</v>
      </c>
      <c r="E555" t="s">
        <v>14</v>
      </c>
      <c r="F555" t="s">
        <v>35</v>
      </c>
      <c r="G555">
        <v>2</v>
      </c>
      <c r="H555">
        <v>16.5</v>
      </c>
    </row>
    <row r="556" spans="1:8" x14ac:dyDescent="0.25">
      <c r="A556" t="s">
        <v>587</v>
      </c>
      <c r="B556" s="1">
        <v>44885</v>
      </c>
      <c r="C556" s="2">
        <v>0.72812500000000002</v>
      </c>
      <c r="D556" t="s">
        <v>66</v>
      </c>
      <c r="E556" t="s">
        <v>14</v>
      </c>
      <c r="F556" t="s">
        <v>35</v>
      </c>
      <c r="G556">
        <v>1</v>
      </c>
      <c r="H556">
        <v>15.75</v>
      </c>
    </row>
    <row r="557" spans="1:8" x14ac:dyDescent="0.25">
      <c r="A557" t="s">
        <v>588</v>
      </c>
      <c r="B557" s="1">
        <v>44886</v>
      </c>
      <c r="C557" s="2">
        <v>0.80549768518518516</v>
      </c>
      <c r="D557" t="s">
        <v>29</v>
      </c>
      <c r="E557" t="s">
        <v>14</v>
      </c>
      <c r="F557" t="s">
        <v>18</v>
      </c>
      <c r="G557">
        <v>2</v>
      </c>
      <c r="H557">
        <v>18</v>
      </c>
    </row>
    <row r="558" spans="1:8" x14ac:dyDescent="0.25">
      <c r="A558" t="s">
        <v>589</v>
      </c>
      <c r="B558" s="1">
        <v>44887</v>
      </c>
      <c r="C558" s="2">
        <v>0.61299768518518516</v>
      </c>
      <c r="D558" t="s">
        <v>32</v>
      </c>
      <c r="E558" t="s">
        <v>10</v>
      </c>
      <c r="F558" t="s">
        <v>18</v>
      </c>
      <c r="G558">
        <v>1</v>
      </c>
      <c r="H558">
        <v>24</v>
      </c>
    </row>
    <row r="559" spans="1:8" x14ac:dyDescent="0.25">
      <c r="A559" t="s">
        <v>590</v>
      </c>
      <c r="B559" s="1">
        <v>44904</v>
      </c>
      <c r="C559" s="2">
        <v>0.76247685185185188</v>
      </c>
      <c r="D559" t="s">
        <v>61</v>
      </c>
      <c r="E559" t="s">
        <v>17</v>
      </c>
      <c r="F559" t="s">
        <v>18</v>
      </c>
      <c r="G559">
        <v>1</v>
      </c>
      <c r="H559">
        <v>26.93</v>
      </c>
    </row>
    <row r="560" spans="1:8" x14ac:dyDescent="0.25">
      <c r="A560" t="s">
        <v>591</v>
      </c>
      <c r="B560" s="1">
        <v>44907</v>
      </c>
      <c r="C560" s="2">
        <v>0.68675925925925929</v>
      </c>
      <c r="D560" t="s">
        <v>13</v>
      </c>
      <c r="E560" t="s">
        <v>17</v>
      </c>
      <c r="F560" t="s">
        <v>11</v>
      </c>
      <c r="G560">
        <v>2</v>
      </c>
      <c r="H560">
        <v>31.13</v>
      </c>
    </row>
    <row r="561" spans="1:8" x14ac:dyDescent="0.25">
      <c r="A561" t="s">
        <v>592</v>
      </c>
      <c r="B561" s="1">
        <v>44908</v>
      </c>
      <c r="C561" s="2">
        <v>0.5675</v>
      </c>
      <c r="D561" t="s">
        <v>71</v>
      </c>
      <c r="E561" t="s">
        <v>10</v>
      </c>
      <c r="F561" t="s">
        <v>11</v>
      </c>
      <c r="G561">
        <v>2</v>
      </c>
      <c r="H561">
        <v>24.75</v>
      </c>
    </row>
    <row r="562" spans="1:8" x14ac:dyDescent="0.25">
      <c r="A562" t="s">
        <v>593</v>
      </c>
      <c r="B562" s="1">
        <v>44913</v>
      </c>
      <c r="C562" s="2">
        <v>0.75927083333333334</v>
      </c>
      <c r="D562" t="s">
        <v>50</v>
      </c>
      <c r="E562" t="s">
        <v>14</v>
      </c>
      <c r="F562" t="s">
        <v>35</v>
      </c>
      <c r="G562">
        <v>1</v>
      </c>
      <c r="H562">
        <v>18</v>
      </c>
    </row>
    <row r="563" spans="1:8" x14ac:dyDescent="0.25">
      <c r="A563" t="s">
        <v>594</v>
      </c>
      <c r="B563" s="1">
        <v>44917</v>
      </c>
      <c r="C563" s="2">
        <v>0.85026620370370365</v>
      </c>
      <c r="D563" t="s">
        <v>45</v>
      </c>
      <c r="E563" t="s">
        <v>10</v>
      </c>
      <c r="F563" t="s">
        <v>35</v>
      </c>
      <c r="G563">
        <v>2</v>
      </c>
      <c r="H563">
        <v>18.75</v>
      </c>
    </row>
    <row r="564" spans="1:8" x14ac:dyDescent="0.25">
      <c r="A564" t="s">
        <v>595</v>
      </c>
      <c r="B564" s="1">
        <v>44925</v>
      </c>
      <c r="C564" s="2">
        <v>0.72835648148148147</v>
      </c>
      <c r="D564" t="s">
        <v>54</v>
      </c>
      <c r="E564" t="s">
        <v>17</v>
      </c>
      <c r="F564" t="s">
        <v>21</v>
      </c>
      <c r="G564">
        <v>1</v>
      </c>
      <c r="H564">
        <v>31.13</v>
      </c>
    </row>
    <row r="565" spans="1:8" x14ac:dyDescent="0.25">
      <c r="A565" t="s">
        <v>596</v>
      </c>
      <c r="B565" s="1">
        <v>44926</v>
      </c>
      <c r="C565" s="2">
        <v>0.61973379629629632</v>
      </c>
      <c r="D565" t="s">
        <v>9</v>
      </c>
      <c r="E565" t="s">
        <v>17</v>
      </c>
      <c r="F565" t="s">
        <v>11</v>
      </c>
      <c r="G565">
        <v>2</v>
      </c>
      <c r="H565">
        <v>30.38</v>
      </c>
    </row>
    <row r="566" spans="1:8" x14ac:dyDescent="0.25">
      <c r="A566" t="s">
        <v>597</v>
      </c>
      <c r="B566" s="1">
        <v>44580</v>
      </c>
      <c r="C566" s="2">
        <v>0.5006018518518518</v>
      </c>
      <c r="D566" t="s">
        <v>150</v>
      </c>
      <c r="E566" t="s">
        <v>17</v>
      </c>
      <c r="F566" t="s">
        <v>18</v>
      </c>
      <c r="G566">
        <v>1</v>
      </c>
      <c r="H566">
        <v>30.38</v>
      </c>
    </row>
    <row r="567" spans="1:8" x14ac:dyDescent="0.25">
      <c r="A567" t="s">
        <v>598</v>
      </c>
      <c r="B567" s="1">
        <v>44581</v>
      </c>
      <c r="C567" s="2">
        <v>0.85164351851851849</v>
      </c>
      <c r="D567" t="s">
        <v>9</v>
      </c>
      <c r="E567" t="s">
        <v>14</v>
      </c>
      <c r="F567" t="s">
        <v>11</v>
      </c>
      <c r="G567">
        <v>2</v>
      </c>
      <c r="H567">
        <v>18.38</v>
      </c>
    </row>
    <row r="568" spans="1:8" x14ac:dyDescent="0.25">
      <c r="A568" t="s">
        <v>599</v>
      </c>
      <c r="B568" s="1">
        <v>44583</v>
      </c>
      <c r="C568" s="2">
        <v>0.72035879629629629</v>
      </c>
      <c r="D568" t="s">
        <v>37</v>
      </c>
      <c r="E568" t="s">
        <v>17</v>
      </c>
      <c r="F568" t="s">
        <v>11</v>
      </c>
      <c r="G568">
        <v>1</v>
      </c>
      <c r="H568">
        <v>31.13</v>
      </c>
    </row>
    <row r="569" spans="1:8" x14ac:dyDescent="0.25">
      <c r="A569" t="s">
        <v>600</v>
      </c>
      <c r="B569" s="1">
        <v>44588</v>
      </c>
      <c r="C569" s="2">
        <v>0.78334490740740736</v>
      </c>
      <c r="D569" t="s">
        <v>156</v>
      </c>
      <c r="E569" t="s">
        <v>14</v>
      </c>
      <c r="F569" t="s">
        <v>35</v>
      </c>
      <c r="G569">
        <v>1</v>
      </c>
      <c r="H569">
        <v>18</v>
      </c>
    </row>
    <row r="570" spans="1:8" x14ac:dyDescent="0.25">
      <c r="A570" t="s">
        <v>601</v>
      </c>
      <c r="B570" s="1">
        <v>44594</v>
      </c>
      <c r="C570" s="2">
        <v>0.64579861111111114</v>
      </c>
      <c r="D570" t="s">
        <v>32</v>
      </c>
      <c r="E570" t="s">
        <v>17</v>
      </c>
      <c r="F570" t="s">
        <v>18</v>
      </c>
      <c r="G570">
        <v>1</v>
      </c>
      <c r="H570">
        <v>30.38</v>
      </c>
    </row>
    <row r="571" spans="1:8" x14ac:dyDescent="0.25">
      <c r="A571" t="s">
        <v>602</v>
      </c>
      <c r="B571" s="1">
        <v>44596</v>
      </c>
      <c r="C571" s="2">
        <v>0.8131018518518518</v>
      </c>
      <c r="D571" t="s">
        <v>32</v>
      </c>
      <c r="E571" t="s">
        <v>17</v>
      </c>
      <c r="F571" t="s">
        <v>18</v>
      </c>
      <c r="G571">
        <v>2</v>
      </c>
      <c r="H571">
        <v>30.38</v>
      </c>
    </row>
    <row r="572" spans="1:8" x14ac:dyDescent="0.25">
      <c r="A572" t="s">
        <v>603</v>
      </c>
      <c r="B572" s="1">
        <v>44612</v>
      </c>
      <c r="C572" s="2">
        <v>0.83591435185185181</v>
      </c>
      <c r="D572" t="s">
        <v>27</v>
      </c>
      <c r="E572" t="s">
        <v>14</v>
      </c>
      <c r="F572" t="s">
        <v>18</v>
      </c>
      <c r="G572">
        <v>2</v>
      </c>
      <c r="H572">
        <v>18</v>
      </c>
    </row>
    <row r="573" spans="1:8" x14ac:dyDescent="0.25">
      <c r="A573" t="s">
        <v>604</v>
      </c>
      <c r="B573" s="1">
        <v>44615</v>
      </c>
      <c r="C573" s="2">
        <v>0.72418981481481481</v>
      </c>
      <c r="D573" t="s">
        <v>29</v>
      </c>
      <c r="E573" t="s">
        <v>14</v>
      </c>
      <c r="F573" t="s">
        <v>18</v>
      </c>
      <c r="G573">
        <v>1</v>
      </c>
      <c r="H573">
        <v>18</v>
      </c>
    </row>
    <row r="574" spans="1:8" x14ac:dyDescent="0.25">
      <c r="A574" t="s">
        <v>605</v>
      </c>
      <c r="B574" s="1">
        <v>44620</v>
      </c>
      <c r="C574" s="2">
        <v>0.73971064814814813</v>
      </c>
      <c r="D574" t="s">
        <v>13</v>
      </c>
      <c r="E574" t="s">
        <v>10</v>
      </c>
      <c r="F574" t="s">
        <v>11</v>
      </c>
      <c r="G574">
        <v>1</v>
      </c>
      <c r="H574">
        <v>24.75</v>
      </c>
    </row>
    <row r="575" spans="1:8" x14ac:dyDescent="0.25">
      <c r="A575" t="s">
        <v>606</v>
      </c>
      <c r="B575" s="1">
        <v>44622</v>
      </c>
      <c r="C575" s="2">
        <v>0.76395833333333329</v>
      </c>
      <c r="D575" t="s">
        <v>42</v>
      </c>
      <c r="E575" t="s">
        <v>17</v>
      </c>
      <c r="F575" t="s">
        <v>21</v>
      </c>
      <c r="G575">
        <v>1</v>
      </c>
      <c r="H575">
        <v>31.13</v>
      </c>
    </row>
    <row r="576" spans="1:8" x14ac:dyDescent="0.25">
      <c r="A576" t="s">
        <v>607</v>
      </c>
      <c r="B576" s="1">
        <v>44627</v>
      </c>
      <c r="C576" s="2">
        <v>0.85673611111111114</v>
      </c>
      <c r="D576" t="s">
        <v>13</v>
      </c>
      <c r="E576" t="s">
        <v>17</v>
      </c>
      <c r="F576" t="s">
        <v>11</v>
      </c>
      <c r="G576">
        <v>1</v>
      </c>
      <c r="H576">
        <v>31.13</v>
      </c>
    </row>
    <row r="577" spans="1:8" x14ac:dyDescent="0.25">
      <c r="A577" t="s">
        <v>608</v>
      </c>
      <c r="B577" s="1">
        <v>44641</v>
      </c>
      <c r="C577" s="2">
        <v>0.82623842592592589</v>
      </c>
      <c r="D577" t="s">
        <v>42</v>
      </c>
      <c r="E577" t="s">
        <v>10</v>
      </c>
      <c r="F577" t="s">
        <v>21</v>
      </c>
      <c r="G577">
        <v>1</v>
      </c>
      <c r="H577">
        <v>25.13</v>
      </c>
    </row>
    <row r="578" spans="1:8" x14ac:dyDescent="0.25">
      <c r="A578" t="s">
        <v>609</v>
      </c>
      <c r="B578" s="1">
        <v>44646</v>
      </c>
      <c r="C578" s="2">
        <v>0.67358796296296297</v>
      </c>
      <c r="D578" t="s">
        <v>134</v>
      </c>
      <c r="E578" t="s">
        <v>17</v>
      </c>
      <c r="F578" t="s">
        <v>21</v>
      </c>
      <c r="G578">
        <v>1</v>
      </c>
      <c r="H578">
        <v>31.13</v>
      </c>
    </row>
    <row r="579" spans="1:8" x14ac:dyDescent="0.25">
      <c r="A579" t="s">
        <v>610</v>
      </c>
      <c r="B579" s="1">
        <v>44658</v>
      </c>
      <c r="C579" s="2">
        <v>0.53599537037037037</v>
      </c>
      <c r="D579" t="s">
        <v>16</v>
      </c>
      <c r="E579" t="s">
        <v>17</v>
      </c>
      <c r="F579" t="s">
        <v>18</v>
      </c>
      <c r="G579">
        <v>1</v>
      </c>
      <c r="H579">
        <v>27.75</v>
      </c>
    </row>
    <row r="580" spans="1:8" x14ac:dyDescent="0.25">
      <c r="A580" t="s">
        <v>611</v>
      </c>
      <c r="B580" s="1">
        <v>44667</v>
      </c>
      <c r="C580" s="2">
        <v>0.51846064814814818</v>
      </c>
      <c r="D580" t="s">
        <v>32</v>
      </c>
      <c r="E580" t="s">
        <v>17</v>
      </c>
      <c r="F580" t="s">
        <v>18</v>
      </c>
      <c r="G580">
        <v>1</v>
      </c>
      <c r="H580">
        <v>30.38</v>
      </c>
    </row>
    <row r="581" spans="1:8" x14ac:dyDescent="0.25">
      <c r="A581" t="s">
        <v>612</v>
      </c>
      <c r="B581" s="1">
        <v>44688</v>
      </c>
      <c r="C581" s="2">
        <v>0.71743055555555557</v>
      </c>
      <c r="D581" t="s">
        <v>195</v>
      </c>
      <c r="E581" t="s">
        <v>14</v>
      </c>
      <c r="F581" t="s">
        <v>11</v>
      </c>
      <c r="G581">
        <v>1</v>
      </c>
      <c r="H581">
        <v>18.75</v>
      </c>
    </row>
    <row r="582" spans="1:8" x14ac:dyDescent="0.25">
      <c r="A582" t="s">
        <v>613</v>
      </c>
      <c r="B582" s="1">
        <v>44706</v>
      </c>
      <c r="C582" s="2">
        <v>0.61446759259259254</v>
      </c>
      <c r="D582" t="s">
        <v>61</v>
      </c>
      <c r="E582" t="s">
        <v>17</v>
      </c>
      <c r="F582" t="s">
        <v>18</v>
      </c>
      <c r="G582">
        <v>1</v>
      </c>
      <c r="H582">
        <v>26.93</v>
      </c>
    </row>
    <row r="583" spans="1:8" x14ac:dyDescent="0.25">
      <c r="A583" t="s">
        <v>614</v>
      </c>
      <c r="B583" s="1">
        <v>44706</v>
      </c>
      <c r="C583" s="2">
        <v>0.91108796296296302</v>
      </c>
      <c r="D583" t="s">
        <v>66</v>
      </c>
      <c r="E583" t="s">
        <v>10</v>
      </c>
      <c r="F583" t="s">
        <v>35</v>
      </c>
      <c r="G583">
        <v>1</v>
      </c>
      <c r="H583">
        <v>19.88</v>
      </c>
    </row>
    <row r="584" spans="1:8" x14ac:dyDescent="0.25">
      <c r="A584" t="s">
        <v>615</v>
      </c>
      <c r="B584" s="1">
        <v>44714</v>
      </c>
      <c r="C584" s="2">
        <v>0.79983796296296295</v>
      </c>
      <c r="D584" t="s">
        <v>75</v>
      </c>
      <c r="E584" t="s">
        <v>17</v>
      </c>
      <c r="F584" t="s">
        <v>35</v>
      </c>
      <c r="G584">
        <v>1</v>
      </c>
      <c r="H584">
        <v>26.25</v>
      </c>
    </row>
    <row r="585" spans="1:8" x14ac:dyDescent="0.25">
      <c r="A585" t="s">
        <v>616</v>
      </c>
      <c r="B585" s="1">
        <v>44716</v>
      </c>
      <c r="C585" s="2">
        <v>0.52896990740740746</v>
      </c>
      <c r="D585" t="s">
        <v>13</v>
      </c>
      <c r="E585" t="s">
        <v>17</v>
      </c>
      <c r="F585" t="s">
        <v>11</v>
      </c>
      <c r="G585">
        <v>2</v>
      </c>
      <c r="H585">
        <v>31.13</v>
      </c>
    </row>
    <row r="586" spans="1:8" x14ac:dyDescent="0.25">
      <c r="A586" t="s">
        <v>617</v>
      </c>
      <c r="B586" s="1">
        <v>44732</v>
      </c>
      <c r="C586" s="2">
        <v>0.48981481481481481</v>
      </c>
      <c r="D586" t="s">
        <v>39</v>
      </c>
      <c r="E586" t="s">
        <v>14</v>
      </c>
      <c r="F586" t="s">
        <v>18</v>
      </c>
      <c r="G586">
        <v>1</v>
      </c>
      <c r="H586">
        <v>18.75</v>
      </c>
    </row>
    <row r="587" spans="1:8" x14ac:dyDescent="0.25">
      <c r="A587" t="s">
        <v>618</v>
      </c>
      <c r="B587" s="1">
        <v>44737</v>
      </c>
      <c r="C587" s="2">
        <v>0.74356481481481485</v>
      </c>
      <c r="D587" t="s">
        <v>66</v>
      </c>
      <c r="E587" t="s">
        <v>17</v>
      </c>
      <c r="F587" t="s">
        <v>35</v>
      </c>
      <c r="G587">
        <v>1</v>
      </c>
      <c r="H587">
        <v>24.75</v>
      </c>
    </row>
    <row r="588" spans="1:8" x14ac:dyDescent="0.25">
      <c r="A588" t="s">
        <v>619</v>
      </c>
      <c r="B588" s="1">
        <v>44743</v>
      </c>
      <c r="C588" s="2">
        <v>0.67942129629629633</v>
      </c>
      <c r="D588" t="s">
        <v>45</v>
      </c>
      <c r="E588" t="s">
        <v>10</v>
      </c>
      <c r="F588" t="s">
        <v>35</v>
      </c>
      <c r="G588">
        <v>1</v>
      </c>
      <c r="H588">
        <v>18.75</v>
      </c>
    </row>
    <row r="589" spans="1:8" x14ac:dyDescent="0.25">
      <c r="A589" t="s">
        <v>620</v>
      </c>
      <c r="B589" s="1">
        <v>44744</v>
      </c>
      <c r="C589" s="2">
        <v>0.52550925925925929</v>
      </c>
      <c r="D589" t="s">
        <v>45</v>
      </c>
      <c r="E589" t="s">
        <v>17</v>
      </c>
      <c r="F589" t="s">
        <v>35</v>
      </c>
      <c r="G589">
        <v>1</v>
      </c>
      <c r="H589">
        <v>22.88</v>
      </c>
    </row>
    <row r="590" spans="1:8" x14ac:dyDescent="0.25">
      <c r="A590" t="s">
        <v>621</v>
      </c>
      <c r="B590" s="1">
        <v>44752</v>
      </c>
      <c r="C590" s="2">
        <v>0.6048958333333333</v>
      </c>
      <c r="D590" t="s">
        <v>16</v>
      </c>
      <c r="E590" t="s">
        <v>17</v>
      </c>
      <c r="F590" t="s">
        <v>18</v>
      </c>
      <c r="G590">
        <v>1</v>
      </c>
      <c r="H590">
        <v>27.75</v>
      </c>
    </row>
    <row r="591" spans="1:8" x14ac:dyDescent="0.25">
      <c r="A591" t="s">
        <v>622</v>
      </c>
      <c r="B591" s="1">
        <v>44752</v>
      </c>
      <c r="C591" s="2">
        <v>0.93494212962962964</v>
      </c>
      <c r="D591" t="s">
        <v>78</v>
      </c>
      <c r="E591" t="s">
        <v>14</v>
      </c>
      <c r="F591" t="s">
        <v>11</v>
      </c>
      <c r="G591">
        <v>2</v>
      </c>
      <c r="H591">
        <v>18.75</v>
      </c>
    </row>
    <row r="592" spans="1:8" x14ac:dyDescent="0.25">
      <c r="A592" t="s">
        <v>623</v>
      </c>
      <c r="B592" s="1">
        <v>44755</v>
      </c>
      <c r="C592" s="2">
        <v>0.73226851851851849</v>
      </c>
      <c r="D592" t="s">
        <v>156</v>
      </c>
      <c r="E592" t="s">
        <v>10</v>
      </c>
      <c r="F592" t="s">
        <v>35</v>
      </c>
      <c r="G592">
        <v>1</v>
      </c>
      <c r="H592">
        <v>24</v>
      </c>
    </row>
    <row r="593" spans="1:8" x14ac:dyDescent="0.25">
      <c r="A593" t="s">
        <v>624</v>
      </c>
      <c r="B593" s="1">
        <v>44759</v>
      </c>
      <c r="C593" s="2">
        <v>0.56047453703703709</v>
      </c>
      <c r="D593" t="s">
        <v>105</v>
      </c>
      <c r="E593" t="s">
        <v>17</v>
      </c>
      <c r="F593" t="s">
        <v>11</v>
      </c>
      <c r="G593">
        <v>1</v>
      </c>
      <c r="H593">
        <v>30.38</v>
      </c>
    </row>
    <row r="594" spans="1:8" x14ac:dyDescent="0.25">
      <c r="A594" t="s">
        <v>625</v>
      </c>
      <c r="B594" s="1">
        <v>44759</v>
      </c>
      <c r="C594" s="2">
        <v>0.91671296296296301</v>
      </c>
      <c r="D594" t="s">
        <v>71</v>
      </c>
      <c r="E594" t="s">
        <v>10</v>
      </c>
      <c r="F594" t="s">
        <v>11</v>
      </c>
      <c r="G594">
        <v>2</v>
      </c>
      <c r="H594">
        <v>24.75</v>
      </c>
    </row>
    <row r="595" spans="1:8" x14ac:dyDescent="0.25">
      <c r="A595" t="s">
        <v>626</v>
      </c>
      <c r="B595" s="1">
        <v>44764</v>
      </c>
      <c r="C595" s="2">
        <v>0.80714120370370368</v>
      </c>
      <c r="D595" t="s">
        <v>29</v>
      </c>
      <c r="E595" t="s">
        <v>17</v>
      </c>
      <c r="F595" t="s">
        <v>18</v>
      </c>
      <c r="G595">
        <v>1</v>
      </c>
      <c r="H595">
        <v>30.38</v>
      </c>
    </row>
    <row r="596" spans="1:8" x14ac:dyDescent="0.25">
      <c r="A596" t="s">
        <v>627</v>
      </c>
      <c r="B596" s="1">
        <v>44771</v>
      </c>
      <c r="C596" s="2">
        <v>0.79802083333333329</v>
      </c>
      <c r="D596" t="s">
        <v>9</v>
      </c>
      <c r="E596" t="s">
        <v>17</v>
      </c>
      <c r="F596" t="s">
        <v>11</v>
      </c>
      <c r="G596">
        <v>1</v>
      </c>
      <c r="H596">
        <v>30.38</v>
      </c>
    </row>
    <row r="597" spans="1:8" x14ac:dyDescent="0.25">
      <c r="A597" t="s">
        <v>628</v>
      </c>
      <c r="B597" s="1">
        <v>44778</v>
      </c>
      <c r="C597" s="2">
        <v>0.61723379629629627</v>
      </c>
      <c r="D597" t="s">
        <v>34</v>
      </c>
      <c r="E597" t="s">
        <v>14</v>
      </c>
      <c r="F597" t="s">
        <v>35</v>
      </c>
      <c r="G597">
        <v>1</v>
      </c>
      <c r="H597">
        <v>18</v>
      </c>
    </row>
    <row r="598" spans="1:8" x14ac:dyDescent="0.25">
      <c r="A598" t="s">
        <v>629</v>
      </c>
      <c r="B598" s="1">
        <v>44780</v>
      </c>
      <c r="C598" s="2">
        <v>0.53521990740740744</v>
      </c>
      <c r="D598" t="s">
        <v>50</v>
      </c>
      <c r="E598" t="s">
        <v>14</v>
      </c>
      <c r="F598" t="s">
        <v>35</v>
      </c>
      <c r="G598">
        <v>1</v>
      </c>
      <c r="H598">
        <v>18</v>
      </c>
    </row>
    <row r="599" spans="1:8" x14ac:dyDescent="0.25">
      <c r="A599" t="s">
        <v>630</v>
      </c>
      <c r="B599" s="1">
        <v>44785</v>
      </c>
      <c r="C599" s="2">
        <v>0.6272106481481482</v>
      </c>
      <c r="D599" t="s">
        <v>134</v>
      </c>
      <c r="E599" t="s">
        <v>10</v>
      </c>
      <c r="F599" t="s">
        <v>21</v>
      </c>
      <c r="G599">
        <v>1</v>
      </c>
      <c r="H599">
        <v>25.13</v>
      </c>
    </row>
    <row r="600" spans="1:8" x14ac:dyDescent="0.25">
      <c r="A600" t="s">
        <v>631</v>
      </c>
      <c r="B600" s="1">
        <v>44800</v>
      </c>
      <c r="C600" s="2">
        <v>0.52164351851851853</v>
      </c>
      <c r="D600" t="s">
        <v>27</v>
      </c>
      <c r="E600" t="s">
        <v>17</v>
      </c>
      <c r="F600" t="s">
        <v>18</v>
      </c>
      <c r="G600">
        <v>1</v>
      </c>
      <c r="H600">
        <v>30.38</v>
      </c>
    </row>
    <row r="601" spans="1:8" x14ac:dyDescent="0.25">
      <c r="A601" t="s">
        <v>632</v>
      </c>
      <c r="B601" s="1">
        <v>44801</v>
      </c>
      <c r="C601" s="2">
        <v>0.47690972222222222</v>
      </c>
      <c r="D601" t="s">
        <v>20</v>
      </c>
      <c r="E601" t="s">
        <v>17</v>
      </c>
      <c r="F601" t="s">
        <v>21</v>
      </c>
      <c r="G601">
        <v>1</v>
      </c>
      <c r="H601">
        <v>31.13</v>
      </c>
    </row>
    <row r="602" spans="1:8" x14ac:dyDescent="0.25">
      <c r="A602" t="s">
        <v>633</v>
      </c>
      <c r="B602" s="1">
        <v>44801</v>
      </c>
      <c r="C602" s="2">
        <v>0.85077546296296291</v>
      </c>
      <c r="D602" t="s">
        <v>9</v>
      </c>
      <c r="E602" t="s">
        <v>10</v>
      </c>
      <c r="F602" t="s">
        <v>11</v>
      </c>
      <c r="G602">
        <v>1</v>
      </c>
      <c r="H602">
        <v>24.38</v>
      </c>
    </row>
    <row r="603" spans="1:8" x14ac:dyDescent="0.25">
      <c r="A603" t="s">
        <v>634</v>
      </c>
      <c r="B603" s="1">
        <v>44807</v>
      </c>
      <c r="C603" s="2">
        <v>0.49847222222222221</v>
      </c>
      <c r="D603" t="s">
        <v>54</v>
      </c>
      <c r="E603" t="s">
        <v>17</v>
      </c>
      <c r="F603" t="s">
        <v>21</v>
      </c>
      <c r="G603">
        <v>1</v>
      </c>
      <c r="H603">
        <v>31.13</v>
      </c>
    </row>
    <row r="604" spans="1:8" x14ac:dyDescent="0.25">
      <c r="A604" t="s">
        <v>635</v>
      </c>
      <c r="B604" s="1">
        <v>44808</v>
      </c>
      <c r="C604" s="2">
        <v>0.4871759259259259</v>
      </c>
      <c r="D604" t="s">
        <v>66</v>
      </c>
      <c r="E604" t="s">
        <v>10</v>
      </c>
      <c r="F604" t="s">
        <v>35</v>
      </c>
      <c r="G604">
        <v>1</v>
      </c>
      <c r="H604">
        <v>19.88</v>
      </c>
    </row>
    <row r="605" spans="1:8" x14ac:dyDescent="0.25">
      <c r="A605" t="s">
        <v>636</v>
      </c>
      <c r="B605" s="1">
        <v>44809</v>
      </c>
      <c r="C605" s="2">
        <v>0.58908564814814812</v>
      </c>
      <c r="D605" t="s">
        <v>195</v>
      </c>
      <c r="E605" t="s">
        <v>17</v>
      </c>
      <c r="F605" t="s">
        <v>11</v>
      </c>
      <c r="G605">
        <v>2</v>
      </c>
      <c r="H605">
        <v>31.13</v>
      </c>
    </row>
    <row r="606" spans="1:8" x14ac:dyDescent="0.25">
      <c r="A606" t="s">
        <v>637</v>
      </c>
      <c r="B606" s="1">
        <v>44817</v>
      </c>
      <c r="C606" s="2">
        <v>0.75482638888888887</v>
      </c>
      <c r="D606" t="s">
        <v>16</v>
      </c>
      <c r="E606" t="s">
        <v>17</v>
      </c>
      <c r="F606" t="s">
        <v>18</v>
      </c>
      <c r="G606">
        <v>1</v>
      </c>
      <c r="H606">
        <v>27.75</v>
      </c>
    </row>
    <row r="607" spans="1:8" x14ac:dyDescent="0.25">
      <c r="A607" t="s">
        <v>77</v>
      </c>
      <c r="B607" s="1">
        <v>44818</v>
      </c>
      <c r="C607" s="2">
        <v>0.51674768518518521</v>
      </c>
      <c r="D607" t="s">
        <v>61</v>
      </c>
      <c r="E607" t="s">
        <v>17</v>
      </c>
      <c r="F607" t="s">
        <v>18</v>
      </c>
      <c r="G607">
        <v>1</v>
      </c>
      <c r="H607">
        <v>26.93</v>
      </c>
    </row>
    <row r="608" spans="1:8" x14ac:dyDescent="0.25">
      <c r="A608" t="s">
        <v>638</v>
      </c>
      <c r="B608" s="1">
        <v>44826</v>
      </c>
      <c r="C608" s="2">
        <v>0.54202546296296295</v>
      </c>
      <c r="D608" t="s">
        <v>184</v>
      </c>
      <c r="E608" t="s">
        <v>10</v>
      </c>
      <c r="F608" t="s">
        <v>11</v>
      </c>
      <c r="G608">
        <v>1</v>
      </c>
      <c r="H608">
        <v>24.75</v>
      </c>
    </row>
    <row r="609" spans="1:8" x14ac:dyDescent="0.25">
      <c r="A609" t="s">
        <v>639</v>
      </c>
      <c r="B609" s="1">
        <v>44834</v>
      </c>
      <c r="C609" s="2">
        <v>0.49494212962962963</v>
      </c>
      <c r="D609" t="s">
        <v>34</v>
      </c>
      <c r="E609" t="s">
        <v>17</v>
      </c>
      <c r="F609" t="s">
        <v>35</v>
      </c>
      <c r="G609">
        <v>1</v>
      </c>
      <c r="H609">
        <v>30.75</v>
      </c>
    </row>
    <row r="610" spans="1:8" x14ac:dyDescent="0.25">
      <c r="A610" t="s">
        <v>640</v>
      </c>
      <c r="B610" s="1">
        <v>44844</v>
      </c>
      <c r="C610" s="2">
        <v>0.90810185185185188</v>
      </c>
      <c r="D610" t="s">
        <v>27</v>
      </c>
      <c r="E610" t="s">
        <v>14</v>
      </c>
      <c r="F610" t="s">
        <v>18</v>
      </c>
      <c r="G610">
        <v>1</v>
      </c>
      <c r="H610">
        <v>18</v>
      </c>
    </row>
    <row r="611" spans="1:8" x14ac:dyDescent="0.25">
      <c r="A611" t="s">
        <v>641</v>
      </c>
      <c r="B611" s="1">
        <v>44858</v>
      </c>
      <c r="C611" s="2">
        <v>0.66732638888888884</v>
      </c>
      <c r="D611" t="s">
        <v>45</v>
      </c>
      <c r="E611" t="s">
        <v>14</v>
      </c>
      <c r="F611" t="s">
        <v>35</v>
      </c>
      <c r="G611">
        <v>1</v>
      </c>
      <c r="H611">
        <v>14.63</v>
      </c>
    </row>
    <row r="612" spans="1:8" x14ac:dyDescent="0.25">
      <c r="A612" t="s">
        <v>642</v>
      </c>
      <c r="B612" s="1">
        <v>44858</v>
      </c>
      <c r="C612" s="2">
        <v>0.73761574074074077</v>
      </c>
      <c r="D612" t="s">
        <v>42</v>
      </c>
      <c r="E612" t="s">
        <v>17</v>
      </c>
      <c r="F612" t="s">
        <v>21</v>
      </c>
      <c r="G612">
        <v>2</v>
      </c>
      <c r="H612">
        <v>31.13</v>
      </c>
    </row>
    <row r="613" spans="1:8" x14ac:dyDescent="0.25">
      <c r="A613" t="s">
        <v>643</v>
      </c>
      <c r="B613" s="1">
        <v>44859</v>
      </c>
      <c r="C613" s="2">
        <v>0.50241898148148145</v>
      </c>
      <c r="D613" t="s">
        <v>32</v>
      </c>
      <c r="E613" t="s">
        <v>10</v>
      </c>
      <c r="F613" t="s">
        <v>18</v>
      </c>
      <c r="G613">
        <v>1</v>
      </c>
      <c r="H613">
        <v>24</v>
      </c>
    </row>
    <row r="614" spans="1:8" x14ac:dyDescent="0.25">
      <c r="A614" t="s">
        <v>644</v>
      </c>
      <c r="B614" s="1">
        <v>44868</v>
      </c>
      <c r="C614" s="2">
        <v>0.5204050925925926</v>
      </c>
      <c r="D614" t="s">
        <v>75</v>
      </c>
      <c r="E614" t="s">
        <v>14</v>
      </c>
      <c r="F614" t="s">
        <v>35</v>
      </c>
      <c r="G614">
        <v>1</v>
      </c>
      <c r="H614">
        <v>16.5</v>
      </c>
    </row>
    <row r="615" spans="1:8" x14ac:dyDescent="0.25">
      <c r="A615" t="s">
        <v>645</v>
      </c>
      <c r="B615" s="1">
        <v>44874</v>
      </c>
      <c r="C615" s="2">
        <v>0.54680555555555554</v>
      </c>
      <c r="D615" t="s">
        <v>16</v>
      </c>
      <c r="E615" t="s">
        <v>17</v>
      </c>
      <c r="F615" t="s">
        <v>18</v>
      </c>
      <c r="G615">
        <v>1</v>
      </c>
      <c r="H615">
        <v>27.75</v>
      </c>
    </row>
    <row r="616" spans="1:8" x14ac:dyDescent="0.25">
      <c r="A616" t="s">
        <v>646</v>
      </c>
      <c r="B616" s="1">
        <v>44882</v>
      </c>
      <c r="C616" s="2">
        <v>0.60013888888888889</v>
      </c>
      <c r="D616" t="s">
        <v>45</v>
      </c>
      <c r="E616" t="s">
        <v>10</v>
      </c>
      <c r="F616" t="s">
        <v>35</v>
      </c>
      <c r="G616">
        <v>1</v>
      </c>
      <c r="H616">
        <v>18.75</v>
      </c>
    </row>
    <row r="617" spans="1:8" x14ac:dyDescent="0.25">
      <c r="A617" t="s">
        <v>647</v>
      </c>
      <c r="B617" s="1">
        <v>44890</v>
      </c>
      <c r="C617" s="2">
        <v>0.7223032407407407</v>
      </c>
      <c r="D617" t="s">
        <v>34</v>
      </c>
      <c r="E617" t="s">
        <v>14</v>
      </c>
      <c r="F617" t="s">
        <v>35</v>
      </c>
      <c r="G617">
        <v>2</v>
      </c>
      <c r="H617">
        <v>18</v>
      </c>
    </row>
    <row r="618" spans="1:8" x14ac:dyDescent="0.25">
      <c r="A618" t="s">
        <v>648</v>
      </c>
      <c r="B618" s="1">
        <v>44891</v>
      </c>
      <c r="C618" s="2">
        <v>0.55587962962962967</v>
      </c>
      <c r="D618" t="s">
        <v>195</v>
      </c>
      <c r="E618" t="s">
        <v>14</v>
      </c>
      <c r="F618" t="s">
        <v>11</v>
      </c>
      <c r="G618">
        <v>2</v>
      </c>
      <c r="H618">
        <v>18.75</v>
      </c>
    </row>
    <row r="619" spans="1:8" x14ac:dyDescent="0.25">
      <c r="A619" t="s">
        <v>649</v>
      </c>
      <c r="B619" s="1">
        <v>44891</v>
      </c>
      <c r="C619" s="2">
        <v>0.69297453703703704</v>
      </c>
      <c r="D619" t="s">
        <v>78</v>
      </c>
      <c r="E619" t="s">
        <v>17</v>
      </c>
      <c r="F619" t="s">
        <v>11</v>
      </c>
      <c r="G619">
        <v>1</v>
      </c>
      <c r="H619">
        <v>31.13</v>
      </c>
    </row>
    <row r="620" spans="1:8" x14ac:dyDescent="0.25">
      <c r="A620" t="s">
        <v>650</v>
      </c>
      <c r="B620" s="1">
        <v>44894</v>
      </c>
      <c r="C620" s="2">
        <v>0.4824074074074074</v>
      </c>
      <c r="D620" t="s">
        <v>27</v>
      </c>
      <c r="E620" t="s">
        <v>17</v>
      </c>
      <c r="F620" t="s">
        <v>18</v>
      </c>
      <c r="G620">
        <v>1</v>
      </c>
      <c r="H620">
        <v>30.38</v>
      </c>
    </row>
    <row r="621" spans="1:8" x14ac:dyDescent="0.25">
      <c r="A621" t="s">
        <v>651</v>
      </c>
      <c r="B621" s="1">
        <v>44908</v>
      </c>
      <c r="C621" s="2">
        <v>0.48532407407407407</v>
      </c>
      <c r="D621" t="s">
        <v>32</v>
      </c>
      <c r="E621" t="s">
        <v>17</v>
      </c>
      <c r="F621" t="s">
        <v>18</v>
      </c>
      <c r="G621">
        <v>2</v>
      </c>
      <c r="H621">
        <v>30.38</v>
      </c>
    </row>
    <row r="622" spans="1:8" x14ac:dyDescent="0.25">
      <c r="A622" t="s">
        <v>652</v>
      </c>
      <c r="B622" s="1">
        <v>44913</v>
      </c>
      <c r="C622" s="2">
        <v>0.90942129629629631</v>
      </c>
      <c r="D622" t="s">
        <v>59</v>
      </c>
      <c r="E622" t="s">
        <v>17</v>
      </c>
      <c r="F622" t="s">
        <v>35</v>
      </c>
      <c r="G622">
        <v>1</v>
      </c>
      <c r="H622">
        <v>30.75</v>
      </c>
    </row>
    <row r="623" spans="1:8" x14ac:dyDescent="0.25">
      <c r="A623" t="s">
        <v>653</v>
      </c>
      <c r="B623" s="1">
        <v>44917</v>
      </c>
      <c r="C623" s="2">
        <v>0.872650462962963</v>
      </c>
      <c r="D623" t="s">
        <v>34</v>
      </c>
      <c r="E623" t="s">
        <v>10</v>
      </c>
      <c r="F623" t="s">
        <v>35</v>
      </c>
      <c r="G623">
        <v>1</v>
      </c>
      <c r="H623">
        <v>24</v>
      </c>
    </row>
    <row r="624" spans="1:8" x14ac:dyDescent="0.25">
      <c r="A624" t="s">
        <v>654</v>
      </c>
      <c r="B624" s="1">
        <v>44921</v>
      </c>
      <c r="C624" s="2">
        <v>0.72422453703703704</v>
      </c>
      <c r="D624" t="s">
        <v>50</v>
      </c>
      <c r="E624" t="s">
        <v>14</v>
      </c>
      <c r="F624" t="s">
        <v>35</v>
      </c>
      <c r="G624">
        <v>1</v>
      </c>
      <c r="H624">
        <v>18</v>
      </c>
    </row>
    <row r="625" spans="1:8" x14ac:dyDescent="0.25">
      <c r="A625" t="s">
        <v>655</v>
      </c>
      <c r="B625" s="1">
        <v>44562</v>
      </c>
      <c r="C625" s="2">
        <v>0.49837962962962962</v>
      </c>
      <c r="D625" t="s">
        <v>34</v>
      </c>
      <c r="E625" t="s">
        <v>10</v>
      </c>
      <c r="F625" t="s">
        <v>35</v>
      </c>
      <c r="G625">
        <v>1</v>
      </c>
      <c r="H625">
        <v>24</v>
      </c>
    </row>
    <row r="626" spans="1:8" x14ac:dyDescent="0.25">
      <c r="A626" t="s">
        <v>656</v>
      </c>
      <c r="B626" s="1">
        <v>44566</v>
      </c>
      <c r="C626" s="2">
        <v>0.73106481481481478</v>
      </c>
      <c r="D626" t="s">
        <v>184</v>
      </c>
      <c r="E626" t="s">
        <v>17</v>
      </c>
      <c r="F626" t="s">
        <v>11</v>
      </c>
      <c r="G626">
        <v>2</v>
      </c>
      <c r="H626">
        <v>31.13</v>
      </c>
    </row>
    <row r="627" spans="1:8" x14ac:dyDescent="0.25">
      <c r="A627" t="s">
        <v>657</v>
      </c>
      <c r="B627" s="1">
        <v>44578</v>
      </c>
      <c r="C627" s="2">
        <v>0.73004629629629625</v>
      </c>
      <c r="D627" t="s">
        <v>45</v>
      </c>
      <c r="E627" t="s">
        <v>14</v>
      </c>
      <c r="F627" t="s">
        <v>35</v>
      </c>
      <c r="G627">
        <v>1</v>
      </c>
      <c r="H627">
        <v>14.63</v>
      </c>
    </row>
    <row r="628" spans="1:8" x14ac:dyDescent="0.25">
      <c r="A628" t="s">
        <v>658</v>
      </c>
      <c r="B628" s="1">
        <v>44588</v>
      </c>
      <c r="C628" s="2">
        <v>0.60584490740740737</v>
      </c>
      <c r="D628" t="s">
        <v>20</v>
      </c>
      <c r="E628" t="s">
        <v>10</v>
      </c>
      <c r="F628" t="s">
        <v>21</v>
      </c>
      <c r="G628">
        <v>1</v>
      </c>
      <c r="H628">
        <v>25.13</v>
      </c>
    </row>
    <row r="629" spans="1:8" x14ac:dyDescent="0.25">
      <c r="A629" t="s">
        <v>659</v>
      </c>
      <c r="B629" s="1">
        <v>44595</v>
      </c>
      <c r="C629" s="2">
        <v>0.82708333333333328</v>
      </c>
      <c r="D629" t="s">
        <v>47</v>
      </c>
      <c r="E629" t="s">
        <v>10</v>
      </c>
      <c r="F629" t="s">
        <v>21</v>
      </c>
      <c r="G629">
        <v>1</v>
      </c>
      <c r="H629">
        <v>25.13</v>
      </c>
    </row>
    <row r="630" spans="1:8" x14ac:dyDescent="0.25">
      <c r="A630" t="s">
        <v>660</v>
      </c>
      <c r="B630" s="1">
        <v>44605</v>
      </c>
      <c r="C630" s="2">
        <v>0.87854166666666667</v>
      </c>
      <c r="D630" t="s">
        <v>23</v>
      </c>
      <c r="E630" t="s">
        <v>10</v>
      </c>
      <c r="F630" t="s">
        <v>18</v>
      </c>
      <c r="G630">
        <v>1</v>
      </c>
      <c r="H630">
        <v>25.13</v>
      </c>
    </row>
    <row r="631" spans="1:8" x14ac:dyDescent="0.25">
      <c r="A631" t="s">
        <v>661</v>
      </c>
      <c r="B631" s="1">
        <v>44607</v>
      </c>
      <c r="C631" s="2">
        <v>0.62049768518518522</v>
      </c>
      <c r="D631" t="s">
        <v>105</v>
      </c>
      <c r="E631" t="s">
        <v>10</v>
      </c>
      <c r="F631" t="s">
        <v>11</v>
      </c>
      <c r="G631">
        <v>2</v>
      </c>
      <c r="H631">
        <v>24.38</v>
      </c>
    </row>
    <row r="632" spans="1:8" x14ac:dyDescent="0.25">
      <c r="A632" t="s">
        <v>662</v>
      </c>
      <c r="B632" s="1">
        <v>44615</v>
      </c>
      <c r="C632" s="2">
        <v>0.53591435185185188</v>
      </c>
      <c r="D632" t="s">
        <v>47</v>
      </c>
      <c r="E632" t="s">
        <v>17</v>
      </c>
      <c r="F632" t="s">
        <v>21</v>
      </c>
      <c r="G632">
        <v>1</v>
      </c>
      <c r="H632">
        <v>31.13</v>
      </c>
    </row>
    <row r="633" spans="1:8" x14ac:dyDescent="0.25">
      <c r="A633" t="s">
        <v>663</v>
      </c>
      <c r="B633" s="1">
        <v>44626</v>
      </c>
      <c r="C633" s="2">
        <v>0.55200231481481477</v>
      </c>
      <c r="D633" t="s">
        <v>184</v>
      </c>
      <c r="E633" t="s">
        <v>17</v>
      </c>
      <c r="F633" t="s">
        <v>11</v>
      </c>
      <c r="G633">
        <v>1</v>
      </c>
      <c r="H633">
        <v>31.13</v>
      </c>
    </row>
    <row r="634" spans="1:8" x14ac:dyDescent="0.25">
      <c r="A634" t="s">
        <v>664</v>
      </c>
      <c r="B634" s="1">
        <v>44637</v>
      </c>
      <c r="C634" s="2">
        <v>0.89896990740740745</v>
      </c>
      <c r="D634" t="s">
        <v>75</v>
      </c>
      <c r="E634" t="s">
        <v>10</v>
      </c>
      <c r="F634" t="s">
        <v>35</v>
      </c>
      <c r="G634">
        <v>2</v>
      </c>
      <c r="H634">
        <v>21.75</v>
      </c>
    </row>
    <row r="635" spans="1:8" x14ac:dyDescent="0.25">
      <c r="A635" t="s">
        <v>665</v>
      </c>
      <c r="B635" s="1">
        <v>44657</v>
      </c>
      <c r="C635" s="2">
        <v>0.51976851851851846</v>
      </c>
      <c r="D635" t="s">
        <v>23</v>
      </c>
      <c r="E635" t="s">
        <v>14</v>
      </c>
      <c r="F635" t="s">
        <v>18</v>
      </c>
      <c r="G635">
        <v>1</v>
      </c>
      <c r="H635">
        <v>19.13</v>
      </c>
    </row>
    <row r="636" spans="1:8" x14ac:dyDescent="0.25">
      <c r="A636" t="s">
        <v>499</v>
      </c>
      <c r="B636" s="1">
        <v>44670</v>
      </c>
      <c r="C636" s="2">
        <v>0.57277777777777783</v>
      </c>
      <c r="D636" t="s">
        <v>150</v>
      </c>
      <c r="E636" t="s">
        <v>17</v>
      </c>
      <c r="F636" t="s">
        <v>18</v>
      </c>
      <c r="G636">
        <v>2</v>
      </c>
      <c r="H636">
        <v>30.38</v>
      </c>
    </row>
    <row r="637" spans="1:8" x14ac:dyDescent="0.25">
      <c r="A637" t="s">
        <v>666</v>
      </c>
      <c r="B637" s="1">
        <v>44676</v>
      </c>
      <c r="C637" s="2">
        <v>0.63138888888888889</v>
      </c>
      <c r="D637" t="s">
        <v>34</v>
      </c>
      <c r="E637" t="s">
        <v>10</v>
      </c>
      <c r="F637" t="s">
        <v>35</v>
      </c>
      <c r="G637">
        <v>1</v>
      </c>
      <c r="H637">
        <v>24</v>
      </c>
    </row>
    <row r="638" spans="1:8" x14ac:dyDescent="0.25">
      <c r="A638" t="s">
        <v>667</v>
      </c>
      <c r="B638" s="1">
        <v>44678</v>
      </c>
      <c r="C638" s="2">
        <v>0.80905092592592598</v>
      </c>
      <c r="D638" t="s">
        <v>54</v>
      </c>
      <c r="E638" t="s">
        <v>17</v>
      </c>
      <c r="F638" t="s">
        <v>21</v>
      </c>
      <c r="G638">
        <v>2</v>
      </c>
      <c r="H638">
        <v>31.13</v>
      </c>
    </row>
    <row r="639" spans="1:8" x14ac:dyDescent="0.25">
      <c r="A639" t="s">
        <v>668</v>
      </c>
      <c r="B639" s="1">
        <v>44680</v>
      </c>
      <c r="C639" s="2">
        <v>0.49344907407407407</v>
      </c>
      <c r="D639" t="s">
        <v>134</v>
      </c>
      <c r="E639" t="s">
        <v>17</v>
      </c>
      <c r="F639" t="s">
        <v>21</v>
      </c>
      <c r="G639">
        <v>1</v>
      </c>
      <c r="H639">
        <v>31.13</v>
      </c>
    </row>
    <row r="640" spans="1:8" x14ac:dyDescent="0.25">
      <c r="A640" t="s">
        <v>669</v>
      </c>
      <c r="B640" s="1">
        <v>44682</v>
      </c>
      <c r="C640" s="2">
        <v>0.52421296296296294</v>
      </c>
      <c r="D640" t="s">
        <v>47</v>
      </c>
      <c r="E640" t="s">
        <v>14</v>
      </c>
      <c r="F640" t="s">
        <v>21</v>
      </c>
      <c r="G640">
        <v>1</v>
      </c>
      <c r="H640">
        <v>19.13</v>
      </c>
    </row>
    <row r="641" spans="1:8" x14ac:dyDescent="0.25">
      <c r="A641" t="s">
        <v>670</v>
      </c>
      <c r="B641" s="1">
        <v>44682</v>
      </c>
      <c r="C641" s="2">
        <v>0.81172453703703706</v>
      </c>
      <c r="D641" t="s">
        <v>50</v>
      </c>
      <c r="E641" t="s">
        <v>14</v>
      </c>
      <c r="F641" t="s">
        <v>35</v>
      </c>
      <c r="G641">
        <v>1</v>
      </c>
      <c r="H641">
        <v>18</v>
      </c>
    </row>
    <row r="642" spans="1:8" x14ac:dyDescent="0.25">
      <c r="A642" t="s">
        <v>671</v>
      </c>
      <c r="B642" s="1">
        <v>44693</v>
      </c>
      <c r="C642" s="2">
        <v>0.70736111111111111</v>
      </c>
      <c r="D642" t="s">
        <v>61</v>
      </c>
      <c r="E642" t="s">
        <v>10</v>
      </c>
      <c r="F642" t="s">
        <v>18</v>
      </c>
      <c r="G642">
        <v>2</v>
      </c>
      <c r="H642">
        <v>22.13</v>
      </c>
    </row>
    <row r="643" spans="1:8" x14ac:dyDescent="0.25">
      <c r="A643" t="s">
        <v>672</v>
      </c>
      <c r="B643" s="1">
        <v>44699</v>
      </c>
      <c r="C643" s="2">
        <v>0.49428240740740742</v>
      </c>
      <c r="D643" t="s">
        <v>34</v>
      </c>
      <c r="E643" t="s">
        <v>17</v>
      </c>
      <c r="F643" t="s">
        <v>35</v>
      </c>
      <c r="G643">
        <v>2</v>
      </c>
      <c r="H643">
        <v>30.75</v>
      </c>
    </row>
    <row r="644" spans="1:8" x14ac:dyDescent="0.25">
      <c r="A644" t="s">
        <v>673</v>
      </c>
      <c r="B644" s="1">
        <v>44700</v>
      </c>
      <c r="C644" s="2">
        <v>0.79740740740740745</v>
      </c>
      <c r="D644" t="s">
        <v>29</v>
      </c>
      <c r="E644" t="s">
        <v>14</v>
      </c>
      <c r="F644" t="s">
        <v>18</v>
      </c>
      <c r="G644">
        <v>1</v>
      </c>
      <c r="H644">
        <v>18</v>
      </c>
    </row>
    <row r="645" spans="1:8" x14ac:dyDescent="0.25">
      <c r="A645" t="s">
        <v>674</v>
      </c>
      <c r="B645" s="1">
        <v>44701</v>
      </c>
      <c r="C645" s="2">
        <v>0.75935185185185183</v>
      </c>
      <c r="D645" t="s">
        <v>20</v>
      </c>
      <c r="E645" t="s">
        <v>17</v>
      </c>
      <c r="F645" t="s">
        <v>21</v>
      </c>
      <c r="G645">
        <v>1</v>
      </c>
      <c r="H645">
        <v>31.13</v>
      </c>
    </row>
    <row r="646" spans="1:8" x14ac:dyDescent="0.25">
      <c r="A646" t="s">
        <v>675</v>
      </c>
      <c r="B646" s="1">
        <v>44707</v>
      </c>
      <c r="C646" s="2">
        <v>0.49414351851851851</v>
      </c>
      <c r="D646" t="s">
        <v>150</v>
      </c>
      <c r="E646" t="s">
        <v>10</v>
      </c>
      <c r="F646" t="s">
        <v>18</v>
      </c>
      <c r="G646">
        <v>2</v>
      </c>
      <c r="H646">
        <v>24</v>
      </c>
    </row>
    <row r="647" spans="1:8" x14ac:dyDescent="0.25">
      <c r="A647" t="s">
        <v>676</v>
      </c>
      <c r="B647" s="1">
        <v>44708</v>
      </c>
      <c r="C647" s="2">
        <v>0.73201388888888885</v>
      </c>
      <c r="D647" t="s">
        <v>13</v>
      </c>
      <c r="E647" t="s">
        <v>10</v>
      </c>
      <c r="F647" t="s">
        <v>11</v>
      </c>
      <c r="G647">
        <v>1</v>
      </c>
      <c r="H647">
        <v>24.75</v>
      </c>
    </row>
    <row r="648" spans="1:8" x14ac:dyDescent="0.25">
      <c r="A648" t="s">
        <v>677</v>
      </c>
      <c r="B648" s="1">
        <v>44724</v>
      </c>
      <c r="C648" s="2">
        <v>0.65295138888888893</v>
      </c>
      <c r="D648" t="s">
        <v>105</v>
      </c>
      <c r="E648" t="s">
        <v>10</v>
      </c>
      <c r="F648" t="s">
        <v>11</v>
      </c>
      <c r="G648">
        <v>1</v>
      </c>
      <c r="H648">
        <v>24.38</v>
      </c>
    </row>
    <row r="649" spans="1:8" x14ac:dyDescent="0.25">
      <c r="A649" t="s">
        <v>678</v>
      </c>
      <c r="B649" s="1">
        <v>44733</v>
      </c>
      <c r="C649" s="2">
        <v>0.78373842592592591</v>
      </c>
      <c r="D649" t="s">
        <v>27</v>
      </c>
      <c r="E649" t="s">
        <v>10</v>
      </c>
      <c r="F649" t="s">
        <v>18</v>
      </c>
      <c r="G649">
        <v>1</v>
      </c>
      <c r="H649">
        <v>24</v>
      </c>
    </row>
    <row r="650" spans="1:8" x14ac:dyDescent="0.25">
      <c r="A650" t="s">
        <v>679</v>
      </c>
      <c r="B650" s="1">
        <v>44739</v>
      </c>
      <c r="C650" s="2">
        <v>0.91569444444444448</v>
      </c>
      <c r="D650" t="s">
        <v>27</v>
      </c>
      <c r="E650" t="s">
        <v>10</v>
      </c>
      <c r="F650" t="s">
        <v>18</v>
      </c>
      <c r="G650">
        <v>1</v>
      </c>
      <c r="H650">
        <v>24</v>
      </c>
    </row>
    <row r="651" spans="1:8" x14ac:dyDescent="0.25">
      <c r="A651" t="s">
        <v>680</v>
      </c>
      <c r="B651" s="1">
        <v>44743</v>
      </c>
      <c r="C651" s="2">
        <v>0.50990740740740736</v>
      </c>
      <c r="D651" t="s">
        <v>13</v>
      </c>
      <c r="E651" t="s">
        <v>17</v>
      </c>
      <c r="F651" t="s">
        <v>11</v>
      </c>
      <c r="G651">
        <v>2</v>
      </c>
      <c r="H651">
        <v>31.13</v>
      </c>
    </row>
    <row r="652" spans="1:8" x14ac:dyDescent="0.25">
      <c r="A652" t="s">
        <v>510</v>
      </c>
      <c r="B652" s="1">
        <v>44743</v>
      </c>
      <c r="C652" s="2">
        <v>0.70621527777777782</v>
      </c>
      <c r="D652" t="s">
        <v>156</v>
      </c>
      <c r="E652" t="s">
        <v>17</v>
      </c>
      <c r="F652" t="s">
        <v>35</v>
      </c>
      <c r="G652">
        <v>2</v>
      </c>
      <c r="H652">
        <v>30.75</v>
      </c>
    </row>
    <row r="653" spans="1:8" x14ac:dyDescent="0.25">
      <c r="A653" t="s">
        <v>681</v>
      </c>
      <c r="B653" s="1">
        <v>44747</v>
      </c>
      <c r="C653" s="2">
        <v>0.71190972222222226</v>
      </c>
      <c r="D653" t="s">
        <v>13</v>
      </c>
      <c r="E653" t="s">
        <v>10</v>
      </c>
      <c r="F653" t="s">
        <v>11</v>
      </c>
      <c r="G653">
        <v>1</v>
      </c>
      <c r="H653">
        <v>24.75</v>
      </c>
    </row>
    <row r="654" spans="1:8" x14ac:dyDescent="0.25">
      <c r="A654" t="s">
        <v>682</v>
      </c>
      <c r="B654" s="1">
        <v>44761</v>
      </c>
      <c r="C654" s="2">
        <v>0.5143402777777778</v>
      </c>
      <c r="D654" t="s">
        <v>16</v>
      </c>
      <c r="E654" t="s">
        <v>17</v>
      </c>
      <c r="F654" t="s">
        <v>18</v>
      </c>
      <c r="G654">
        <v>2</v>
      </c>
      <c r="H654">
        <v>27.75</v>
      </c>
    </row>
    <row r="655" spans="1:8" x14ac:dyDescent="0.25">
      <c r="A655" t="s">
        <v>683</v>
      </c>
      <c r="B655" s="1">
        <v>44761</v>
      </c>
      <c r="C655" s="2">
        <v>0.62641203703703707</v>
      </c>
      <c r="D655" t="s">
        <v>9</v>
      </c>
      <c r="E655" t="s">
        <v>10</v>
      </c>
      <c r="F655" t="s">
        <v>11</v>
      </c>
      <c r="G655">
        <v>1</v>
      </c>
      <c r="H655">
        <v>24.38</v>
      </c>
    </row>
    <row r="656" spans="1:8" x14ac:dyDescent="0.25">
      <c r="A656" t="s">
        <v>684</v>
      </c>
      <c r="B656" s="1">
        <v>44761</v>
      </c>
      <c r="C656" s="2">
        <v>0.62731481481481477</v>
      </c>
      <c r="D656" t="s">
        <v>56</v>
      </c>
      <c r="E656" t="s">
        <v>10</v>
      </c>
      <c r="F656" t="s">
        <v>21</v>
      </c>
      <c r="G656">
        <v>1</v>
      </c>
      <c r="H656">
        <v>25.13</v>
      </c>
    </row>
    <row r="657" spans="1:8" x14ac:dyDescent="0.25">
      <c r="A657" t="s">
        <v>685</v>
      </c>
      <c r="B657" s="1">
        <v>44790</v>
      </c>
      <c r="C657" s="2">
        <v>0.50619212962962967</v>
      </c>
      <c r="D657" t="s">
        <v>27</v>
      </c>
      <c r="E657" t="s">
        <v>17</v>
      </c>
      <c r="F657" t="s">
        <v>18</v>
      </c>
      <c r="G657">
        <v>1</v>
      </c>
      <c r="H657">
        <v>30.38</v>
      </c>
    </row>
    <row r="658" spans="1:8" x14ac:dyDescent="0.25">
      <c r="A658" t="s">
        <v>686</v>
      </c>
      <c r="B658" s="1">
        <v>44793</v>
      </c>
      <c r="C658" s="2">
        <v>0.70931712962962967</v>
      </c>
      <c r="D658" t="s">
        <v>27</v>
      </c>
      <c r="E658" t="s">
        <v>10</v>
      </c>
      <c r="F658" t="s">
        <v>18</v>
      </c>
      <c r="G658">
        <v>1</v>
      </c>
      <c r="H658">
        <v>24</v>
      </c>
    </row>
    <row r="659" spans="1:8" x14ac:dyDescent="0.25">
      <c r="A659" t="s">
        <v>687</v>
      </c>
      <c r="B659" s="1">
        <v>44793</v>
      </c>
      <c r="C659" s="2">
        <v>0.71104166666666668</v>
      </c>
      <c r="D659" t="s">
        <v>78</v>
      </c>
      <c r="E659" t="s">
        <v>10</v>
      </c>
      <c r="F659" t="s">
        <v>11</v>
      </c>
      <c r="G659">
        <v>2</v>
      </c>
      <c r="H659">
        <v>24.75</v>
      </c>
    </row>
    <row r="660" spans="1:8" x14ac:dyDescent="0.25">
      <c r="A660" t="s">
        <v>688</v>
      </c>
      <c r="B660" s="1">
        <v>44796</v>
      </c>
      <c r="C660" s="2">
        <v>0.50200231481481483</v>
      </c>
      <c r="D660" t="s">
        <v>150</v>
      </c>
      <c r="E660" t="s">
        <v>14</v>
      </c>
      <c r="F660" t="s">
        <v>18</v>
      </c>
      <c r="G660">
        <v>1</v>
      </c>
      <c r="H660">
        <v>18</v>
      </c>
    </row>
    <row r="661" spans="1:8" x14ac:dyDescent="0.25">
      <c r="A661" t="s">
        <v>689</v>
      </c>
      <c r="B661" s="1">
        <v>44809</v>
      </c>
      <c r="C661" s="2">
        <v>0.79844907407407406</v>
      </c>
      <c r="D661" t="s">
        <v>184</v>
      </c>
      <c r="E661" t="s">
        <v>10</v>
      </c>
      <c r="F661" t="s">
        <v>11</v>
      </c>
      <c r="G661">
        <v>2</v>
      </c>
      <c r="H661">
        <v>24.75</v>
      </c>
    </row>
    <row r="662" spans="1:8" x14ac:dyDescent="0.25">
      <c r="A662" t="s">
        <v>690</v>
      </c>
      <c r="B662" s="1">
        <v>44813</v>
      </c>
      <c r="C662" s="2">
        <v>0.5493865740740741</v>
      </c>
      <c r="D662" t="s">
        <v>61</v>
      </c>
      <c r="E662" t="s">
        <v>17</v>
      </c>
      <c r="F662" t="s">
        <v>18</v>
      </c>
      <c r="G662">
        <v>1</v>
      </c>
      <c r="H662">
        <v>26.93</v>
      </c>
    </row>
    <row r="663" spans="1:8" x14ac:dyDescent="0.25">
      <c r="A663" t="s">
        <v>691</v>
      </c>
      <c r="B663" s="1">
        <v>44814</v>
      </c>
      <c r="C663" s="2">
        <v>0.49324074074074076</v>
      </c>
      <c r="D663" t="s">
        <v>20</v>
      </c>
      <c r="E663" t="s">
        <v>10</v>
      </c>
      <c r="F663" t="s">
        <v>21</v>
      </c>
      <c r="G663">
        <v>1</v>
      </c>
      <c r="H663">
        <v>25.13</v>
      </c>
    </row>
    <row r="664" spans="1:8" x14ac:dyDescent="0.25">
      <c r="A664" t="s">
        <v>692</v>
      </c>
      <c r="B664" s="1">
        <v>44815</v>
      </c>
      <c r="C664" s="2">
        <v>0.74193287037037037</v>
      </c>
      <c r="D664" t="s">
        <v>34</v>
      </c>
      <c r="E664" t="s">
        <v>10</v>
      </c>
      <c r="F664" t="s">
        <v>35</v>
      </c>
      <c r="G664">
        <v>1</v>
      </c>
      <c r="H664">
        <v>24</v>
      </c>
    </row>
    <row r="665" spans="1:8" x14ac:dyDescent="0.25">
      <c r="A665" t="s">
        <v>693</v>
      </c>
      <c r="B665" s="1">
        <v>44823</v>
      </c>
      <c r="C665" s="2">
        <v>0.65101851851851855</v>
      </c>
      <c r="D665" t="s">
        <v>61</v>
      </c>
      <c r="E665" t="s">
        <v>17</v>
      </c>
      <c r="F665" t="s">
        <v>18</v>
      </c>
      <c r="G665">
        <v>1</v>
      </c>
      <c r="H665">
        <v>26.93</v>
      </c>
    </row>
    <row r="666" spans="1:8" x14ac:dyDescent="0.25">
      <c r="A666" t="s">
        <v>694</v>
      </c>
      <c r="B666" s="1">
        <v>44841</v>
      </c>
      <c r="C666" s="2">
        <v>0.77847222222222223</v>
      </c>
      <c r="D666" t="s">
        <v>13</v>
      </c>
      <c r="E666" t="s">
        <v>14</v>
      </c>
      <c r="F666" t="s">
        <v>11</v>
      </c>
      <c r="G666">
        <v>1</v>
      </c>
      <c r="H666">
        <v>18.75</v>
      </c>
    </row>
    <row r="667" spans="1:8" x14ac:dyDescent="0.25">
      <c r="A667" t="s">
        <v>695</v>
      </c>
      <c r="B667" s="1">
        <v>44842</v>
      </c>
      <c r="C667" s="2">
        <v>0.67296296296296299</v>
      </c>
      <c r="D667" t="s">
        <v>13</v>
      </c>
      <c r="E667" t="s">
        <v>10</v>
      </c>
      <c r="F667" t="s">
        <v>11</v>
      </c>
      <c r="G667">
        <v>2</v>
      </c>
      <c r="H667">
        <v>24.75</v>
      </c>
    </row>
    <row r="668" spans="1:8" x14ac:dyDescent="0.25">
      <c r="A668" t="s">
        <v>696</v>
      </c>
      <c r="B668" s="1">
        <v>44854</v>
      </c>
      <c r="C668" s="2">
        <v>0.77844907407407404</v>
      </c>
      <c r="D668" t="s">
        <v>34</v>
      </c>
      <c r="E668" t="s">
        <v>14</v>
      </c>
      <c r="F668" t="s">
        <v>35</v>
      </c>
      <c r="G668">
        <v>1</v>
      </c>
      <c r="H668">
        <v>18</v>
      </c>
    </row>
    <row r="669" spans="1:8" x14ac:dyDescent="0.25">
      <c r="A669" t="s">
        <v>697</v>
      </c>
      <c r="B669" s="1">
        <v>44859</v>
      </c>
      <c r="C669" s="2">
        <v>0.5274537037037037</v>
      </c>
      <c r="D669" t="s">
        <v>37</v>
      </c>
      <c r="E669" t="s">
        <v>10</v>
      </c>
      <c r="F669" t="s">
        <v>11</v>
      </c>
      <c r="G669">
        <v>1</v>
      </c>
      <c r="H669">
        <v>24.75</v>
      </c>
    </row>
    <row r="670" spans="1:8" x14ac:dyDescent="0.25">
      <c r="A670" t="s">
        <v>698</v>
      </c>
      <c r="B670" s="1">
        <v>44867</v>
      </c>
      <c r="C670" s="2">
        <v>0.67791666666666661</v>
      </c>
      <c r="D670" t="s">
        <v>47</v>
      </c>
      <c r="E670" t="s">
        <v>10</v>
      </c>
      <c r="F670" t="s">
        <v>21</v>
      </c>
      <c r="G670">
        <v>2</v>
      </c>
      <c r="H670">
        <v>25.13</v>
      </c>
    </row>
    <row r="671" spans="1:8" x14ac:dyDescent="0.25">
      <c r="A671" t="s">
        <v>699</v>
      </c>
      <c r="B671" s="1">
        <v>44884</v>
      </c>
      <c r="C671" s="2">
        <v>0.58846064814814814</v>
      </c>
      <c r="D671" t="s">
        <v>134</v>
      </c>
      <c r="E671" t="s">
        <v>17</v>
      </c>
      <c r="F671" t="s">
        <v>21</v>
      </c>
      <c r="G671">
        <v>1</v>
      </c>
      <c r="H671">
        <v>31.13</v>
      </c>
    </row>
    <row r="672" spans="1:8" x14ac:dyDescent="0.25">
      <c r="A672" t="s">
        <v>700</v>
      </c>
      <c r="B672" s="1">
        <v>44893</v>
      </c>
      <c r="C672" s="2">
        <v>0.84568287037037038</v>
      </c>
      <c r="D672" t="s">
        <v>9</v>
      </c>
      <c r="E672" t="s">
        <v>10</v>
      </c>
      <c r="F672" t="s">
        <v>11</v>
      </c>
      <c r="G672">
        <v>1</v>
      </c>
      <c r="H672">
        <v>24.38</v>
      </c>
    </row>
    <row r="673" spans="1:8" x14ac:dyDescent="0.25">
      <c r="A673" t="s">
        <v>701</v>
      </c>
      <c r="B673" s="1">
        <v>44899</v>
      </c>
      <c r="C673" s="2">
        <v>0.72267361111111106</v>
      </c>
      <c r="D673" t="s">
        <v>39</v>
      </c>
      <c r="E673" t="s">
        <v>14</v>
      </c>
      <c r="F673" t="s">
        <v>18</v>
      </c>
      <c r="G673">
        <v>2</v>
      </c>
      <c r="H673">
        <v>18.75</v>
      </c>
    </row>
    <row r="674" spans="1:8" x14ac:dyDescent="0.25">
      <c r="A674" t="s">
        <v>702</v>
      </c>
      <c r="B674" s="1">
        <v>44901</v>
      </c>
      <c r="C674" s="2">
        <v>0.59247685185185184</v>
      </c>
      <c r="D674" t="s">
        <v>134</v>
      </c>
      <c r="E674" t="s">
        <v>14</v>
      </c>
      <c r="F674" t="s">
        <v>21</v>
      </c>
      <c r="G674">
        <v>2</v>
      </c>
      <c r="H674">
        <v>19.13</v>
      </c>
    </row>
    <row r="675" spans="1:8" x14ac:dyDescent="0.25">
      <c r="A675" t="s">
        <v>703</v>
      </c>
      <c r="B675" s="1">
        <v>44913</v>
      </c>
      <c r="C675" s="2">
        <v>0.8892592592592593</v>
      </c>
      <c r="D675" t="s">
        <v>134</v>
      </c>
      <c r="E675" t="s">
        <v>10</v>
      </c>
      <c r="F675" t="s">
        <v>21</v>
      </c>
      <c r="G675">
        <v>1</v>
      </c>
      <c r="H675">
        <v>25.13</v>
      </c>
    </row>
    <row r="676" spans="1:8" x14ac:dyDescent="0.25">
      <c r="A676" t="s">
        <v>704</v>
      </c>
      <c r="B676" s="1">
        <v>44562</v>
      </c>
      <c r="C676" s="2">
        <v>0.92189814814814819</v>
      </c>
      <c r="D676" t="s">
        <v>34</v>
      </c>
      <c r="E676" t="s">
        <v>10</v>
      </c>
      <c r="F676" t="s">
        <v>35</v>
      </c>
      <c r="G676">
        <v>1</v>
      </c>
      <c r="H676">
        <v>24</v>
      </c>
    </row>
    <row r="677" spans="1:8" x14ac:dyDescent="0.25">
      <c r="A677" t="s">
        <v>705</v>
      </c>
      <c r="B677" s="1">
        <v>44566</v>
      </c>
      <c r="C677" s="2">
        <v>0.49729166666666669</v>
      </c>
      <c r="D677" t="s">
        <v>75</v>
      </c>
      <c r="E677" t="s">
        <v>17</v>
      </c>
      <c r="F677" t="s">
        <v>35</v>
      </c>
      <c r="G677">
        <v>1</v>
      </c>
      <c r="H677">
        <v>26.25</v>
      </c>
    </row>
    <row r="678" spans="1:8" x14ac:dyDescent="0.25">
      <c r="A678" t="s">
        <v>706</v>
      </c>
      <c r="B678" s="1">
        <v>44572</v>
      </c>
      <c r="C678" s="2">
        <v>0.50989583333333333</v>
      </c>
      <c r="D678" t="s">
        <v>45</v>
      </c>
      <c r="E678" t="s">
        <v>17</v>
      </c>
      <c r="F678" t="s">
        <v>35</v>
      </c>
      <c r="G678">
        <v>1</v>
      </c>
      <c r="H678">
        <v>22.88</v>
      </c>
    </row>
    <row r="679" spans="1:8" x14ac:dyDescent="0.25">
      <c r="A679" t="s">
        <v>707</v>
      </c>
      <c r="B679" s="1">
        <v>44572</v>
      </c>
      <c r="C679" s="2">
        <v>0.53067129629629628</v>
      </c>
      <c r="D679" t="s">
        <v>27</v>
      </c>
      <c r="E679" t="s">
        <v>10</v>
      </c>
      <c r="F679" t="s">
        <v>18</v>
      </c>
      <c r="G679">
        <v>1</v>
      </c>
      <c r="H679">
        <v>24</v>
      </c>
    </row>
    <row r="680" spans="1:8" x14ac:dyDescent="0.25">
      <c r="A680" t="s">
        <v>708</v>
      </c>
      <c r="B680" s="1">
        <v>44575</v>
      </c>
      <c r="C680" s="2">
        <v>0.71120370370370367</v>
      </c>
      <c r="D680" t="s">
        <v>27</v>
      </c>
      <c r="E680" t="s">
        <v>17</v>
      </c>
      <c r="F680" t="s">
        <v>18</v>
      </c>
      <c r="G680">
        <v>1</v>
      </c>
      <c r="H680">
        <v>30.38</v>
      </c>
    </row>
    <row r="681" spans="1:8" x14ac:dyDescent="0.25">
      <c r="A681" t="s">
        <v>709</v>
      </c>
      <c r="B681" s="1">
        <v>44579</v>
      </c>
      <c r="C681" s="2">
        <v>0.68766203703703699</v>
      </c>
      <c r="D681" t="s">
        <v>184</v>
      </c>
      <c r="E681" t="s">
        <v>17</v>
      </c>
      <c r="F681" t="s">
        <v>11</v>
      </c>
      <c r="G681">
        <v>1</v>
      </c>
      <c r="H681">
        <v>31.13</v>
      </c>
    </row>
    <row r="682" spans="1:8" x14ac:dyDescent="0.25">
      <c r="A682" t="s">
        <v>710</v>
      </c>
      <c r="B682" s="1">
        <v>44583</v>
      </c>
      <c r="C682" s="2">
        <v>0.49725694444444446</v>
      </c>
      <c r="D682" t="s">
        <v>81</v>
      </c>
      <c r="E682" t="s">
        <v>14</v>
      </c>
      <c r="F682" t="s">
        <v>11</v>
      </c>
      <c r="G682">
        <v>1</v>
      </c>
      <c r="H682">
        <v>35.479999999999997</v>
      </c>
    </row>
    <row r="683" spans="1:8" x14ac:dyDescent="0.25">
      <c r="A683" t="s">
        <v>711</v>
      </c>
      <c r="B683" s="1">
        <v>44596</v>
      </c>
      <c r="C683" s="2">
        <v>0.47172453703703704</v>
      </c>
      <c r="D683" t="s">
        <v>45</v>
      </c>
      <c r="E683" t="s">
        <v>17</v>
      </c>
      <c r="F683" t="s">
        <v>35</v>
      </c>
      <c r="G683">
        <v>1</v>
      </c>
      <c r="H683">
        <v>22.88</v>
      </c>
    </row>
    <row r="684" spans="1:8" x14ac:dyDescent="0.25">
      <c r="A684" t="s">
        <v>712</v>
      </c>
      <c r="B684" s="1">
        <v>44618</v>
      </c>
      <c r="C684" s="2">
        <v>0.51142361111111112</v>
      </c>
      <c r="D684" t="s">
        <v>9</v>
      </c>
      <c r="E684" t="s">
        <v>10</v>
      </c>
      <c r="F684" t="s">
        <v>11</v>
      </c>
      <c r="G684">
        <v>1</v>
      </c>
      <c r="H684">
        <v>24.38</v>
      </c>
    </row>
    <row r="685" spans="1:8" x14ac:dyDescent="0.25">
      <c r="A685" t="s">
        <v>713</v>
      </c>
      <c r="B685" s="1">
        <v>44620</v>
      </c>
      <c r="C685" s="2">
        <v>0.50619212962962967</v>
      </c>
      <c r="D685" t="s">
        <v>9</v>
      </c>
      <c r="E685" t="s">
        <v>10</v>
      </c>
      <c r="F685" t="s">
        <v>11</v>
      </c>
      <c r="G685">
        <v>1</v>
      </c>
      <c r="H685">
        <v>24.38</v>
      </c>
    </row>
    <row r="686" spans="1:8" x14ac:dyDescent="0.25">
      <c r="A686" t="s">
        <v>714</v>
      </c>
      <c r="B686" s="1">
        <v>44622</v>
      </c>
      <c r="C686" s="2">
        <v>0.7673726851851852</v>
      </c>
      <c r="D686" t="s">
        <v>54</v>
      </c>
      <c r="E686" t="s">
        <v>17</v>
      </c>
      <c r="F686" t="s">
        <v>21</v>
      </c>
      <c r="G686">
        <v>1</v>
      </c>
      <c r="H686">
        <v>31.13</v>
      </c>
    </row>
    <row r="687" spans="1:8" x14ac:dyDescent="0.25">
      <c r="A687" t="s">
        <v>715</v>
      </c>
      <c r="B687" s="1">
        <v>44637</v>
      </c>
      <c r="C687" s="2">
        <v>0.55079861111111106</v>
      </c>
      <c r="D687" t="s">
        <v>123</v>
      </c>
      <c r="E687" t="s">
        <v>14</v>
      </c>
      <c r="F687" t="s">
        <v>18</v>
      </c>
      <c r="G687">
        <v>1</v>
      </c>
      <c r="H687">
        <v>18</v>
      </c>
    </row>
    <row r="688" spans="1:8" x14ac:dyDescent="0.25">
      <c r="A688" t="s">
        <v>716</v>
      </c>
      <c r="B688" s="1">
        <v>44637</v>
      </c>
      <c r="C688" s="2">
        <v>0.65856481481481477</v>
      </c>
      <c r="D688" t="s">
        <v>195</v>
      </c>
      <c r="E688" t="s">
        <v>14</v>
      </c>
      <c r="F688" t="s">
        <v>11</v>
      </c>
      <c r="G688">
        <v>2</v>
      </c>
      <c r="H688">
        <v>18.75</v>
      </c>
    </row>
    <row r="689" spans="1:8" x14ac:dyDescent="0.25">
      <c r="A689" t="s">
        <v>717</v>
      </c>
      <c r="B689" s="1">
        <v>44639</v>
      </c>
      <c r="C689" s="2">
        <v>0.55684027777777778</v>
      </c>
      <c r="D689" t="s">
        <v>56</v>
      </c>
      <c r="E689" t="s">
        <v>17</v>
      </c>
      <c r="F689" t="s">
        <v>21</v>
      </c>
      <c r="G689">
        <v>1</v>
      </c>
      <c r="H689">
        <v>31.13</v>
      </c>
    </row>
    <row r="690" spans="1:8" x14ac:dyDescent="0.25">
      <c r="A690" t="s">
        <v>718</v>
      </c>
      <c r="B690" s="1">
        <v>44641</v>
      </c>
      <c r="C690" s="2">
        <v>0.52812499999999996</v>
      </c>
      <c r="D690" t="s">
        <v>20</v>
      </c>
      <c r="E690" t="s">
        <v>10</v>
      </c>
      <c r="F690" t="s">
        <v>21</v>
      </c>
      <c r="G690">
        <v>1</v>
      </c>
      <c r="H690">
        <v>25.13</v>
      </c>
    </row>
    <row r="691" spans="1:8" x14ac:dyDescent="0.25">
      <c r="A691" t="s">
        <v>719</v>
      </c>
      <c r="B691" s="1">
        <v>44646</v>
      </c>
      <c r="C691" s="2">
        <v>0.61165509259259254</v>
      </c>
      <c r="D691" t="s">
        <v>54</v>
      </c>
      <c r="E691" t="s">
        <v>14</v>
      </c>
      <c r="F691" t="s">
        <v>21</v>
      </c>
      <c r="G691">
        <v>2</v>
      </c>
      <c r="H691">
        <v>19.13</v>
      </c>
    </row>
    <row r="692" spans="1:8" x14ac:dyDescent="0.25">
      <c r="A692" t="s">
        <v>720</v>
      </c>
      <c r="B692" s="1">
        <v>44656</v>
      </c>
      <c r="C692" s="2">
        <v>0.79128472222222224</v>
      </c>
      <c r="D692" t="s">
        <v>13</v>
      </c>
      <c r="E692" t="s">
        <v>17</v>
      </c>
      <c r="F692" t="s">
        <v>11</v>
      </c>
      <c r="G692">
        <v>1</v>
      </c>
      <c r="H692">
        <v>31.13</v>
      </c>
    </row>
    <row r="693" spans="1:8" x14ac:dyDescent="0.25">
      <c r="A693" t="s">
        <v>721</v>
      </c>
      <c r="B693" s="1">
        <v>44658</v>
      </c>
      <c r="C693" s="2">
        <v>0.55678240740740736</v>
      </c>
      <c r="D693" t="s">
        <v>50</v>
      </c>
      <c r="E693" t="s">
        <v>14</v>
      </c>
      <c r="F693" t="s">
        <v>35</v>
      </c>
      <c r="G693">
        <v>2</v>
      </c>
      <c r="H693">
        <v>18</v>
      </c>
    </row>
    <row r="694" spans="1:8" x14ac:dyDescent="0.25">
      <c r="A694" t="s">
        <v>722</v>
      </c>
      <c r="B694" s="1">
        <v>44661</v>
      </c>
      <c r="C694" s="2">
        <v>0.50837962962962968</v>
      </c>
      <c r="D694" t="s">
        <v>78</v>
      </c>
      <c r="E694" t="s">
        <v>14</v>
      </c>
      <c r="F694" t="s">
        <v>11</v>
      </c>
      <c r="G694">
        <v>1</v>
      </c>
      <c r="H694">
        <v>18.75</v>
      </c>
    </row>
    <row r="695" spans="1:8" x14ac:dyDescent="0.25">
      <c r="A695" t="s">
        <v>723</v>
      </c>
      <c r="B695" s="1">
        <v>44661</v>
      </c>
      <c r="C695" s="2">
        <v>0.70219907407407411</v>
      </c>
      <c r="D695" t="s">
        <v>34</v>
      </c>
      <c r="E695" t="s">
        <v>10</v>
      </c>
      <c r="F695" t="s">
        <v>35</v>
      </c>
      <c r="G695">
        <v>2</v>
      </c>
      <c r="H695">
        <v>24</v>
      </c>
    </row>
    <row r="696" spans="1:8" x14ac:dyDescent="0.25">
      <c r="A696" t="s">
        <v>724</v>
      </c>
      <c r="B696" s="1">
        <v>44671</v>
      </c>
      <c r="C696" s="2">
        <v>0.73480324074074077</v>
      </c>
      <c r="D696" t="s">
        <v>105</v>
      </c>
      <c r="E696" t="s">
        <v>17</v>
      </c>
      <c r="F696" t="s">
        <v>11</v>
      </c>
      <c r="G696">
        <v>1</v>
      </c>
      <c r="H696">
        <v>30.38</v>
      </c>
    </row>
    <row r="697" spans="1:8" x14ac:dyDescent="0.25">
      <c r="A697" t="s">
        <v>725</v>
      </c>
      <c r="B697" s="1">
        <v>44673</v>
      </c>
      <c r="C697" s="2">
        <v>0.67668981481481483</v>
      </c>
      <c r="D697" t="s">
        <v>59</v>
      </c>
      <c r="E697" t="s">
        <v>14</v>
      </c>
      <c r="F697" t="s">
        <v>35</v>
      </c>
      <c r="G697">
        <v>1</v>
      </c>
      <c r="H697">
        <v>18</v>
      </c>
    </row>
    <row r="698" spans="1:8" x14ac:dyDescent="0.25">
      <c r="A698" t="s">
        <v>726</v>
      </c>
      <c r="B698" s="1">
        <v>44680</v>
      </c>
      <c r="C698" s="2">
        <v>0.49942129629629628</v>
      </c>
      <c r="D698" t="s">
        <v>20</v>
      </c>
      <c r="E698" t="s">
        <v>10</v>
      </c>
      <c r="F698" t="s">
        <v>21</v>
      </c>
      <c r="G698">
        <v>1</v>
      </c>
      <c r="H698">
        <v>25.13</v>
      </c>
    </row>
    <row r="699" spans="1:8" x14ac:dyDescent="0.25">
      <c r="A699" t="s">
        <v>727</v>
      </c>
      <c r="B699" s="1">
        <v>44681</v>
      </c>
      <c r="C699" s="2">
        <v>0.58980324074074075</v>
      </c>
      <c r="D699" t="s">
        <v>61</v>
      </c>
      <c r="E699" t="s">
        <v>10</v>
      </c>
      <c r="F699" t="s">
        <v>18</v>
      </c>
      <c r="G699">
        <v>1</v>
      </c>
      <c r="H699">
        <v>22.13</v>
      </c>
    </row>
    <row r="700" spans="1:8" x14ac:dyDescent="0.25">
      <c r="A700" t="s">
        <v>728</v>
      </c>
      <c r="B700" s="1">
        <v>44690</v>
      </c>
      <c r="C700" s="2">
        <v>0.85765046296296299</v>
      </c>
      <c r="D700" t="s">
        <v>34</v>
      </c>
      <c r="E700" t="s">
        <v>10</v>
      </c>
      <c r="F700" t="s">
        <v>35</v>
      </c>
      <c r="G700">
        <v>2</v>
      </c>
      <c r="H700">
        <v>24</v>
      </c>
    </row>
    <row r="701" spans="1:8" x14ac:dyDescent="0.25">
      <c r="A701" t="s">
        <v>729</v>
      </c>
      <c r="B701" s="1">
        <v>44694</v>
      </c>
      <c r="C701" s="2">
        <v>0.51915509259259263</v>
      </c>
      <c r="D701" t="s">
        <v>20</v>
      </c>
      <c r="E701" t="s">
        <v>14</v>
      </c>
      <c r="F701" t="s">
        <v>21</v>
      </c>
      <c r="G701">
        <v>1</v>
      </c>
      <c r="H701">
        <v>19.13</v>
      </c>
    </row>
    <row r="702" spans="1:8" x14ac:dyDescent="0.25">
      <c r="A702" t="s">
        <v>730</v>
      </c>
      <c r="B702" s="1">
        <v>44709</v>
      </c>
      <c r="C702" s="2">
        <v>0.63091435185185185</v>
      </c>
      <c r="D702" t="s">
        <v>9</v>
      </c>
      <c r="E702" t="s">
        <v>17</v>
      </c>
      <c r="F702" t="s">
        <v>11</v>
      </c>
      <c r="G702">
        <v>1</v>
      </c>
      <c r="H702">
        <v>30.38</v>
      </c>
    </row>
    <row r="703" spans="1:8" x14ac:dyDescent="0.25">
      <c r="A703" t="s">
        <v>731</v>
      </c>
      <c r="B703" s="1">
        <v>44709</v>
      </c>
      <c r="C703" s="2">
        <v>0.77328703703703705</v>
      </c>
      <c r="D703" t="s">
        <v>37</v>
      </c>
      <c r="E703" t="s">
        <v>14</v>
      </c>
      <c r="F703" t="s">
        <v>11</v>
      </c>
      <c r="G703">
        <v>1</v>
      </c>
      <c r="H703">
        <v>18.75</v>
      </c>
    </row>
    <row r="704" spans="1:8" x14ac:dyDescent="0.25">
      <c r="A704" t="s">
        <v>732</v>
      </c>
      <c r="B704" s="1">
        <v>44711</v>
      </c>
      <c r="C704" s="2">
        <v>0.62913194444444442</v>
      </c>
      <c r="D704" t="s">
        <v>56</v>
      </c>
      <c r="E704" t="s">
        <v>10</v>
      </c>
      <c r="F704" t="s">
        <v>21</v>
      </c>
      <c r="G704">
        <v>1</v>
      </c>
      <c r="H704">
        <v>25.13</v>
      </c>
    </row>
    <row r="705" spans="1:8" x14ac:dyDescent="0.25">
      <c r="A705" t="s">
        <v>733</v>
      </c>
      <c r="B705" s="1">
        <v>44714</v>
      </c>
      <c r="C705" s="2">
        <v>0.80153935185185188</v>
      </c>
      <c r="D705" t="s">
        <v>105</v>
      </c>
      <c r="E705" t="s">
        <v>14</v>
      </c>
      <c r="F705" t="s">
        <v>11</v>
      </c>
      <c r="G705">
        <v>1</v>
      </c>
      <c r="H705">
        <v>18.38</v>
      </c>
    </row>
    <row r="706" spans="1:8" x14ac:dyDescent="0.25">
      <c r="A706" t="s">
        <v>734</v>
      </c>
      <c r="B706" s="1">
        <v>44716</v>
      </c>
      <c r="C706" s="2">
        <v>0.50657407407407407</v>
      </c>
      <c r="D706" t="s">
        <v>29</v>
      </c>
      <c r="E706" t="s">
        <v>14</v>
      </c>
      <c r="F706" t="s">
        <v>18</v>
      </c>
      <c r="G706">
        <v>1</v>
      </c>
      <c r="H706">
        <v>18</v>
      </c>
    </row>
    <row r="707" spans="1:8" x14ac:dyDescent="0.25">
      <c r="A707" t="s">
        <v>735</v>
      </c>
      <c r="B707" s="1">
        <v>44726</v>
      </c>
      <c r="C707" s="2">
        <v>0.7631944444444444</v>
      </c>
      <c r="D707" t="s">
        <v>156</v>
      </c>
      <c r="E707" t="s">
        <v>10</v>
      </c>
      <c r="F707" t="s">
        <v>35</v>
      </c>
      <c r="G707">
        <v>1</v>
      </c>
      <c r="H707">
        <v>24</v>
      </c>
    </row>
    <row r="708" spans="1:8" x14ac:dyDescent="0.25">
      <c r="A708" t="s">
        <v>736</v>
      </c>
      <c r="B708" s="1">
        <v>44731</v>
      </c>
      <c r="C708" s="2">
        <v>0.87872685185185184</v>
      </c>
      <c r="D708" t="s">
        <v>45</v>
      </c>
      <c r="E708" t="s">
        <v>17</v>
      </c>
      <c r="F708" t="s">
        <v>35</v>
      </c>
      <c r="G708">
        <v>2</v>
      </c>
      <c r="H708">
        <v>22.88</v>
      </c>
    </row>
    <row r="709" spans="1:8" x14ac:dyDescent="0.25">
      <c r="A709" t="s">
        <v>737</v>
      </c>
      <c r="B709" s="1">
        <v>44738</v>
      </c>
      <c r="C709" s="2">
        <v>0.78644675925925922</v>
      </c>
      <c r="D709" t="s">
        <v>20</v>
      </c>
      <c r="E709" t="s">
        <v>10</v>
      </c>
      <c r="F709" t="s">
        <v>21</v>
      </c>
      <c r="G709">
        <v>2</v>
      </c>
      <c r="H709">
        <v>25.13</v>
      </c>
    </row>
    <row r="710" spans="1:8" x14ac:dyDescent="0.25">
      <c r="A710" t="s">
        <v>738</v>
      </c>
      <c r="B710" s="1">
        <v>44741</v>
      </c>
      <c r="C710" s="2">
        <v>0.7949074074074074</v>
      </c>
      <c r="D710" t="s">
        <v>34</v>
      </c>
      <c r="E710" t="s">
        <v>17</v>
      </c>
      <c r="F710" t="s">
        <v>35</v>
      </c>
      <c r="G710">
        <v>1</v>
      </c>
      <c r="H710">
        <v>30.75</v>
      </c>
    </row>
    <row r="711" spans="1:8" x14ac:dyDescent="0.25">
      <c r="A711" t="s">
        <v>739</v>
      </c>
      <c r="B711" s="1">
        <v>44748</v>
      </c>
      <c r="C711" s="2">
        <v>0.54469907407407403</v>
      </c>
      <c r="D711" t="s">
        <v>20</v>
      </c>
      <c r="E711" t="s">
        <v>17</v>
      </c>
      <c r="F711" t="s">
        <v>21</v>
      </c>
      <c r="G711">
        <v>1</v>
      </c>
      <c r="H711">
        <v>31.13</v>
      </c>
    </row>
    <row r="712" spans="1:8" x14ac:dyDescent="0.25">
      <c r="A712" t="s">
        <v>740</v>
      </c>
      <c r="B712" s="1">
        <v>44753</v>
      </c>
      <c r="C712" s="2">
        <v>0.66003472222222226</v>
      </c>
      <c r="D712" t="s">
        <v>47</v>
      </c>
      <c r="E712" t="s">
        <v>14</v>
      </c>
      <c r="F712" t="s">
        <v>21</v>
      </c>
      <c r="G712">
        <v>1</v>
      </c>
      <c r="H712">
        <v>19.13</v>
      </c>
    </row>
    <row r="713" spans="1:8" x14ac:dyDescent="0.25">
      <c r="A713" t="s">
        <v>741</v>
      </c>
      <c r="B713" s="1">
        <v>44759</v>
      </c>
      <c r="C713" s="2">
        <v>0.54184027777777777</v>
      </c>
      <c r="D713" t="s">
        <v>32</v>
      </c>
      <c r="E713" t="s">
        <v>14</v>
      </c>
      <c r="F713" t="s">
        <v>18</v>
      </c>
      <c r="G713">
        <v>2</v>
      </c>
      <c r="H713">
        <v>18</v>
      </c>
    </row>
    <row r="714" spans="1:8" x14ac:dyDescent="0.25">
      <c r="A714" t="s">
        <v>742</v>
      </c>
      <c r="B714" s="1">
        <v>44765</v>
      </c>
      <c r="C714" s="2">
        <v>0.83363425925925927</v>
      </c>
      <c r="D714" t="s">
        <v>13</v>
      </c>
      <c r="E714" t="s">
        <v>14</v>
      </c>
      <c r="F714" t="s">
        <v>11</v>
      </c>
      <c r="G714">
        <v>1</v>
      </c>
      <c r="H714">
        <v>18.75</v>
      </c>
    </row>
    <row r="715" spans="1:8" x14ac:dyDescent="0.25">
      <c r="A715" t="s">
        <v>743</v>
      </c>
      <c r="B715" s="1">
        <v>44766</v>
      </c>
      <c r="C715" s="2">
        <v>0.48298611111111112</v>
      </c>
      <c r="D715" t="s">
        <v>45</v>
      </c>
      <c r="E715" t="s">
        <v>10</v>
      </c>
      <c r="F715" t="s">
        <v>35</v>
      </c>
      <c r="G715">
        <v>1</v>
      </c>
      <c r="H715">
        <v>18.75</v>
      </c>
    </row>
    <row r="716" spans="1:8" x14ac:dyDescent="0.25">
      <c r="A716" t="s">
        <v>744</v>
      </c>
      <c r="B716" s="1">
        <v>44767</v>
      </c>
      <c r="C716" s="2">
        <v>0.70940972222222221</v>
      </c>
      <c r="D716" t="s">
        <v>81</v>
      </c>
      <c r="E716" t="s">
        <v>14</v>
      </c>
      <c r="F716" t="s">
        <v>11</v>
      </c>
      <c r="G716">
        <v>1</v>
      </c>
      <c r="H716">
        <v>35.479999999999997</v>
      </c>
    </row>
    <row r="717" spans="1:8" x14ac:dyDescent="0.25">
      <c r="A717" t="s">
        <v>745</v>
      </c>
      <c r="B717" s="1">
        <v>44768</v>
      </c>
      <c r="C717" s="2">
        <v>0.56164351851851857</v>
      </c>
      <c r="D717" t="s">
        <v>9</v>
      </c>
      <c r="E717" t="s">
        <v>10</v>
      </c>
      <c r="F717" t="s">
        <v>11</v>
      </c>
      <c r="G717">
        <v>2</v>
      </c>
      <c r="H717">
        <v>24.38</v>
      </c>
    </row>
    <row r="718" spans="1:8" x14ac:dyDescent="0.25">
      <c r="A718" t="s">
        <v>746</v>
      </c>
      <c r="B718" s="1">
        <v>44773</v>
      </c>
      <c r="C718" s="2">
        <v>0.5264699074074074</v>
      </c>
      <c r="D718" t="s">
        <v>39</v>
      </c>
      <c r="E718" t="s">
        <v>17</v>
      </c>
      <c r="F718" t="s">
        <v>18</v>
      </c>
      <c r="G718">
        <v>2</v>
      </c>
      <c r="H718">
        <v>31.13</v>
      </c>
    </row>
    <row r="719" spans="1:8" x14ac:dyDescent="0.25">
      <c r="A719" t="s">
        <v>747</v>
      </c>
      <c r="B719" s="1">
        <v>44775</v>
      </c>
      <c r="C719" s="2">
        <v>0.74815972222222227</v>
      </c>
      <c r="D719" t="s">
        <v>16</v>
      </c>
      <c r="E719" t="s">
        <v>17</v>
      </c>
      <c r="F719" t="s">
        <v>18</v>
      </c>
      <c r="G719">
        <v>2</v>
      </c>
      <c r="H719">
        <v>27.75</v>
      </c>
    </row>
    <row r="720" spans="1:8" x14ac:dyDescent="0.25">
      <c r="A720" t="s">
        <v>748</v>
      </c>
      <c r="B720" s="1">
        <v>44778</v>
      </c>
      <c r="C720" s="2">
        <v>0.90806712962962965</v>
      </c>
      <c r="D720" t="s">
        <v>32</v>
      </c>
      <c r="E720" t="s">
        <v>17</v>
      </c>
      <c r="F720" t="s">
        <v>18</v>
      </c>
      <c r="G720">
        <v>1</v>
      </c>
      <c r="H720">
        <v>30.38</v>
      </c>
    </row>
    <row r="721" spans="1:8" x14ac:dyDescent="0.25">
      <c r="A721" t="s">
        <v>749</v>
      </c>
      <c r="B721" s="1">
        <v>44782</v>
      </c>
      <c r="C721" s="2">
        <v>0.53690972222222222</v>
      </c>
      <c r="D721" t="s">
        <v>50</v>
      </c>
      <c r="E721" t="s">
        <v>14</v>
      </c>
      <c r="F721" t="s">
        <v>35</v>
      </c>
      <c r="G721">
        <v>1</v>
      </c>
      <c r="H721">
        <v>18</v>
      </c>
    </row>
    <row r="722" spans="1:8" x14ac:dyDescent="0.25">
      <c r="A722" t="s">
        <v>750</v>
      </c>
      <c r="B722" s="1">
        <v>44782</v>
      </c>
      <c r="C722" s="2">
        <v>0.81364583333333329</v>
      </c>
      <c r="D722" t="s">
        <v>54</v>
      </c>
      <c r="E722" t="s">
        <v>17</v>
      </c>
      <c r="F722" t="s">
        <v>21</v>
      </c>
      <c r="G722">
        <v>1</v>
      </c>
      <c r="H722">
        <v>31.13</v>
      </c>
    </row>
    <row r="723" spans="1:8" x14ac:dyDescent="0.25">
      <c r="A723" t="s">
        <v>751</v>
      </c>
      <c r="B723" s="1">
        <v>44783</v>
      </c>
      <c r="C723" s="2">
        <v>0.73418981481481482</v>
      </c>
      <c r="D723" t="s">
        <v>42</v>
      </c>
      <c r="E723" t="s">
        <v>17</v>
      </c>
      <c r="F723" t="s">
        <v>21</v>
      </c>
      <c r="G723">
        <v>2</v>
      </c>
      <c r="H723">
        <v>31.13</v>
      </c>
    </row>
    <row r="724" spans="1:8" x14ac:dyDescent="0.25">
      <c r="A724" t="s">
        <v>752</v>
      </c>
      <c r="B724" s="1">
        <v>44786</v>
      </c>
      <c r="C724" s="2">
        <v>0.82180555555555557</v>
      </c>
      <c r="D724" t="s">
        <v>59</v>
      </c>
      <c r="E724" t="s">
        <v>17</v>
      </c>
      <c r="F724" t="s">
        <v>35</v>
      </c>
      <c r="G724">
        <v>1</v>
      </c>
      <c r="H724">
        <v>30.75</v>
      </c>
    </row>
    <row r="725" spans="1:8" x14ac:dyDescent="0.25">
      <c r="A725" t="s">
        <v>753</v>
      </c>
      <c r="B725" s="1">
        <v>44790</v>
      </c>
      <c r="C725" s="2">
        <v>0.80108796296296292</v>
      </c>
      <c r="D725" t="s">
        <v>54</v>
      </c>
      <c r="E725" t="s">
        <v>10</v>
      </c>
      <c r="F725" t="s">
        <v>21</v>
      </c>
      <c r="G725">
        <v>1</v>
      </c>
      <c r="H725">
        <v>25.13</v>
      </c>
    </row>
    <row r="726" spans="1:8" x14ac:dyDescent="0.25">
      <c r="A726" t="s">
        <v>754</v>
      </c>
      <c r="B726" s="1">
        <v>44792</v>
      </c>
      <c r="C726" s="2">
        <v>0.78680555555555554</v>
      </c>
      <c r="D726" t="s">
        <v>64</v>
      </c>
      <c r="E726" t="s">
        <v>17</v>
      </c>
      <c r="F726" t="s">
        <v>35</v>
      </c>
      <c r="G726">
        <v>2</v>
      </c>
      <c r="H726">
        <v>30.75</v>
      </c>
    </row>
    <row r="727" spans="1:8" x14ac:dyDescent="0.25">
      <c r="A727" t="s">
        <v>755</v>
      </c>
      <c r="B727" s="1">
        <v>44798</v>
      </c>
      <c r="C727" s="2">
        <v>0.92914351851851851</v>
      </c>
      <c r="D727" t="s">
        <v>39</v>
      </c>
      <c r="E727" t="s">
        <v>14</v>
      </c>
      <c r="F727" t="s">
        <v>18</v>
      </c>
      <c r="G727">
        <v>1</v>
      </c>
      <c r="H727">
        <v>18.75</v>
      </c>
    </row>
    <row r="728" spans="1:8" x14ac:dyDescent="0.25">
      <c r="A728" t="s">
        <v>756</v>
      </c>
      <c r="B728" s="1">
        <v>44799</v>
      </c>
      <c r="C728" s="2">
        <v>0.72664351851851849</v>
      </c>
      <c r="D728" t="s">
        <v>156</v>
      </c>
      <c r="E728" t="s">
        <v>157</v>
      </c>
      <c r="F728" t="s">
        <v>35</v>
      </c>
      <c r="G728">
        <v>2</v>
      </c>
      <c r="H728">
        <v>38.25</v>
      </c>
    </row>
    <row r="729" spans="1:8" x14ac:dyDescent="0.25">
      <c r="A729" t="s">
        <v>757</v>
      </c>
      <c r="B729" s="1">
        <v>44803</v>
      </c>
      <c r="C729" s="2">
        <v>0.7527314814814815</v>
      </c>
      <c r="D729" t="s">
        <v>45</v>
      </c>
      <c r="E729" t="s">
        <v>14</v>
      </c>
      <c r="F729" t="s">
        <v>35</v>
      </c>
      <c r="G729">
        <v>1</v>
      </c>
      <c r="H729">
        <v>14.63</v>
      </c>
    </row>
    <row r="730" spans="1:8" x14ac:dyDescent="0.25">
      <c r="A730" t="s">
        <v>758</v>
      </c>
      <c r="B730" s="1">
        <v>44807</v>
      </c>
      <c r="C730" s="2">
        <v>0.60211805555555553</v>
      </c>
      <c r="D730" t="s">
        <v>50</v>
      </c>
      <c r="E730" t="s">
        <v>14</v>
      </c>
      <c r="F730" t="s">
        <v>35</v>
      </c>
      <c r="G730">
        <v>1</v>
      </c>
      <c r="H730">
        <v>18</v>
      </c>
    </row>
    <row r="731" spans="1:8" x14ac:dyDescent="0.25">
      <c r="A731" t="s">
        <v>759</v>
      </c>
      <c r="B731" s="1">
        <v>44808</v>
      </c>
      <c r="C731" s="2">
        <v>0.63464120370370369</v>
      </c>
      <c r="D731" t="s">
        <v>20</v>
      </c>
      <c r="E731" t="s">
        <v>14</v>
      </c>
      <c r="F731" t="s">
        <v>21</v>
      </c>
      <c r="G731">
        <v>2</v>
      </c>
      <c r="H731">
        <v>19.13</v>
      </c>
    </row>
    <row r="732" spans="1:8" x14ac:dyDescent="0.25">
      <c r="A732" t="s">
        <v>760</v>
      </c>
      <c r="B732" s="1">
        <v>44809</v>
      </c>
      <c r="C732" s="2">
        <v>0.73079861111111111</v>
      </c>
      <c r="D732" t="s">
        <v>150</v>
      </c>
      <c r="E732" t="s">
        <v>14</v>
      </c>
      <c r="F732" t="s">
        <v>18</v>
      </c>
      <c r="G732">
        <v>1</v>
      </c>
      <c r="H732">
        <v>18</v>
      </c>
    </row>
    <row r="733" spans="1:8" x14ac:dyDescent="0.25">
      <c r="A733" t="s">
        <v>761</v>
      </c>
      <c r="B733" s="1">
        <v>44820</v>
      </c>
      <c r="C733" s="2">
        <v>0.81803240740740746</v>
      </c>
      <c r="D733" t="s">
        <v>34</v>
      </c>
      <c r="E733" t="s">
        <v>10</v>
      </c>
      <c r="F733" t="s">
        <v>35</v>
      </c>
      <c r="G733">
        <v>1</v>
      </c>
      <c r="H733">
        <v>24</v>
      </c>
    </row>
    <row r="734" spans="1:8" x14ac:dyDescent="0.25">
      <c r="A734" t="s">
        <v>762</v>
      </c>
      <c r="B734" s="1">
        <v>44824</v>
      </c>
      <c r="C734" s="2">
        <v>0.52134259259259264</v>
      </c>
      <c r="D734" t="s">
        <v>20</v>
      </c>
      <c r="E734" t="s">
        <v>17</v>
      </c>
      <c r="F734" t="s">
        <v>21</v>
      </c>
      <c r="G734">
        <v>2</v>
      </c>
      <c r="H734">
        <v>31.13</v>
      </c>
    </row>
    <row r="735" spans="1:8" x14ac:dyDescent="0.25">
      <c r="A735" t="s">
        <v>763</v>
      </c>
      <c r="B735" s="1">
        <v>44825</v>
      </c>
      <c r="C735" s="2">
        <v>0.69478009259259255</v>
      </c>
      <c r="D735" t="s">
        <v>123</v>
      </c>
      <c r="E735" t="s">
        <v>10</v>
      </c>
      <c r="F735" t="s">
        <v>18</v>
      </c>
      <c r="G735">
        <v>2</v>
      </c>
      <c r="H735">
        <v>24</v>
      </c>
    </row>
    <row r="736" spans="1:8" x14ac:dyDescent="0.25">
      <c r="A736" t="s">
        <v>764</v>
      </c>
      <c r="B736" s="1">
        <v>44827</v>
      </c>
      <c r="C736" s="2">
        <v>0.73471064814814813</v>
      </c>
      <c r="D736" t="s">
        <v>64</v>
      </c>
      <c r="E736" t="s">
        <v>14</v>
      </c>
      <c r="F736" t="s">
        <v>35</v>
      </c>
      <c r="G736">
        <v>1</v>
      </c>
      <c r="H736">
        <v>18</v>
      </c>
    </row>
    <row r="737" spans="1:8" x14ac:dyDescent="0.25">
      <c r="A737" t="s">
        <v>765</v>
      </c>
      <c r="B737" s="1">
        <v>44835</v>
      </c>
      <c r="C737" s="2">
        <v>0.5368518518518518</v>
      </c>
      <c r="D737" t="s">
        <v>34</v>
      </c>
      <c r="E737" t="s">
        <v>14</v>
      </c>
      <c r="F737" t="s">
        <v>35</v>
      </c>
      <c r="G737">
        <v>1</v>
      </c>
      <c r="H737">
        <v>18</v>
      </c>
    </row>
    <row r="738" spans="1:8" x14ac:dyDescent="0.25">
      <c r="A738" t="s">
        <v>766</v>
      </c>
      <c r="B738" s="1">
        <v>44835</v>
      </c>
      <c r="C738" s="2">
        <v>0.55770833333333336</v>
      </c>
      <c r="D738" t="s">
        <v>71</v>
      </c>
      <c r="E738" t="s">
        <v>10</v>
      </c>
      <c r="F738" t="s">
        <v>11</v>
      </c>
      <c r="G738">
        <v>1</v>
      </c>
      <c r="H738">
        <v>24.75</v>
      </c>
    </row>
    <row r="739" spans="1:8" x14ac:dyDescent="0.25">
      <c r="A739" t="s">
        <v>767</v>
      </c>
      <c r="B739" s="1">
        <v>44843</v>
      </c>
      <c r="C739" s="2">
        <v>0.69958333333333333</v>
      </c>
      <c r="D739" t="s">
        <v>50</v>
      </c>
      <c r="E739" t="s">
        <v>14</v>
      </c>
      <c r="F739" t="s">
        <v>35</v>
      </c>
      <c r="G739">
        <v>1</v>
      </c>
      <c r="H739">
        <v>18</v>
      </c>
    </row>
    <row r="740" spans="1:8" x14ac:dyDescent="0.25">
      <c r="A740" t="s">
        <v>768</v>
      </c>
      <c r="B740" s="1">
        <v>44844</v>
      </c>
      <c r="C740" s="2">
        <v>0.63949074074074075</v>
      </c>
      <c r="D740" t="s">
        <v>71</v>
      </c>
      <c r="E740" t="s">
        <v>10</v>
      </c>
      <c r="F740" t="s">
        <v>11</v>
      </c>
      <c r="G740">
        <v>2</v>
      </c>
      <c r="H740">
        <v>24.75</v>
      </c>
    </row>
    <row r="741" spans="1:8" x14ac:dyDescent="0.25">
      <c r="A741" t="s">
        <v>769</v>
      </c>
      <c r="B741" s="1">
        <v>44848</v>
      </c>
      <c r="C741" s="2">
        <v>0.69186342592592598</v>
      </c>
      <c r="D741" t="s">
        <v>50</v>
      </c>
      <c r="E741" t="s">
        <v>14</v>
      </c>
      <c r="F741" t="s">
        <v>35</v>
      </c>
      <c r="G741">
        <v>2</v>
      </c>
      <c r="H741">
        <v>18</v>
      </c>
    </row>
    <row r="742" spans="1:8" x14ac:dyDescent="0.25">
      <c r="A742" t="s">
        <v>770</v>
      </c>
      <c r="B742" s="1">
        <v>44848</v>
      </c>
      <c r="C742" s="2">
        <v>0.85256944444444449</v>
      </c>
      <c r="D742" t="s">
        <v>61</v>
      </c>
      <c r="E742" t="s">
        <v>17</v>
      </c>
      <c r="F742" t="s">
        <v>18</v>
      </c>
      <c r="G742">
        <v>2</v>
      </c>
      <c r="H742">
        <v>26.93</v>
      </c>
    </row>
    <row r="743" spans="1:8" x14ac:dyDescent="0.25">
      <c r="A743" t="s">
        <v>771</v>
      </c>
      <c r="B743" s="1">
        <v>44851</v>
      </c>
      <c r="C743" s="2">
        <v>0.92550925925925931</v>
      </c>
      <c r="D743" t="s">
        <v>9</v>
      </c>
      <c r="E743" t="s">
        <v>10</v>
      </c>
      <c r="F743" t="s">
        <v>11</v>
      </c>
      <c r="G743">
        <v>1</v>
      </c>
      <c r="H743">
        <v>24.38</v>
      </c>
    </row>
    <row r="744" spans="1:8" x14ac:dyDescent="0.25">
      <c r="A744" t="s">
        <v>772</v>
      </c>
      <c r="B744" s="1">
        <v>44855</v>
      </c>
      <c r="C744" s="2">
        <v>0.78901620370370373</v>
      </c>
      <c r="D744" t="s">
        <v>9</v>
      </c>
      <c r="E744" t="s">
        <v>10</v>
      </c>
      <c r="F744" t="s">
        <v>11</v>
      </c>
      <c r="G744">
        <v>1</v>
      </c>
      <c r="H744">
        <v>24.38</v>
      </c>
    </row>
    <row r="745" spans="1:8" x14ac:dyDescent="0.25">
      <c r="A745" t="s">
        <v>773</v>
      </c>
      <c r="B745" s="1">
        <v>44867</v>
      </c>
      <c r="C745" s="2">
        <v>0.55561342592592589</v>
      </c>
      <c r="D745" t="s">
        <v>13</v>
      </c>
      <c r="E745" t="s">
        <v>14</v>
      </c>
      <c r="F745" t="s">
        <v>11</v>
      </c>
      <c r="G745">
        <v>2</v>
      </c>
      <c r="H745">
        <v>18.75</v>
      </c>
    </row>
    <row r="746" spans="1:8" x14ac:dyDescent="0.25">
      <c r="A746" t="s">
        <v>774</v>
      </c>
      <c r="B746" s="1">
        <v>44873</v>
      </c>
      <c r="C746" s="2">
        <v>0.61002314814814818</v>
      </c>
      <c r="D746" t="s">
        <v>123</v>
      </c>
      <c r="E746" t="s">
        <v>14</v>
      </c>
      <c r="F746" t="s">
        <v>18</v>
      </c>
      <c r="G746">
        <v>2</v>
      </c>
      <c r="H746">
        <v>18</v>
      </c>
    </row>
    <row r="747" spans="1:8" x14ac:dyDescent="0.25">
      <c r="A747" t="s">
        <v>775</v>
      </c>
      <c r="B747" s="1">
        <v>44883</v>
      </c>
      <c r="C747" s="2">
        <v>0.78797453703703701</v>
      </c>
      <c r="D747" t="s">
        <v>20</v>
      </c>
      <c r="E747" t="s">
        <v>17</v>
      </c>
      <c r="F747" t="s">
        <v>21</v>
      </c>
      <c r="G747">
        <v>1</v>
      </c>
      <c r="H747">
        <v>31.13</v>
      </c>
    </row>
    <row r="748" spans="1:8" x14ac:dyDescent="0.25">
      <c r="A748" t="s">
        <v>776</v>
      </c>
      <c r="B748" s="1">
        <v>44884</v>
      </c>
      <c r="C748" s="2">
        <v>0.59957175925925921</v>
      </c>
      <c r="D748" t="s">
        <v>29</v>
      </c>
      <c r="E748" t="s">
        <v>10</v>
      </c>
      <c r="F748" t="s">
        <v>18</v>
      </c>
      <c r="G748">
        <v>1</v>
      </c>
      <c r="H748">
        <v>24</v>
      </c>
    </row>
    <row r="749" spans="1:8" x14ac:dyDescent="0.25">
      <c r="A749" t="s">
        <v>777</v>
      </c>
      <c r="B749" s="1">
        <v>44904</v>
      </c>
      <c r="C749" s="2">
        <v>0.50754629629629633</v>
      </c>
      <c r="D749" t="s">
        <v>75</v>
      </c>
      <c r="E749" t="s">
        <v>14</v>
      </c>
      <c r="F749" t="s">
        <v>35</v>
      </c>
      <c r="G749">
        <v>1</v>
      </c>
      <c r="H749">
        <v>16.5</v>
      </c>
    </row>
    <row r="750" spans="1:8" x14ac:dyDescent="0.25">
      <c r="A750" t="s">
        <v>778</v>
      </c>
      <c r="B750" s="1">
        <v>44907</v>
      </c>
      <c r="C750" s="2">
        <v>0.81798611111111108</v>
      </c>
      <c r="D750" t="s">
        <v>16</v>
      </c>
      <c r="E750" t="s">
        <v>17</v>
      </c>
      <c r="F750" t="s">
        <v>18</v>
      </c>
      <c r="G750">
        <v>1</v>
      </c>
      <c r="H750">
        <v>27.75</v>
      </c>
    </row>
    <row r="751" spans="1:8" x14ac:dyDescent="0.25">
      <c r="A751" t="s">
        <v>779</v>
      </c>
      <c r="B751" s="1">
        <v>44910</v>
      </c>
      <c r="C751" s="2">
        <v>0.76990740740740737</v>
      </c>
      <c r="D751" t="s">
        <v>20</v>
      </c>
      <c r="E751" t="s">
        <v>17</v>
      </c>
      <c r="F751" t="s">
        <v>21</v>
      </c>
      <c r="G751">
        <v>2</v>
      </c>
      <c r="H751">
        <v>31.13</v>
      </c>
    </row>
    <row r="752" spans="1:8" x14ac:dyDescent="0.25">
      <c r="A752" t="s">
        <v>780</v>
      </c>
      <c r="B752" s="1">
        <v>44926</v>
      </c>
      <c r="C752" s="2">
        <v>0.66129629629629627</v>
      </c>
      <c r="D752" t="s">
        <v>150</v>
      </c>
      <c r="E752" t="s">
        <v>14</v>
      </c>
      <c r="F752" t="s">
        <v>18</v>
      </c>
      <c r="G752">
        <v>1</v>
      </c>
      <c r="H752">
        <v>18</v>
      </c>
    </row>
    <row r="753" spans="1:8" x14ac:dyDescent="0.25">
      <c r="A753" t="s">
        <v>781</v>
      </c>
      <c r="B753" s="1">
        <v>44564</v>
      </c>
      <c r="C753" s="2">
        <v>0.7910300925925926</v>
      </c>
      <c r="D753" t="s">
        <v>66</v>
      </c>
      <c r="E753" t="s">
        <v>17</v>
      </c>
      <c r="F753" t="s">
        <v>35</v>
      </c>
      <c r="G753">
        <v>1</v>
      </c>
      <c r="H753">
        <v>24.75</v>
      </c>
    </row>
    <row r="754" spans="1:8" x14ac:dyDescent="0.25">
      <c r="A754" t="s">
        <v>782</v>
      </c>
      <c r="B754" s="1">
        <v>44577</v>
      </c>
      <c r="C754" s="2">
        <v>0.62512731481481476</v>
      </c>
      <c r="D754" t="s">
        <v>59</v>
      </c>
      <c r="E754" t="s">
        <v>14</v>
      </c>
      <c r="F754" t="s">
        <v>35</v>
      </c>
      <c r="G754">
        <v>1</v>
      </c>
      <c r="H754">
        <v>18</v>
      </c>
    </row>
    <row r="755" spans="1:8" x14ac:dyDescent="0.25">
      <c r="A755" t="s">
        <v>783</v>
      </c>
      <c r="B755" s="1">
        <v>44577</v>
      </c>
      <c r="C755" s="2">
        <v>0.89098379629629632</v>
      </c>
      <c r="D755" t="s">
        <v>59</v>
      </c>
      <c r="E755" t="s">
        <v>14</v>
      </c>
      <c r="F755" t="s">
        <v>35</v>
      </c>
      <c r="G755">
        <v>1</v>
      </c>
      <c r="H755">
        <v>18</v>
      </c>
    </row>
    <row r="756" spans="1:8" x14ac:dyDescent="0.25">
      <c r="A756" t="s">
        <v>784</v>
      </c>
      <c r="B756" s="1">
        <v>44579</v>
      </c>
      <c r="C756" s="2">
        <v>0.5055439814814815</v>
      </c>
      <c r="D756" t="s">
        <v>9</v>
      </c>
      <c r="E756" t="s">
        <v>10</v>
      </c>
      <c r="F756" t="s">
        <v>11</v>
      </c>
      <c r="G756">
        <v>2</v>
      </c>
      <c r="H756">
        <v>24.38</v>
      </c>
    </row>
    <row r="757" spans="1:8" x14ac:dyDescent="0.25">
      <c r="A757" t="s">
        <v>785</v>
      </c>
      <c r="B757" s="1">
        <v>44579</v>
      </c>
      <c r="C757" s="2">
        <v>0.53436342592592589</v>
      </c>
      <c r="D757" t="s">
        <v>34</v>
      </c>
      <c r="E757" t="s">
        <v>10</v>
      </c>
      <c r="F757" t="s">
        <v>35</v>
      </c>
      <c r="G757">
        <v>1</v>
      </c>
      <c r="H757">
        <v>24</v>
      </c>
    </row>
    <row r="758" spans="1:8" x14ac:dyDescent="0.25">
      <c r="A758" t="s">
        <v>786</v>
      </c>
      <c r="B758" s="1">
        <v>44583</v>
      </c>
      <c r="C758" s="2">
        <v>0.90055555555555555</v>
      </c>
      <c r="D758" t="s">
        <v>42</v>
      </c>
      <c r="E758" t="s">
        <v>10</v>
      </c>
      <c r="F758" t="s">
        <v>21</v>
      </c>
      <c r="G758">
        <v>1</v>
      </c>
      <c r="H758">
        <v>25.13</v>
      </c>
    </row>
    <row r="759" spans="1:8" x14ac:dyDescent="0.25">
      <c r="A759" t="s">
        <v>787</v>
      </c>
      <c r="B759" s="1">
        <v>44584</v>
      </c>
      <c r="C759" s="2">
        <v>0.59196759259259257</v>
      </c>
      <c r="D759" t="s">
        <v>59</v>
      </c>
      <c r="E759" t="s">
        <v>17</v>
      </c>
      <c r="F759" t="s">
        <v>35</v>
      </c>
      <c r="G759">
        <v>2</v>
      </c>
      <c r="H759">
        <v>30.75</v>
      </c>
    </row>
    <row r="760" spans="1:8" x14ac:dyDescent="0.25">
      <c r="A760" t="s">
        <v>788</v>
      </c>
      <c r="B760" s="1">
        <v>44584</v>
      </c>
      <c r="C760" s="2">
        <v>0.83951388888888889</v>
      </c>
      <c r="D760" t="s">
        <v>42</v>
      </c>
      <c r="E760" t="s">
        <v>17</v>
      </c>
      <c r="F760" t="s">
        <v>21</v>
      </c>
      <c r="G760">
        <v>2</v>
      </c>
      <c r="H760">
        <v>31.13</v>
      </c>
    </row>
    <row r="761" spans="1:8" x14ac:dyDescent="0.25">
      <c r="A761" t="s">
        <v>789</v>
      </c>
      <c r="B761" s="1">
        <v>44588</v>
      </c>
      <c r="C761" s="2">
        <v>0.87712962962962959</v>
      </c>
      <c r="D761" t="s">
        <v>75</v>
      </c>
      <c r="E761" t="s">
        <v>10</v>
      </c>
      <c r="F761" t="s">
        <v>35</v>
      </c>
      <c r="G761">
        <v>1</v>
      </c>
      <c r="H761">
        <v>21.75</v>
      </c>
    </row>
    <row r="762" spans="1:8" x14ac:dyDescent="0.25">
      <c r="A762" t="s">
        <v>790</v>
      </c>
      <c r="B762" s="1">
        <v>44615</v>
      </c>
      <c r="C762" s="2">
        <v>0.83150462962962968</v>
      </c>
      <c r="D762" t="s">
        <v>34</v>
      </c>
      <c r="E762" t="s">
        <v>14</v>
      </c>
      <c r="F762" t="s">
        <v>35</v>
      </c>
      <c r="G762">
        <v>1</v>
      </c>
      <c r="H762">
        <v>18</v>
      </c>
    </row>
    <row r="763" spans="1:8" x14ac:dyDescent="0.25">
      <c r="A763" t="s">
        <v>791</v>
      </c>
      <c r="B763" s="1">
        <v>44619</v>
      </c>
      <c r="C763" s="2">
        <v>0.54532407407407413</v>
      </c>
      <c r="D763" t="s">
        <v>54</v>
      </c>
      <c r="E763" t="s">
        <v>17</v>
      </c>
      <c r="F763" t="s">
        <v>21</v>
      </c>
      <c r="G763">
        <v>1</v>
      </c>
      <c r="H763">
        <v>31.13</v>
      </c>
    </row>
    <row r="764" spans="1:8" x14ac:dyDescent="0.25">
      <c r="A764" t="s">
        <v>792</v>
      </c>
      <c r="B764" s="1">
        <v>44620</v>
      </c>
      <c r="C764" s="2">
        <v>0.5818402777777778</v>
      </c>
      <c r="D764" t="s">
        <v>34</v>
      </c>
      <c r="E764" t="s">
        <v>10</v>
      </c>
      <c r="F764" t="s">
        <v>35</v>
      </c>
      <c r="G764">
        <v>1</v>
      </c>
      <c r="H764">
        <v>24</v>
      </c>
    </row>
    <row r="765" spans="1:8" x14ac:dyDescent="0.25">
      <c r="A765" t="s">
        <v>793</v>
      </c>
      <c r="B765" s="1">
        <v>44624</v>
      </c>
      <c r="C765" s="2">
        <v>0.51362268518518517</v>
      </c>
      <c r="D765" t="s">
        <v>123</v>
      </c>
      <c r="E765" t="s">
        <v>10</v>
      </c>
      <c r="F765" t="s">
        <v>18</v>
      </c>
      <c r="G765">
        <v>2</v>
      </c>
      <c r="H765">
        <v>24</v>
      </c>
    </row>
    <row r="766" spans="1:8" x14ac:dyDescent="0.25">
      <c r="A766" t="s">
        <v>794</v>
      </c>
      <c r="B766" s="1">
        <v>44638</v>
      </c>
      <c r="C766" s="2">
        <v>0.75314814814814812</v>
      </c>
      <c r="D766" t="s">
        <v>134</v>
      </c>
      <c r="E766" t="s">
        <v>10</v>
      </c>
      <c r="F766" t="s">
        <v>21</v>
      </c>
      <c r="G766">
        <v>2</v>
      </c>
      <c r="H766">
        <v>25.13</v>
      </c>
    </row>
    <row r="767" spans="1:8" x14ac:dyDescent="0.25">
      <c r="A767" t="s">
        <v>795</v>
      </c>
      <c r="B767" s="1">
        <v>44648</v>
      </c>
      <c r="C767" s="2">
        <v>0.61724537037037042</v>
      </c>
      <c r="D767" t="s">
        <v>39</v>
      </c>
      <c r="E767" t="s">
        <v>14</v>
      </c>
      <c r="F767" t="s">
        <v>18</v>
      </c>
      <c r="G767">
        <v>2</v>
      </c>
      <c r="H767">
        <v>18.75</v>
      </c>
    </row>
    <row r="768" spans="1:8" x14ac:dyDescent="0.25">
      <c r="A768" t="s">
        <v>796</v>
      </c>
      <c r="B768" s="1">
        <v>44654</v>
      </c>
      <c r="C768" s="2">
        <v>0.9228587962962963</v>
      </c>
      <c r="D768" t="s">
        <v>195</v>
      </c>
      <c r="E768" t="s">
        <v>10</v>
      </c>
      <c r="F768" t="s">
        <v>11</v>
      </c>
      <c r="G768">
        <v>2</v>
      </c>
      <c r="H768">
        <v>24.75</v>
      </c>
    </row>
    <row r="769" spans="1:8" x14ac:dyDescent="0.25">
      <c r="A769" t="s">
        <v>797</v>
      </c>
      <c r="B769" s="1">
        <v>44659</v>
      </c>
      <c r="C769" s="2">
        <v>0.80565972222222226</v>
      </c>
      <c r="D769" t="s">
        <v>45</v>
      </c>
      <c r="E769" t="s">
        <v>14</v>
      </c>
      <c r="F769" t="s">
        <v>35</v>
      </c>
      <c r="G769">
        <v>1</v>
      </c>
      <c r="H769">
        <v>14.63</v>
      </c>
    </row>
    <row r="770" spans="1:8" x14ac:dyDescent="0.25">
      <c r="A770" t="s">
        <v>798</v>
      </c>
      <c r="B770" s="1">
        <v>44664</v>
      </c>
      <c r="C770" s="2">
        <v>0.5540046296296296</v>
      </c>
      <c r="D770" t="s">
        <v>39</v>
      </c>
      <c r="E770" t="s">
        <v>17</v>
      </c>
      <c r="F770" t="s">
        <v>18</v>
      </c>
      <c r="G770">
        <v>1</v>
      </c>
      <c r="H770">
        <v>31.13</v>
      </c>
    </row>
    <row r="771" spans="1:8" x14ac:dyDescent="0.25">
      <c r="A771" t="s">
        <v>799</v>
      </c>
      <c r="B771" s="1">
        <v>44671</v>
      </c>
      <c r="C771" s="2">
        <v>0.63521990740740741</v>
      </c>
      <c r="D771" t="s">
        <v>61</v>
      </c>
      <c r="E771" t="s">
        <v>10</v>
      </c>
      <c r="F771" t="s">
        <v>18</v>
      </c>
      <c r="G771">
        <v>2</v>
      </c>
      <c r="H771">
        <v>22.13</v>
      </c>
    </row>
    <row r="772" spans="1:8" x14ac:dyDescent="0.25">
      <c r="A772" t="s">
        <v>800</v>
      </c>
      <c r="B772" s="1">
        <v>44682</v>
      </c>
      <c r="C772" s="2">
        <v>0.55598379629629635</v>
      </c>
      <c r="D772" t="s">
        <v>47</v>
      </c>
      <c r="E772" t="s">
        <v>10</v>
      </c>
      <c r="F772" t="s">
        <v>21</v>
      </c>
      <c r="G772">
        <v>1</v>
      </c>
      <c r="H772">
        <v>25.13</v>
      </c>
    </row>
    <row r="773" spans="1:8" x14ac:dyDescent="0.25">
      <c r="A773" t="s">
        <v>801</v>
      </c>
      <c r="B773" s="1">
        <v>44691</v>
      </c>
      <c r="C773" s="2">
        <v>0.51549768518518524</v>
      </c>
      <c r="D773" t="s">
        <v>54</v>
      </c>
      <c r="E773" t="s">
        <v>10</v>
      </c>
      <c r="F773" t="s">
        <v>21</v>
      </c>
      <c r="G773">
        <v>2</v>
      </c>
      <c r="H773">
        <v>25.13</v>
      </c>
    </row>
    <row r="774" spans="1:8" x14ac:dyDescent="0.25">
      <c r="A774" t="s">
        <v>802</v>
      </c>
      <c r="B774" s="1">
        <v>44694</v>
      </c>
      <c r="C774" s="2">
        <v>0.77517361111111116</v>
      </c>
      <c r="D774" t="s">
        <v>37</v>
      </c>
      <c r="E774" t="s">
        <v>17</v>
      </c>
      <c r="F774" t="s">
        <v>11</v>
      </c>
      <c r="G774">
        <v>1</v>
      </c>
      <c r="H774">
        <v>31.13</v>
      </c>
    </row>
    <row r="775" spans="1:8" x14ac:dyDescent="0.25">
      <c r="A775" t="s">
        <v>803</v>
      </c>
      <c r="B775" s="1">
        <v>44714</v>
      </c>
      <c r="C775" s="2">
        <v>0.56936342592592593</v>
      </c>
      <c r="D775" t="s">
        <v>37</v>
      </c>
      <c r="E775" t="s">
        <v>17</v>
      </c>
      <c r="F775" t="s">
        <v>11</v>
      </c>
      <c r="G775">
        <v>1</v>
      </c>
      <c r="H775">
        <v>31.13</v>
      </c>
    </row>
    <row r="776" spans="1:8" x14ac:dyDescent="0.25">
      <c r="A776" t="s">
        <v>804</v>
      </c>
      <c r="B776" s="1">
        <v>44717</v>
      </c>
      <c r="C776" s="2">
        <v>0.68432870370370369</v>
      </c>
      <c r="D776" t="s">
        <v>20</v>
      </c>
      <c r="E776" t="s">
        <v>10</v>
      </c>
      <c r="F776" t="s">
        <v>21</v>
      </c>
      <c r="G776">
        <v>2</v>
      </c>
      <c r="H776">
        <v>25.13</v>
      </c>
    </row>
    <row r="777" spans="1:8" x14ac:dyDescent="0.25">
      <c r="A777" t="s">
        <v>805</v>
      </c>
      <c r="B777" s="1">
        <v>44721</v>
      </c>
      <c r="C777" s="2">
        <v>0.50540509259259259</v>
      </c>
      <c r="D777" t="s">
        <v>78</v>
      </c>
      <c r="E777" t="s">
        <v>17</v>
      </c>
      <c r="F777" t="s">
        <v>11</v>
      </c>
      <c r="G777">
        <v>1</v>
      </c>
      <c r="H777">
        <v>31.13</v>
      </c>
    </row>
    <row r="778" spans="1:8" x14ac:dyDescent="0.25">
      <c r="A778" t="s">
        <v>806</v>
      </c>
      <c r="B778" s="1">
        <v>44742</v>
      </c>
      <c r="C778" s="2">
        <v>0.86565972222222221</v>
      </c>
      <c r="D778" t="s">
        <v>78</v>
      </c>
      <c r="E778" t="s">
        <v>17</v>
      </c>
      <c r="F778" t="s">
        <v>11</v>
      </c>
      <c r="G778">
        <v>2</v>
      </c>
      <c r="H778">
        <v>31.13</v>
      </c>
    </row>
    <row r="779" spans="1:8" x14ac:dyDescent="0.25">
      <c r="A779" t="s">
        <v>807</v>
      </c>
      <c r="B779" s="1">
        <v>44744</v>
      </c>
      <c r="C779" s="2">
        <v>0.72872685185185182</v>
      </c>
      <c r="D779" t="s">
        <v>42</v>
      </c>
      <c r="E779" t="s">
        <v>10</v>
      </c>
      <c r="F779" t="s">
        <v>21</v>
      </c>
      <c r="G779">
        <v>1</v>
      </c>
      <c r="H779">
        <v>25.13</v>
      </c>
    </row>
    <row r="780" spans="1:8" x14ac:dyDescent="0.25">
      <c r="A780" t="s">
        <v>808</v>
      </c>
      <c r="B780" s="1">
        <v>44750</v>
      </c>
      <c r="C780" s="2">
        <v>0.53083333333333338</v>
      </c>
      <c r="D780" t="s">
        <v>66</v>
      </c>
      <c r="E780" t="s">
        <v>14</v>
      </c>
      <c r="F780" t="s">
        <v>35</v>
      </c>
      <c r="G780">
        <v>2</v>
      </c>
      <c r="H780">
        <v>15.75</v>
      </c>
    </row>
    <row r="781" spans="1:8" x14ac:dyDescent="0.25">
      <c r="A781" t="s">
        <v>809</v>
      </c>
      <c r="B781" s="1">
        <v>44754</v>
      </c>
      <c r="C781" s="2">
        <v>0.65739583333333329</v>
      </c>
      <c r="D781" t="s">
        <v>134</v>
      </c>
      <c r="E781" t="s">
        <v>17</v>
      </c>
      <c r="F781" t="s">
        <v>21</v>
      </c>
      <c r="G781">
        <v>1</v>
      </c>
      <c r="H781">
        <v>31.13</v>
      </c>
    </row>
    <row r="782" spans="1:8" x14ac:dyDescent="0.25">
      <c r="A782" t="s">
        <v>810</v>
      </c>
      <c r="B782" s="1">
        <v>44755</v>
      </c>
      <c r="C782" s="2">
        <v>0.5744097222222222</v>
      </c>
      <c r="D782" t="s">
        <v>20</v>
      </c>
      <c r="E782" t="s">
        <v>10</v>
      </c>
      <c r="F782" t="s">
        <v>21</v>
      </c>
      <c r="G782">
        <v>2</v>
      </c>
      <c r="H782">
        <v>25.13</v>
      </c>
    </row>
    <row r="783" spans="1:8" x14ac:dyDescent="0.25">
      <c r="A783" t="s">
        <v>811</v>
      </c>
      <c r="B783" s="1">
        <v>44774</v>
      </c>
      <c r="C783" s="2">
        <v>0.72146990740740746</v>
      </c>
      <c r="D783" t="s">
        <v>16</v>
      </c>
      <c r="E783" t="s">
        <v>17</v>
      </c>
      <c r="F783" t="s">
        <v>18</v>
      </c>
      <c r="G783">
        <v>1</v>
      </c>
      <c r="H783">
        <v>27.75</v>
      </c>
    </row>
    <row r="784" spans="1:8" x14ac:dyDescent="0.25">
      <c r="A784" t="s">
        <v>812</v>
      </c>
      <c r="B784" s="1">
        <v>44775</v>
      </c>
      <c r="C784" s="2">
        <v>0.58309027777777778</v>
      </c>
      <c r="D784" t="s">
        <v>123</v>
      </c>
      <c r="E784" t="s">
        <v>10</v>
      </c>
      <c r="F784" t="s">
        <v>18</v>
      </c>
      <c r="G784">
        <v>2</v>
      </c>
      <c r="H784">
        <v>24</v>
      </c>
    </row>
    <row r="785" spans="1:8" x14ac:dyDescent="0.25">
      <c r="A785" t="s">
        <v>813</v>
      </c>
      <c r="B785" s="1">
        <v>44778</v>
      </c>
      <c r="C785" s="2">
        <v>0.49660879629629628</v>
      </c>
      <c r="D785" t="s">
        <v>45</v>
      </c>
      <c r="E785" t="s">
        <v>10</v>
      </c>
      <c r="F785" t="s">
        <v>35</v>
      </c>
      <c r="G785">
        <v>1</v>
      </c>
      <c r="H785">
        <v>18.75</v>
      </c>
    </row>
    <row r="786" spans="1:8" x14ac:dyDescent="0.25">
      <c r="A786" t="s">
        <v>814</v>
      </c>
      <c r="B786" s="1">
        <v>44778</v>
      </c>
      <c r="C786" s="2">
        <v>0.71070601851851856</v>
      </c>
      <c r="D786" t="s">
        <v>42</v>
      </c>
      <c r="E786" t="s">
        <v>17</v>
      </c>
      <c r="F786" t="s">
        <v>21</v>
      </c>
      <c r="G786">
        <v>1</v>
      </c>
      <c r="H786">
        <v>31.13</v>
      </c>
    </row>
    <row r="787" spans="1:8" x14ac:dyDescent="0.25">
      <c r="A787" t="s">
        <v>815</v>
      </c>
      <c r="B787" s="1">
        <v>44779</v>
      </c>
      <c r="C787" s="2">
        <v>0.49940972222222224</v>
      </c>
      <c r="D787" t="s">
        <v>45</v>
      </c>
      <c r="E787" t="s">
        <v>14</v>
      </c>
      <c r="F787" t="s">
        <v>35</v>
      </c>
      <c r="G787">
        <v>2</v>
      </c>
      <c r="H787">
        <v>14.63</v>
      </c>
    </row>
    <row r="788" spans="1:8" x14ac:dyDescent="0.25">
      <c r="A788" t="s">
        <v>816</v>
      </c>
      <c r="B788" s="1">
        <v>44784</v>
      </c>
      <c r="C788" s="2">
        <v>0.48667824074074073</v>
      </c>
      <c r="D788" t="s">
        <v>29</v>
      </c>
      <c r="E788" t="s">
        <v>14</v>
      </c>
      <c r="F788" t="s">
        <v>18</v>
      </c>
      <c r="G788">
        <v>1</v>
      </c>
      <c r="H788">
        <v>18</v>
      </c>
    </row>
    <row r="789" spans="1:8" x14ac:dyDescent="0.25">
      <c r="A789" t="s">
        <v>248</v>
      </c>
      <c r="B789" s="1">
        <v>44790</v>
      </c>
      <c r="C789" s="2">
        <v>0.72642361111111109</v>
      </c>
      <c r="D789" t="s">
        <v>75</v>
      </c>
      <c r="E789" t="s">
        <v>10</v>
      </c>
      <c r="F789" t="s">
        <v>35</v>
      </c>
      <c r="G789">
        <v>1</v>
      </c>
      <c r="H789">
        <v>21.75</v>
      </c>
    </row>
    <row r="790" spans="1:8" x14ac:dyDescent="0.25">
      <c r="A790" t="s">
        <v>817</v>
      </c>
      <c r="B790" s="1">
        <v>44800</v>
      </c>
      <c r="C790" s="2">
        <v>0.54094907407407411</v>
      </c>
      <c r="D790" t="s">
        <v>45</v>
      </c>
      <c r="E790" t="s">
        <v>14</v>
      </c>
      <c r="F790" t="s">
        <v>35</v>
      </c>
      <c r="G790">
        <v>2</v>
      </c>
      <c r="H790">
        <v>14.63</v>
      </c>
    </row>
    <row r="791" spans="1:8" x14ac:dyDescent="0.25">
      <c r="A791" t="s">
        <v>818</v>
      </c>
      <c r="B791" s="1">
        <v>44802</v>
      </c>
      <c r="C791" s="2">
        <v>0.54318287037037039</v>
      </c>
      <c r="D791" t="s">
        <v>105</v>
      </c>
      <c r="E791" t="s">
        <v>17</v>
      </c>
      <c r="F791" t="s">
        <v>11</v>
      </c>
      <c r="G791">
        <v>1</v>
      </c>
      <c r="H791">
        <v>30.38</v>
      </c>
    </row>
    <row r="792" spans="1:8" x14ac:dyDescent="0.25">
      <c r="A792" t="s">
        <v>819</v>
      </c>
      <c r="B792" s="1">
        <v>44804</v>
      </c>
      <c r="C792" s="2">
        <v>0.5499074074074074</v>
      </c>
      <c r="D792" t="s">
        <v>61</v>
      </c>
      <c r="E792" t="s">
        <v>10</v>
      </c>
      <c r="F792" t="s">
        <v>18</v>
      </c>
      <c r="G792">
        <v>2</v>
      </c>
      <c r="H792">
        <v>22.13</v>
      </c>
    </row>
    <row r="793" spans="1:8" x14ac:dyDescent="0.25">
      <c r="A793" t="s">
        <v>820</v>
      </c>
      <c r="B793" s="1">
        <v>44806</v>
      </c>
      <c r="C793" s="2">
        <v>0.6783217592592593</v>
      </c>
      <c r="D793" t="s">
        <v>50</v>
      </c>
      <c r="E793" t="s">
        <v>14</v>
      </c>
      <c r="F793" t="s">
        <v>35</v>
      </c>
      <c r="G793">
        <v>1</v>
      </c>
      <c r="H793">
        <v>18</v>
      </c>
    </row>
    <row r="794" spans="1:8" x14ac:dyDescent="0.25">
      <c r="A794" t="s">
        <v>821</v>
      </c>
      <c r="B794" s="1">
        <v>44810</v>
      </c>
      <c r="C794" s="2">
        <v>0.58579861111111109</v>
      </c>
      <c r="D794" t="s">
        <v>123</v>
      </c>
      <c r="E794" t="s">
        <v>10</v>
      </c>
      <c r="F794" t="s">
        <v>18</v>
      </c>
      <c r="G794">
        <v>2</v>
      </c>
      <c r="H794">
        <v>24</v>
      </c>
    </row>
    <row r="795" spans="1:8" x14ac:dyDescent="0.25">
      <c r="A795" t="s">
        <v>822</v>
      </c>
      <c r="B795" s="1">
        <v>44814</v>
      </c>
      <c r="C795" s="2">
        <v>0.53380787037037036</v>
      </c>
      <c r="D795" t="s">
        <v>156</v>
      </c>
      <c r="E795" t="s">
        <v>14</v>
      </c>
      <c r="F795" t="s">
        <v>35</v>
      </c>
      <c r="G795">
        <v>2</v>
      </c>
      <c r="H795">
        <v>18</v>
      </c>
    </row>
    <row r="796" spans="1:8" x14ac:dyDescent="0.25">
      <c r="A796" t="s">
        <v>823</v>
      </c>
      <c r="B796" s="1">
        <v>44832</v>
      </c>
      <c r="C796" s="2">
        <v>0.66174768518518523</v>
      </c>
      <c r="D796" t="s">
        <v>13</v>
      </c>
      <c r="E796" t="s">
        <v>14</v>
      </c>
      <c r="F796" t="s">
        <v>11</v>
      </c>
      <c r="G796">
        <v>1</v>
      </c>
      <c r="H796">
        <v>18.75</v>
      </c>
    </row>
    <row r="797" spans="1:8" x14ac:dyDescent="0.25">
      <c r="A797" t="s">
        <v>824</v>
      </c>
      <c r="B797" s="1">
        <v>44850</v>
      </c>
      <c r="C797" s="2">
        <v>0.73023148148148154</v>
      </c>
      <c r="D797" t="s">
        <v>59</v>
      </c>
      <c r="E797" t="s">
        <v>17</v>
      </c>
      <c r="F797" t="s">
        <v>35</v>
      </c>
      <c r="G797">
        <v>2</v>
      </c>
      <c r="H797">
        <v>30.75</v>
      </c>
    </row>
    <row r="798" spans="1:8" x14ac:dyDescent="0.25">
      <c r="A798" t="s">
        <v>825</v>
      </c>
      <c r="B798" s="1">
        <v>44856</v>
      </c>
      <c r="C798" s="2">
        <v>0.84052083333333338</v>
      </c>
      <c r="D798" t="s">
        <v>71</v>
      </c>
      <c r="E798" t="s">
        <v>17</v>
      </c>
      <c r="F798" t="s">
        <v>11</v>
      </c>
      <c r="G798">
        <v>2</v>
      </c>
      <c r="H798">
        <v>31.13</v>
      </c>
    </row>
    <row r="799" spans="1:8" x14ac:dyDescent="0.25">
      <c r="A799" t="s">
        <v>826</v>
      </c>
      <c r="B799" s="1">
        <v>44863</v>
      </c>
      <c r="C799" s="2">
        <v>0.91540509259259262</v>
      </c>
      <c r="D799" t="s">
        <v>32</v>
      </c>
      <c r="E799" t="s">
        <v>17</v>
      </c>
      <c r="F799" t="s">
        <v>18</v>
      </c>
      <c r="G799">
        <v>1</v>
      </c>
      <c r="H799">
        <v>30.38</v>
      </c>
    </row>
    <row r="800" spans="1:8" x14ac:dyDescent="0.25">
      <c r="A800" t="s">
        <v>827</v>
      </c>
      <c r="B800" s="1">
        <v>44865</v>
      </c>
      <c r="C800" s="2">
        <v>0.63083333333333336</v>
      </c>
      <c r="D800" t="s">
        <v>34</v>
      </c>
      <c r="E800" t="s">
        <v>17</v>
      </c>
      <c r="F800" t="s">
        <v>35</v>
      </c>
      <c r="G800">
        <v>1</v>
      </c>
      <c r="H800">
        <v>30.75</v>
      </c>
    </row>
    <row r="801" spans="1:8" x14ac:dyDescent="0.25">
      <c r="A801" t="s">
        <v>828</v>
      </c>
      <c r="B801" s="1">
        <v>44875</v>
      </c>
      <c r="C801" s="2">
        <v>0.80185185185185182</v>
      </c>
      <c r="D801" t="s">
        <v>32</v>
      </c>
      <c r="E801" t="s">
        <v>14</v>
      </c>
      <c r="F801" t="s">
        <v>18</v>
      </c>
      <c r="G801">
        <v>1</v>
      </c>
      <c r="H801">
        <v>18</v>
      </c>
    </row>
    <row r="802" spans="1:8" x14ac:dyDescent="0.25">
      <c r="A802" t="s">
        <v>829</v>
      </c>
      <c r="B802" s="1">
        <v>44876</v>
      </c>
      <c r="C802" s="2">
        <v>0.54997685185185186</v>
      </c>
      <c r="D802" t="s">
        <v>20</v>
      </c>
      <c r="E802" t="s">
        <v>10</v>
      </c>
      <c r="F802" t="s">
        <v>21</v>
      </c>
      <c r="G802">
        <v>1</v>
      </c>
      <c r="H802">
        <v>25.13</v>
      </c>
    </row>
    <row r="803" spans="1:8" x14ac:dyDescent="0.25">
      <c r="A803" t="s">
        <v>830</v>
      </c>
      <c r="B803" s="1">
        <v>44882</v>
      </c>
      <c r="C803" s="2">
        <v>0.56421296296296297</v>
      </c>
      <c r="D803" t="s">
        <v>9</v>
      </c>
      <c r="E803" t="s">
        <v>14</v>
      </c>
      <c r="F803" t="s">
        <v>11</v>
      </c>
      <c r="G803">
        <v>2</v>
      </c>
      <c r="H803">
        <v>18.38</v>
      </c>
    </row>
    <row r="804" spans="1:8" x14ac:dyDescent="0.25">
      <c r="A804" t="s">
        <v>831</v>
      </c>
      <c r="B804" s="1">
        <v>44884</v>
      </c>
      <c r="C804" s="2">
        <v>0.91320601851851857</v>
      </c>
      <c r="D804" t="s">
        <v>78</v>
      </c>
      <c r="E804" t="s">
        <v>14</v>
      </c>
      <c r="F804" t="s">
        <v>11</v>
      </c>
      <c r="G804">
        <v>2</v>
      </c>
      <c r="H804">
        <v>18.75</v>
      </c>
    </row>
    <row r="805" spans="1:8" x14ac:dyDescent="0.25">
      <c r="A805" t="s">
        <v>832</v>
      </c>
      <c r="B805" s="1">
        <v>44886</v>
      </c>
      <c r="C805" s="2">
        <v>0.5296643518518519</v>
      </c>
      <c r="D805" t="s">
        <v>81</v>
      </c>
      <c r="E805" t="s">
        <v>14</v>
      </c>
      <c r="F805" t="s">
        <v>11</v>
      </c>
      <c r="G805">
        <v>1</v>
      </c>
      <c r="H805">
        <v>35.479999999999997</v>
      </c>
    </row>
    <row r="806" spans="1:8" x14ac:dyDescent="0.25">
      <c r="A806" t="s">
        <v>833</v>
      </c>
      <c r="B806" s="1">
        <v>44886</v>
      </c>
      <c r="C806" s="2">
        <v>0.82208333333333339</v>
      </c>
      <c r="D806" t="s">
        <v>78</v>
      </c>
      <c r="E806" t="s">
        <v>17</v>
      </c>
      <c r="F806" t="s">
        <v>11</v>
      </c>
      <c r="G806">
        <v>1</v>
      </c>
      <c r="H806">
        <v>31.13</v>
      </c>
    </row>
    <row r="807" spans="1:8" x14ac:dyDescent="0.25">
      <c r="A807" t="s">
        <v>834</v>
      </c>
      <c r="B807" s="1">
        <v>44901</v>
      </c>
      <c r="C807" s="2">
        <v>0.55364583333333328</v>
      </c>
      <c r="D807" t="s">
        <v>56</v>
      </c>
      <c r="E807" t="s">
        <v>17</v>
      </c>
      <c r="F807" t="s">
        <v>21</v>
      </c>
      <c r="G807">
        <v>2</v>
      </c>
      <c r="H807">
        <v>31.13</v>
      </c>
    </row>
    <row r="808" spans="1:8" x14ac:dyDescent="0.25">
      <c r="A808" t="s">
        <v>835</v>
      </c>
      <c r="B808" s="1">
        <v>44909</v>
      </c>
      <c r="C808" s="2">
        <v>0.85886574074074074</v>
      </c>
      <c r="D808" t="s">
        <v>134</v>
      </c>
      <c r="E808" t="s">
        <v>17</v>
      </c>
      <c r="F808" t="s">
        <v>21</v>
      </c>
      <c r="G808">
        <v>1</v>
      </c>
      <c r="H808">
        <v>31.13</v>
      </c>
    </row>
    <row r="809" spans="1:8" x14ac:dyDescent="0.25">
      <c r="A809" t="s">
        <v>836</v>
      </c>
      <c r="B809" s="1">
        <v>44911</v>
      </c>
      <c r="C809" s="2">
        <v>0.7093518518518519</v>
      </c>
      <c r="D809" t="s">
        <v>50</v>
      </c>
      <c r="E809" t="s">
        <v>14</v>
      </c>
      <c r="F809" t="s">
        <v>35</v>
      </c>
      <c r="G809">
        <v>1</v>
      </c>
      <c r="H809">
        <v>18</v>
      </c>
    </row>
    <row r="810" spans="1:8" x14ac:dyDescent="0.25">
      <c r="A810" t="s">
        <v>837</v>
      </c>
      <c r="B810" s="1">
        <v>44922</v>
      </c>
      <c r="C810" s="2">
        <v>0.69781249999999995</v>
      </c>
      <c r="D810" t="s">
        <v>59</v>
      </c>
      <c r="E810" t="s">
        <v>17</v>
      </c>
      <c r="F810" t="s">
        <v>35</v>
      </c>
      <c r="G810">
        <v>1</v>
      </c>
      <c r="H810">
        <v>30.75</v>
      </c>
    </row>
    <row r="811" spans="1:8" x14ac:dyDescent="0.25">
      <c r="A811" t="s">
        <v>596</v>
      </c>
      <c r="B811" s="1">
        <v>44926</v>
      </c>
      <c r="C811" s="2">
        <v>0.61973379629629632</v>
      </c>
      <c r="D811" t="s">
        <v>32</v>
      </c>
      <c r="E811" t="s">
        <v>10</v>
      </c>
      <c r="F811" t="s">
        <v>18</v>
      </c>
      <c r="G811">
        <v>1</v>
      </c>
      <c r="H811">
        <v>24</v>
      </c>
    </row>
    <row r="812" spans="1:8" x14ac:dyDescent="0.25">
      <c r="A812" t="s">
        <v>838</v>
      </c>
      <c r="B812" s="1">
        <v>44568</v>
      </c>
      <c r="C812" s="2">
        <v>0.51778935185185182</v>
      </c>
      <c r="D812" t="s">
        <v>42</v>
      </c>
      <c r="E812" t="s">
        <v>17</v>
      </c>
      <c r="F812" t="s">
        <v>21</v>
      </c>
      <c r="G812">
        <v>1</v>
      </c>
      <c r="H812">
        <v>31.13</v>
      </c>
    </row>
    <row r="813" spans="1:8" x14ac:dyDescent="0.25">
      <c r="A813" t="s">
        <v>839</v>
      </c>
      <c r="B813" s="1">
        <v>44571</v>
      </c>
      <c r="C813" s="2">
        <v>0.84733796296296293</v>
      </c>
      <c r="D813" t="s">
        <v>13</v>
      </c>
      <c r="E813" t="s">
        <v>17</v>
      </c>
      <c r="F813" t="s">
        <v>11</v>
      </c>
      <c r="G813">
        <v>2</v>
      </c>
      <c r="H813">
        <v>31.13</v>
      </c>
    </row>
    <row r="814" spans="1:8" x14ac:dyDescent="0.25">
      <c r="A814" t="s">
        <v>840</v>
      </c>
      <c r="B814" s="1">
        <v>44574</v>
      </c>
      <c r="C814" s="2">
        <v>0.52072916666666669</v>
      </c>
      <c r="D814" t="s">
        <v>29</v>
      </c>
      <c r="E814" t="s">
        <v>14</v>
      </c>
      <c r="F814" t="s">
        <v>18</v>
      </c>
      <c r="G814">
        <v>1</v>
      </c>
      <c r="H814">
        <v>18</v>
      </c>
    </row>
    <row r="815" spans="1:8" x14ac:dyDescent="0.25">
      <c r="A815" t="s">
        <v>841</v>
      </c>
      <c r="B815" s="1">
        <v>44574</v>
      </c>
      <c r="C815" s="2">
        <v>0.53413194444444445</v>
      </c>
      <c r="D815" t="s">
        <v>64</v>
      </c>
      <c r="E815" t="s">
        <v>10</v>
      </c>
      <c r="F815" t="s">
        <v>35</v>
      </c>
      <c r="G815">
        <v>2</v>
      </c>
      <c r="H815">
        <v>24</v>
      </c>
    </row>
    <row r="816" spans="1:8" x14ac:dyDescent="0.25">
      <c r="A816" t="s">
        <v>333</v>
      </c>
      <c r="B816" s="1">
        <v>44600</v>
      </c>
      <c r="C816" s="2">
        <v>0.60685185185185186</v>
      </c>
      <c r="D816" t="s">
        <v>13</v>
      </c>
      <c r="E816" t="s">
        <v>17</v>
      </c>
      <c r="F816" t="s">
        <v>11</v>
      </c>
      <c r="G816">
        <v>1</v>
      </c>
      <c r="H816">
        <v>31.13</v>
      </c>
    </row>
    <row r="817" spans="1:8" x14ac:dyDescent="0.25">
      <c r="A817" t="s">
        <v>842</v>
      </c>
      <c r="B817" s="1">
        <v>44608</v>
      </c>
      <c r="C817" s="2">
        <v>0.77575231481481477</v>
      </c>
      <c r="D817" t="s">
        <v>37</v>
      </c>
      <c r="E817" t="s">
        <v>10</v>
      </c>
      <c r="F817" t="s">
        <v>11</v>
      </c>
      <c r="G817">
        <v>2</v>
      </c>
      <c r="H817">
        <v>24.75</v>
      </c>
    </row>
    <row r="818" spans="1:8" x14ac:dyDescent="0.25">
      <c r="A818" t="s">
        <v>843</v>
      </c>
      <c r="B818" s="1">
        <v>44614</v>
      </c>
      <c r="C818" s="2">
        <v>0.88444444444444448</v>
      </c>
      <c r="D818" t="s">
        <v>9</v>
      </c>
      <c r="E818" t="s">
        <v>10</v>
      </c>
      <c r="F818" t="s">
        <v>11</v>
      </c>
      <c r="G818">
        <v>1</v>
      </c>
      <c r="H818">
        <v>24.38</v>
      </c>
    </row>
    <row r="819" spans="1:8" x14ac:dyDescent="0.25">
      <c r="A819" t="s">
        <v>844</v>
      </c>
      <c r="B819" s="1">
        <v>44616</v>
      </c>
      <c r="C819" s="2">
        <v>0.53531249999999997</v>
      </c>
      <c r="D819" t="s">
        <v>184</v>
      </c>
      <c r="E819" t="s">
        <v>10</v>
      </c>
      <c r="F819" t="s">
        <v>11</v>
      </c>
      <c r="G819">
        <v>2</v>
      </c>
      <c r="H819">
        <v>24.75</v>
      </c>
    </row>
    <row r="820" spans="1:8" x14ac:dyDescent="0.25">
      <c r="A820" t="s">
        <v>845</v>
      </c>
      <c r="B820" s="1">
        <v>44619</v>
      </c>
      <c r="C820" s="2">
        <v>0.50037037037037035</v>
      </c>
      <c r="D820" t="s">
        <v>37</v>
      </c>
      <c r="E820" t="s">
        <v>17</v>
      </c>
      <c r="F820" t="s">
        <v>11</v>
      </c>
      <c r="G820">
        <v>2</v>
      </c>
      <c r="H820">
        <v>31.13</v>
      </c>
    </row>
    <row r="821" spans="1:8" x14ac:dyDescent="0.25">
      <c r="A821" t="s">
        <v>846</v>
      </c>
      <c r="B821" s="1">
        <v>44623</v>
      </c>
      <c r="C821" s="2">
        <v>0.54520833333333329</v>
      </c>
      <c r="D821" t="s">
        <v>66</v>
      </c>
      <c r="E821" t="s">
        <v>14</v>
      </c>
      <c r="F821" t="s">
        <v>35</v>
      </c>
      <c r="G821">
        <v>2</v>
      </c>
      <c r="H821">
        <v>15.75</v>
      </c>
    </row>
    <row r="822" spans="1:8" x14ac:dyDescent="0.25">
      <c r="A822" t="s">
        <v>847</v>
      </c>
      <c r="B822" s="1">
        <v>44635</v>
      </c>
      <c r="C822" s="2">
        <v>0.5718981481481481</v>
      </c>
      <c r="D822" t="s">
        <v>42</v>
      </c>
      <c r="E822" t="s">
        <v>17</v>
      </c>
      <c r="F822" t="s">
        <v>21</v>
      </c>
      <c r="G822">
        <v>1</v>
      </c>
      <c r="H822">
        <v>31.13</v>
      </c>
    </row>
    <row r="823" spans="1:8" x14ac:dyDescent="0.25">
      <c r="A823" t="s">
        <v>848</v>
      </c>
      <c r="B823" s="1">
        <v>44638</v>
      </c>
      <c r="C823" s="2">
        <v>0.54714120370370367</v>
      </c>
      <c r="D823" t="s">
        <v>78</v>
      </c>
      <c r="E823" t="s">
        <v>17</v>
      </c>
      <c r="F823" t="s">
        <v>11</v>
      </c>
      <c r="G823">
        <v>1</v>
      </c>
      <c r="H823">
        <v>31.13</v>
      </c>
    </row>
    <row r="824" spans="1:8" x14ac:dyDescent="0.25">
      <c r="A824" t="s">
        <v>849</v>
      </c>
      <c r="B824" s="1">
        <v>44647</v>
      </c>
      <c r="C824" s="2">
        <v>0.72783564814814816</v>
      </c>
      <c r="D824" t="s">
        <v>34</v>
      </c>
      <c r="E824" t="s">
        <v>17</v>
      </c>
      <c r="F824" t="s">
        <v>35</v>
      </c>
      <c r="G824">
        <v>1</v>
      </c>
      <c r="H824">
        <v>30.75</v>
      </c>
    </row>
    <row r="825" spans="1:8" x14ac:dyDescent="0.25">
      <c r="A825" t="s">
        <v>850</v>
      </c>
      <c r="B825" s="1">
        <v>44657</v>
      </c>
      <c r="C825" s="2">
        <v>0.52525462962962965</v>
      </c>
      <c r="D825" t="s">
        <v>34</v>
      </c>
      <c r="E825" t="s">
        <v>17</v>
      </c>
      <c r="F825" t="s">
        <v>35</v>
      </c>
      <c r="G825">
        <v>1</v>
      </c>
      <c r="H825">
        <v>30.75</v>
      </c>
    </row>
    <row r="826" spans="1:8" x14ac:dyDescent="0.25">
      <c r="A826" t="s">
        <v>851</v>
      </c>
      <c r="B826" s="1">
        <v>44662</v>
      </c>
      <c r="C826" s="2">
        <v>0.84046296296296297</v>
      </c>
      <c r="D826" t="s">
        <v>61</v>
      </c>
      <c r="E826" t="s">
        <v>17</v>
      </c>
      <c r="F826" t="s">
        <v>18</v>
      </c>
      <c r="G826">
        <v>2</v>
      </c>
      <c r="H826">
        <v>26.93</v>
      </c>
    </row>
    <row r="827" spans="1:8" x14ac:dyDescent="0.25">
      <c r="A827" t="s">
        <v>852</v>
      </c>
      <c r="B827" s="1">
        <v>44668</v>
      </c>
      <c r="C827" s="2">
        <v>0.82231481481481483</v>
      </c>
      <c r="D827" t="s">
        <v>75</v>
      </c>
      <c r="E827" t="s">
        <v>14</v>
      </c>
      <c r="F827" t="s">
        <v>35</v>
      </c>
      <c r="G827">
        <v>1</v>
      </c>
      <c r="H827">
        <v>16.5</v>
      </c>
    </row>
    <row r="828" spans="1:8" x14ac:dyDescent="0.25">
      <c r="A828" t="s">
        <v>853</v>
      </c>
      <c r="B828" s="1">
        <v>44673</v>
      </c>
      <c r="C828" s="2">
        <v>0.79658564814814814</v>
      </c>
      <c r="D828" t="s">
        <v>71</v>
      </c>
      <c r="E828" t="s">
        <v>17</v>
      </c>
      <c r="F828" t="s">
        <v>11</v>
      </c>
      <c r="G828">
        <v>1</v>
      </c>
      <c r="H828">
        <v>31.13</v>
      </c>
    </row>
    <row r="829" spans="1:8" x14ac:dyDescent="0.25">
      <c r="A829" t="s">
        <v>854</v>
      </c>
      <c r="B829" s="1">
        <v>44677</v>
      </c>
      <c r="C829" s="2">
        <v>0.50614583333333329</v>
      </c>
      <c r="D829" t="s">
        <v>23</v>
      </c>
      <c r="E829" t="s">
        <v>10</v>
      </c>
      <c r="F829" t="s">
        <v>18</v>
      </c>
      <c r="G829">
        <v>1</v>
      </c>
      <c r="H829">
        <v>25.13</v>
      </c>
    </row>
    <row r="830" spans="1:8" x14ac:dyDescent="0.25">
      <c r="A830" t="s">
        <v>855</v>
      </c>
      <c r="B830" s="1">
        <v>44703</v>
      </c>
      <c r="C830" s="2">
        <v>0.50515046296296295</v>
      </c>
      <c r="D830" t="s">
        <v>71</v>
      </c>
      <c r="E830" t="s">
        <v>10</v>
      </c>
      <c r="F830" t="s">
        <v>11</v>
      </c>
      <c r="G830">
        <v>1</v>
      </c>
      <c r="H830">
        <v>24.75</v>
      </c>
    </row>
    <row r="831" spans="1:8" x14ac:dyDescent="0.25">
      <c r="A831" t="s">
        <v>856</v>
      </c>
      <c r="B831" s="1">
        <v>44705</v>
      </c>
      <c r="C831" s="2">
        <v>0.66142361111111114</v>
      </c>
      <c r="D831" t="s">
        <v>56</v>
      </c>
      <c r="E831" t="s">
        <v>10</v>
      </c>
      <c r="F831" t="s">
        <v>21</v>
      </c>
      <c r="G831">
        <v>1</v>
      </c>
      <c r="H831">
        <v>25.13</v>
      </c>
    </row>
    <row r="832" spans="1:8" x14ac:dyDescent="0.25">
      <c r="A832" t="s">
        <v>857</v>
      </c>
      <c r="B832" s="1">
        <v>44713</v>
      </c>
      <c r="C832" s="2">
        <v>0.61298611111111112</v>
      </c>
      <c r="D832" t="s">
        <v>75</v>
      </c>
      <c r="E832" t="s">
        <v>10</v>
      </c>
      <c r="F832" t="s">
        <v>35</v>
      </c>
      <c r="G832">
        <v>1</v>
      </c>
      <c r="H832">
        <v>21.75</v>
      </c>
    </row>
    <row r="833" spans="1:8" x14ac:dyDescent="0.25">
      <c r="A833" t="s">
        <v>858</v>
      </c>
      <c r="B833" s="1">
        <v>44725</v>
      </c>
      <c r="C833" s="2">
        <v>0.76423611111111112</v>
      </c>
      <c r="D833" t="s">
        <v>34</v>
      </c>
      <c r="E833" t="s">
        <v>14</v>
      </c>
      <c r="F833" t="s">
        <v>35</v>
      </c>
      <c r="G833">
        <v>1</v>
      </c>
      <c r="H833">
        <v>18</v>
      </c>
    </row>
    <row r="834" spans="1:8" x14ac:dyDescent="0.25">
      <c r="A834" t="s">
        <v>859</v>
      </c>
      <c r="B834" s="1">
        <v>44728</v>
      </c>
      <c r="C834" s="2">
        <v>0.52724537037037034</v>
      </c>
      <c r="D834" t="s">
        <v>9</v>
      </c>
      <c r="E834" t="s">
        <v>10</v>
      </c>
      <c r="F834" t="s">
        <v>11</v>
      </c>
      <c r="G834">
        <v>1</v>
      </c>
      <c r="H834">
        <v>24.38</v>
      </c>
    </row>
    <row r="835" spans="1:8" x14ac:dyDescent="0.25">
      <c r="A835" t="s">
        <v>860</v>
      </c>
      <c r="B835" s="1">
        <v>44731</v>
      </c>
      <c r="C835" s="2">
        <v>0.90717592592592589</v>
      </c>
      <c r="D835" t="s">
        <v>50</v>
      </c>
      <c r="E835" t="s">
        <v>14</v>
      </c>
      <c r="F835" t="s">
        <v>35</v>
      </c>
      <c r="G835">
        <v>2</v>
      </c>
      <c r="H835">
        <v>18</v>
      </c>
    </row>
    <row r="836" spans="1:8" x14ac:dyDescent="0.25">
      <c r="A836" t="s">
        <v>861</v>
      </c>
      <c r="B836" s="1">
        <v>44746</v>
      </c>
      <c r="C836" s="2">
        <v>0.83020833333333333</v>
      </c>
      <c r="D836" t="s">
        <v>71</v>
      </c>
      <c r="E836" t="s">
        <v>10</v>
      </c>
      <c r="F836" t="s">
        <v>11</v>
      </c>
      <c r="G836">
        <v>1</v>
      </c>
      <c r="H836">
        <v>24.75</v>
      </c>
    </row>
    <row r="837" spans="1:8" x14ac:dyDescent="0.25">
      <c r="A837" t="s">
        <v>862</v>
      </c>
      <c r="B837" s="1">
        <v>44754</v>
      </c>
      <c r="C837" s="2">
        <v>0.49482638888888891</v>
      </c>
      <c r="D837" t="s">
        <v>156</v>
      </c>
      <c r="E837" t="s">
        <v>157</v>
      </c>
      <c r="F837" t="s">
        <v>35</v>
      </c>
      <c r="G837">
        <v>1</v>
      </c>
      <c r="H837">
        <v>38.25</v>
      </c>
    </row>
    <row r="838" spans="1:8" x14ac:dyDescent="0.25">
      <c r="A838" t="s">
        <v>863</v>
      </c>
      <c r="B838" s="1">
        <v>44762</v>
      </c>
      <c r="C838" s="2">
        <v>0.76605324074074077</v>
      </c>
      <c r="D838" t="s">
        <v>150</v>
      </c>
      <c r="E838" t="s">
        <v>14</v>
      </c>
      <c r="F838" t="s">
        <v>18</v>
      </c>
      <c r="G838">
        <v>2</v>
      </c>
      <c r="H838">
        <v>18</v>
      </c>
    </row>
    <row r="839" spans="1:8" x14ac:dyDescent="0.25">
      <c r="A839" t="s">
        <v>864</v>
      </c>
      <c r="B839" s="1">
        <v>44777</v>
      </c>
      <c r="C839" s="2">
        <v>0.57814814814814819</v>
      </c>
      <c r="D839" t="s">
        <v>34</v>
      </c>
      <c r="E839" t="s">
        <v>14</v>
      </c>
      <c r="F839" t="s">
        <v>35</v>
      </c>
      <c r="G839">
        <v>1</v>
      </c>
      <c r="H839">
        <v>18</v>
      </c>
    </row>
    <row r="840" spans="1:8" x14ac:dyDescent="0.25">
      <c r="A840" t="s">
        <v>865</v>
      </c>
      <c r="B840" s="1">
        <v>44789</v>
      </c>
      <c r="C840" s="2">
        <v>0.82138888888888884</v>
      </c>
      <c r="D840" t="s">
        <v>42</v>
      </c>
      <c r="E840" t="s">
        <v>14</v>
      </c>
      <c r="F840" t="s">
        <v>21</v>
      </c>
      <c r="G840">
        <v>1</v>
      </c>
      <c r="H840">
        <v>19.13</v>
      </c>
    </row>
    <row r="841" spans="1:8" x14ac:dyDescent="0.25">
      <c r="A841" t="s">
        <v>866</v>
      </c>
      <c r="B841" s="1">
        <v>44806</v>
      </c>
      <c r="C841" s="2">
        <v>0.48607638888888888</v>
      </c>
      <c r="D841" t="s">
        <v>20</v>
      </c>
      <c r="E841" t="s">
        <v>10</v>
      </c>
      <c r="F841" t="s">
        <v>21</v>
      </c>
      <c r="G841">
        <v>2</v>
      </c>
      <c r="H841">
        <v>25.13</v>
      </c>
    </row>
    <row r="842" spans="1:8" x14ac:dyDescent="0.25">
      <c r="A842" t="s">
        <v>867</v>
      </c>
      <c r="B842" s="1">
        <v>44814</v>
      </c>
      <c r="C842" s="2">
        <v>0.61047453703703702</v>
      </c>
      <c r="D842" t="s">
        <v>47</v>
      </c>
      <c r="E842" t="s">
        <v>17</v>
      </c>
      <c r="F842" t="s">
        <v>21</v>
      </c>
      <c r="G842">
        <v>1</v>
      </c>
      <c r="H842">
        <v>31.13</v>
      </c>
    </row>
    <row r="843" spans="1:8" x14ac:dyDescent="0.25">
      <c r="A843" t="s">
        <v>254</v>
      </c>
      <c r="B843" s="1">
        <v>44815</v>
      </c>
      <c r="C843" s="2">
        <v>0.72394675925925922</v>
      </c>
      <c r="D843" t="s">
        <v>150</v>
      </c>
      <c r="E843" t="s">
        <v>10</v>
      </c>
      <c r="F843" t="s">
        <v>18</v>
      </c>
      <c r="G843">
        <v>1</v>
      </c>
      <c r="H843">
        <v>24</v>
      </c>
    </row>
    <row r="844" spans="1:8" x14ac:dyDescent="0.25">
      <c r="A844" t="s">
        <v>868</v>
      </c>
      <c r="B844" s="1">
        <v>44815</v>
      </c>
      <c r="C844" s="2">
        <v>0.9538888888888889</v>
      </c>
      <c r="D844" t="s">
        <v>45</v>
      </c>
      <c r="E844" t="s">
        <v>17</v>
      </c>
      <c r="F844" t="s">
        <v>35</v>
      </c>
      <c r="G844">
        <v>1</v>
      </c>
      <c r="H844">
        <v>22.88</v>
      </c>
    </row>
    <row r="845" spans="1:8" x14ac:dyDescent="0.25">
      <c r="A845" t="s">
        <v>869</v>
      </c>
      <c r="B845" s="1">
        <v>44825</v>
      </c>
      <c r="C845" s="2">
        <v>0.64916666666666667</v>
      </c>
      <c r="D845" t="s">
        <v>34</v>
      </c>
      <c r="E845" t="s">
        <v>10</v>
      </c>
      <c r="F845" t="s">
        <v>35</v>
      </c>
      <c r="G845">
        <v>1</v>
      </c>
      <c r="H845">
        <v>24</v>
      </c>
    </row>
    <row r="846" spans="1:8" x14ac:dyDescent="0.25">
      <c r="A846" t="s">
        <v>870</v>
      </c>
      <c r="B846" s="1">
        <v>44825</v>
      </c>
      <c r="C846" s="2">
        <v>0.90133101851851849</v>
      </c>
      <c r="D846" t="s">
        <v>39</v>
      </c>
      <c r="E846" t="s">
        <v>10</v>
      </c>
      <c r="F846" t="s">
        <v>18</v>
      </c>
      <c r="G846">
        <v>1</v>
      </c>
      <c r="H846">
        <v>24.75</v>
      </c>
    </row>
    <row r="847" spans="1:8" x14ac:dyDescent="0.25">
      <c r="A847" t="s">
        <v>871</v>
      </c>
      <c r="B847" s="1">
        <v>44830</v>
      </c>
      <c r="C847" s="2">
        <v>0.81753472222222223</v>
      </c>
      <c r="D847" t="s">
        <v>54</v>
      </c>
      <c r="E847" t="s">
        <v>14</v>
      </c>
      <c r="F847" t="s">
        <v>21</v>
      </c>
      <c r="G847">
        <v>1</v>
      </c>
      <c r="H847">
        <v>19.13</v>
      </c>
    </row>
    <row r="848" spans="1:8" x14ac:dyDescent="0.25">
      <c r="A848" t="s">
        <v>520</v>
      </c>
      <c r="B848" s="1">
        <v>44830</v>
      </c>
      <c r="C848" s="2">
        <v>0.81956018518518514</v>
      </c>
      <c r="D848" t="s">
        <v>150</v>
      </c>
      <c r="E848" t="s">
        <v>17</v>
      </c>
      <c r="F848" t="s">
        <v>18</v>
      </c>
      <c r="G848">
        <v>1</v>
      </c>
      <c r="H848">
        <v>30.38</v>
      </c>
    </row>
    <row r="849" spans="1:8" x14ac:dyDescent="0.25">
      <c r="A849" t="s">
        <v>872</v>
      </c>
      <c r="B849" s="1">
        <v>44835</v>
      </c>
      <c r="C849" s="2">
        <v>0.5693287037037037</v>
      </c>
      <c r="D849" t="s">
        <v>9</v>
      </c>
      <c r="E849" t="s">
        <v>14</v>
      </c>
      <c r="F849" t="s">
        <v>11</v>
      </c>
      <c r="G849">
        <v>1</v>
      </c>
      <c r="H849">
        <v>18.38</v>
      </c>
    </row>
    <row r="850" spans="1:8" x14ac:dyDescent="0.25">
      <c r="A850" t="s">
        <v>873</v>
      </c>
      <c r="B850" s="1">
        <v>44841</v>
      </c>
      <c r="C850" s="2">
        <v>0.7974768518518518</v>
      </c>
      <c r="D850" t="s">
        <v>13</v>
      </c>
      <c r="E850" t="s">
        <v>10</v>
      </c>
      <c r="F850" t="s">
        <v>11</v>
      </c>
      <c r="G850">
        <v>1</v>
      </c>
      <c r="H850">
        <v>24.75</v>
      </c>
    </row>
    <row r="851" spans="1:8" x14ac:dyDescent="0.25">
      <c r="A851" t="s">
        <v>874</v>
      </c>
      <c r="B851" s="1">
        <v>44842</v>
      </c>
      <c r="C851" s="2">
        <v>0.51626157407407403</v>
      </c>
      <c r="D851" t="s">
        <v>37</v>
      </c>
      <c r="E851" t="s">
        <v>17</v>
      </c>
      <c r="F851" t="s">
        <v>11</v>
      </c>
      <c r="G851">
        <v>2</v>
      </c>
      <c r="H851">
        <v>31.13</v>
      </c>
    </row>
    <row r="852" spans="1:8" x14ac:dyDescent="0.25">
      <c r="A852" t="s">
        <v>875</v>
      </c>
      <c r="B852" s="1">
        <v>44849</v>
      </c>
      <c r="C852" s="2">
        <v>0.74319444444444449</v>
      </c>
      <c r="D852" t="s">
        <v>71</v>
      </c>
      <c r="E852" t="s">
        <v>10</v>
      </c>
      <c r="F852" t="s">
        <v>11</v>
      </c>
      <c r="G852">
        <v>2</v>
      </c>
      <c r="H852">
        <v>24.75</v>
      </c>
    </row>
    <row r="853" spans="1:8" x14ac:dyDescent="0.25">
      <c r="A853" t="s">
        <v>876</v>
      </c>
      <c r="B853" s="1">
        <v>44863</v>
      </c>
      <c r="C853" s="2">
        <v>0.48120370370370369</v>
      </c>
      <c r="D853" t="s">
        <v>45</v>
      </c>
      <c r="E853" t="s">
        <v>10</v>
      </c>
      <c r="F853" t="s">
        <v>35</v>
      </c>
      <c r="G853">
        <v>1</v>
      </c>
      <c r="H853">
        <v>18.75</v>
      </c>
    </row>
    <row r="854" spans="1:8" x14ac:dyDescent="0.25">
      <c r="A854" t="s">
        <v>877</v>
      </c>
      <c r="B854" s="1">
        <v>44868</v>
      </c>
      <c r="C854" s="2">
        <v>0.67673611111111109</v>
      </c>
      <c r="D854" t="s">
        <v>29</v>
      </c>
      <c r="E854" t="s">
        <v>10</v>
      </c>
      <c r="F854" t="s">
        <v>18</v>
      </c>
      <c r="G854">
        <v>1</v>
      </c>
      <c r="H854">
        <v>24</v>
      </c>
    </row>
    <row r="855" spans="1:8" x14ac:dyDescent="0.25">
      <c r="A855" t="s">
        <v>524</v>
      </c>
      <c r="B855" s="1">
        <v>44873</v>
      </c>
      <c r="C855" s="2">
        <v>0.55134259259259255</v>
      </c>
      <c r="D855" t="s">
        <v>13</v>
      </c>
      <c r="E855" t="s">
        <v>10</v>
      </c>
      <c r="F855" t="s">
        <v>11</v>
      </c>
      <c r="G855">
        <v>1</v>
      </c>
      <c r="H855">
        <v>24.75</v>
      </c>
    </row>
    <row r="856" spans="1:8" x14ac:dyDescent="0.25">
      <c r="A856" t="s">
        <v>878</v>
      </c>
      <c r="B856" s="1">
        <v>44877</v>
      </c>
      <c r="C856" s="2">
        <v>0.55901620370370375</v>
      </c>
      <c r="D856" t="s">
        <v>20</v>
      </c>
      <c r="E856" t="s">
        <v>10</v>
      </c>
      <c r="F856" t="s">
        <v>21</v>
      </c>
      <c r="G856">
        <v>1</v>
      </c>
      <c r="H856">
        <v>25.13</v>
      </c>
    </row>
    <row r="857" spans="1:8" x14ac:dyDescent="0.25">
      <c r="A857" t="s">
        <v>879</v>
      </c>
      <c r="B857" s="1">
        <v>44886</v>
      </c>
      <c r="C857" s="2">
        <v>0.74209490740740736</v>
      </c>
      <c r="D857" t="s">
        <v>9</v>
      </c>
      <c r="E857" t="s">
        <v>17</v>
      </c>
      <c r="F857" t="s">
        <v>11</v>
      </c>
      <c r="G857">
        <v>1</v>
      </c>
      <c r="H857">
        <v>30.38</v>
      </c>
    </row>
    <row r="858" spans="1:8" x14ac:dyDescent="0.25">
      <c r="A858" t="s">
        <v>880</v>
      </c>
      <c r="B858" s="1">
        <v>44892</v>
      </c>
      <c r="C858" s="2">
        <v>0.50944444444444448</v>
      </c>
      <c r="D858" t="s">
        <v>42</v>
      </c>
      <c r="E858" t="s">
        <v>14</v>
      </c>
      <c r="F858" t="s">
        <v>21</v>
      </c>
      <c r="G858">
        <v>1</v>
      </c>
      <c r="H858">
        <v>19.13</v>
      </c>
    </row>
    <row r="859" spans="1:8" x14ac:dyDescent="0.25">
      <c r="A859" t="s">
        <v>881</v>
      </c>
      <c r="B859" s="1">
        <v>44895</v>
      </c>
      <c r="C859" s="2">
        <v>0.82307870370370373</v>
      </c>
      <c r="D859" t="s">
        <v>23</v>
      </c>
      <c r="E859" t="s">
        <v>17</v>
      </c>
      <c r="F859" t="s">
        <v>18</v>
      </c>
      <c r="G859">
        <v>1</v>
      </c>
      <c r="H859">
        <v>31.5</v>
      </c>
    </row>
    <row r="860" spans="1:8" x14ac:dyDescent="0.25">
      <c r="A860" t="s">
        <v>882</v>
      </c>
      <c r="B860" s="1">
        <v>44897</v>
      </c>
      <c r="C860" s="2">
        <v>0.77555555555555555</v>
      </c>
      <c r="D860" t="s">
        <v>37</v>
      </c>
      <c r="E860" t="s">
        <v>10</v>
      </c>
      <c r="F860" t="s">
        <v>11</v>
      </c>
      <c r="G860">
        <v>1</v>
      </c>
      <c r="H860">
        <v>24.75</v>
      </c>
    </row>
    <row r="861" spans="1:8" x14ac:dyDescent="0.25">
      <c r="A861" t="s">
        <v>883</v>
      </c>
      <c r="B861" s="1">
        <v>44905</v>
      </c>
      <c r="C861" s="2">
        <v>0.53832175925925929</v>
      </c>
      <c r="D861" t="s">
        <v>195</v>
      </c>
      <c r="E861" t="s">
        <v>14</v>
      </c>
      <c r="F861" t="s">
        <v>11</v>
      </c>
      <c r="G861">
        <v>1</v>
      </c>
      <c r="H861">
        <v>18.75</v>
      </c>
    </row>
    <row r="862" spans="1:8" x14ac:dyDescent="0.25">
      <c r="A862" t="s">
        <v>884</v>
      </c>
      <c r="B862" s="1">
        <v>44907</v>
      </c>
      <c r="C862" s="2">
        <v>0.61910879629629634</v>
      </c>
      <c r="D862" t="s">
        <v>66</v>
      </c>
      <c r="E862" t="s">
        <v>17</v>
      </c>
      <c r="F862" t="s">
        <v>35</v>
      </c>
      <c r="G862">
        <v>2</v>
      </c>
      <c r="H862">
        <v>24.75</v>
      </c>
    </row>
    <row r="863" spans="1:8" x14ac:dyDescent="0.25">
      <c r="A863" t="s">
        <v>885</v>
      </c>
      <c r="B863" s="1">
        <v>44907</v>
      </c>
      <c r="C863" s="2">
        <v>0.87452546296296296</v>
      </c>
      <c r="D863" t="s">
        <v>27</v>
      </c>
      <c r="E863" t="s">
        <v>10</v>
      </c>
      <c r="F863" t="s">
        <v>18</v>
      </c>
      <c r="G863">
        <v>1</v>
      </c>
      <c r="H863">
        <v>24</v>
      </c>
    </row>
    <row r="864" spans="1:8" x14ac:dyDescent="0.25">
      <c r="A864" t="s">
        <v>592</v>
      </c>
      <c r="B864" s="1">
        <v>44908</v>
      </c>
      <c r="C864" s="2">
        <v>0.5675</v>
      </c>
      <c r="D864" t="s">
        <v>47</v>
      </c>
      <c r="E864" t="s">
        <v>10</v>
      </c>
      <c r="F864" t="s">
        <v>21</v>
      </c>
      <c r="G864">
        <v>1</v>
      </c>
      <c r="H864">
        <v>25.13</v>
      </c>
    </row>
    <row r="865" spans="1:8" x14ac:dyDescent="0.25">
      <c r="A865" t="s">
        <v>886</v>
      </c>
      <c r="B865" s="1">
        <v>44909</v>
      </c>
      <c r="C865" s="2">
        <v>0.52501157407407406</v>
      </c>
      <c r="D865" t="s">
        <v>134</v>
      </c>
      <c r="E865" t="s">
        <v>10</v>
      </c>
      <c r="F865" t="s">
        <v>21</v>
      </c>
      <c r="G865">
        <v>2</v>
      </c>
      <c r="H865">
        <v>25.13</v>
      </c>
    </row>
    <row r="866" spans="1:8" x14ac:dyDescent="0.25">
      <c r="A866" t="s">
        <v>887</v>
      </c>
      <c r="B866" s="1">
        <v>44563</v>
      </c>
      <c r="C866" s="2">
        <v>0.81861111111111107</v>
      </c>
      <c r="D866" t="s">
        <v>9</v>
      </c>
      <c r="E866" t="s">
        <v>17</v>
      </c>
      <c r="F866" t="s">
        <v>11</v>
      </c>
      <c r="G866">
        <v>2</v>
      </c>
      <c r="H866">
        <v>30.38</v>
      </c>
    </row>
    <row r="867" spans="1:8" x14ac:dyDescent="0.25">
      <c r="A867" t="s">
        <v>888</v>
      </c>
      <c r="B867" s="1">
        <v>44570</v>
      </c>
      <c r="C867" s="2">
        <v>0.85423611111111108</v>
      </c>
      <c r="D867" t="s">
        <v>9</v>
      </c>
      <c r="E867" t="s">
        <v>14</v>
      </c>
      <c r="F867" t="s">
        <v>11</v>
      </c>
      <c r="G867">
        <v>2</v>
      </c>
      <c r="H867">
        <v>18.38</v>
      </c>
    </row>
    <row r="868" spans="1:8" x14ac:dyDescent="0.25">
      <c r="A868" t="s">
        <v>889</v>
      </c>
      <c r="B868" s="1">
        <v>44579</v>
      </c>
      <c r="C868" s="2">
        <v>0.86471064814814813</v>
      </c>
      <c r="D868" t="s">
        <v>42</v>
      </c>
      <c r="E868" t="s">
        <v>14</v>
      </c>
      <c r="F868" t="s">
        <v>21</v>
      </c>
      <c r="G868">
        <v>1</v>
      </c>
      <c r="H868">
        <v>19.13</v>
      </c>
    </row>
    <row r="869" spans="1:8" x14ac:dyDescent="0.25">
      <c r="A869" t="s">
        <v>890</v>
      </c>
      <c r="B869" s="1">
        <v>44588</v>
      </c>
      <c r="C869" s="2">
        <v>0.55648148148148147</v>
      </c>
      <c r="D869" t="s">
        <v>20</v>
      </c>
      <c r="E869" t="s">
        <v>17</v>
      </c>
      <c r="F869" t="s">
        <v>21</v>
      </c>
      <c r="G869">
        <v>1</v>
      </c>
      <c r="H869">
        <v>31.13</v>
      </c>
    </row>
    <row r="870" spans="1:8" x14ac:dyDescent="0.25">
      <c r="A870" t="s">
        <v>891</v>
      </c>
      <c r="B870" s="1">
        <v>44589</v>
      </c>
      <c r="C870" s="2">
        <v>0.56802083333333331</v>
      </c>
      <c r="D870" t="s">
        <v>78</v>
      </c>
      <c r="E870" t="s">
        <v>10</v>
      </c>
      <c r="F870" t="s">
        <v>11</v>
      </c>
      <c r="G870">
        <v>1</v>
      </c>
      <c r="H870">
        <v>24.75</v>
      </c>
    </row>
    <row r="871" spans="1:8" x14ac:dyDescent="0.25">
      <c r="A871" t="s">
        <v>892</v>
      </c>
      <c r="B871" s="1">
        <v>44609</v>
      </c>
      <c r="C871" s="2">
        <v>0.55953703703703705</v>
      </c>
      <c r="D871" t="s">
        <v>27</v>
      </c>
      <c r="E871" t="s">
        <v>14</v>
      </c>
      <c r="F871" t="s">
        <v>18</v>
      </c>
      <c r="G871">
        <v>2</v>
      </c>
      <c r="H871">
        <v>18</v>
      </c>
    </row>
    <row r="872" spans="1:8" x14ac:dyDescent="0.25">
      <c r="A872" t="s">
        <v>893</v>
      </c>
      <c r="B872" s="1">
        <v>44618</v>
      </c>
      <c r="C872" s="2">
        <v>0.59638888888888886</v>
      </c>
      <c r="D872" t="s">
        <v>64</v>
      </c>
      <c r="E872" t="s">
        <v>14</v>
      </c>
      <c r="F872" t="s">
        <v>35</v>
      </c>
      <c r="G872">
        <v>1</v>
      </c>
      <c r="H872">
        <v>18</v>
      </c>
    </row>
    <row r="873" spans="1:8" x14ac:dyDescent="0.25">
      <c r="A873" t="s">
        <v>894</v>
      </c>
      <c r="B873" s="1">
        <v>44632</v>
      </c>
      <c r="C873" s="2">
        <v>0.70840277777777783</v>
      </c>
      <c r="D873" t="s">
        <v>123</v>
      </c>
      <c r="E873" t="s">
        <v>14</v>
      </c>
      <c r="F873" t="s">
        <v>18</v>
      </c>
      <c r="G873">
        <v>1</v>
      </c>
      <c r="H873">
        <v>18</v>
      </c>
    </row>
    <row r="874" spans="1:8" x14ac:dyDescent="0.25">
      <c r="A874" t="s">
        <v>895</v>
      </c>
      <c r="B874" s="1">
        <v>44638</v>
      </c>
      <c r="C874" s="2">
        <v>0.72550925925925924</v>
      </c>
      <c r="D874" t="s">
        <v>42</v>
      </c>
      <c r="E874" t="s">
        <v>14</v>
      </c>
      <c r="F874" t="s">
        <v>21</v>
      </c>
      <c r="G874">
        <v>1</v>
      </c>
      <c r="H874">
        <v>19.13</v>
      </c>
    </row>
    <row r="875" spans="1:8" x14ac:dyDescent="0.25">
      <c r="A875" t="s">
        <v>896</v>
      </c>
      <c r="B875" s="1">
        <v>44660</v>
      </c>
      <c r="C875" s="2">
        <v>0.85578703703703707</v>
      </c>
      <c r="D875" t="s">
        <v>71</v>
      </c>
      <c r="E875" t="s">
        <v>10</v>
      </c>
      <c r="F875" t="s">
        <v>11</v>
      </c>
      <c r="G875">
        <v>1</v>
      </c>
      <c r="H875">
        <v>24.75</v>
      </c>
    </row>
    <row r="876" spans="1:8" x14ac:dyDescent="0.25">
      <c r="A876" t="s">
        <v>897</v>
      </c>
      <c r="B876" s="1">
        <v>44673</v>
      </c>
      <c r="C876" s="2">
        <v>0.5170717592592593</v>
      </c>
      <c r="D876" t="s">
        <v>20</v>
      </c>
      <c r="E876" t="s">
        <v>17</v>
      </c>
      <c r="F876" t="s">
        <v>21</v>
      </c>
      <c r="G876">
        <v>1</v>
      </c>
      <c r="H876">
        <v>31.13</v>
      </c>
    </row>
    <row r="877" spans="1:8" x14ac:dyDescent="0.25">
      <c r="A877" t="s">
        <v>898</v>
      </c>
      <c r="B877" s="1">
        <v>44674</v>
      </c>
      <c r="C877" s="2">
        <v>0.77761574074074069</v>
      </c>
      <c r="D877" t="s">
        <v>50</v>
      </c>
      <c r="E877" t="s">
        <v>14</v>
      </c>
      <c r="F877" t="s">
        <v>35</v>
      </c>
      <c r="G877">
        <v>1</v>
      </c>
      <c r="H877">
        <v>18</v>
      </c>
    </row>
    <row r="878" spans="1:8" x14ac:dyDescent="0.25">
      <c r="A878" t="s">
        <v>899</v>
      </c>
      <c r="B878" s="1">
        <v>44680</v>
      </c>
      <c r="C878" s="2">
        <v>0.49751157407407409</v>
      </c>
      <c r="D878" t="s">
        <v>184</v>
      </c>
      <c r="E878" t="s">
        <v>14</v>
      </c>
      <c r="F878" t="s">
        <v>11</v>
      </c>
      <c r="G878">
        <v>1</v>
      </c>
      <c r="H878">
        <v>18.75</v>
      </c>
    </row>
    <row r="879" spans="1:8" x14ac:dyDescent="0.25">
      <c r="A879" t="s">
        <v>900</v>
      </c>
      <c r="B879" s="1">
        <v>44683</v>
      </c>
      <c r="C879" s="2">
        <v>0.74961805555555561</v>
      </c>
      <c r="D879" t="s">
        <v>34</v>
      </c>
      <c r="E879" t="s">
        <v>14</v>
      </c>
      <c r="F879" t="s">
        <v>35</v>
      </c>
      <c r="G879">
        <v>1</v>
      </c>
      <c r="H879">
        <v>18</v>
      </c>
    </row>
    <row r="880" spans="1:8" x14ac:dyDescent="0.25">
      <c r="A880" t="s">
        <v>901</v>
      </c>
      <c r="B880" s="1">
        <v>44710</v>
      </c>
      <c r="C880" s="2">
        <v>0.57984953703703701</v>
      </c>
      <c r="D880" t="s">
        <v>34</v>
      </c>
      <c r="E880" t="s">
        <v>10</v>
      </c>
      <c r="F880" t="s">
        <v>35</v>
      </c>
      <c r="G880">
        <v>1</v>
      </c>
      <c r="H880">
        <v>24</v>
      </c>
    </row>
    <row r="881" spans="1:8" x14ac:dyDescent="0.25">
      <c r="A881" t="s">
        <v>902</v>
      </c>
      <c r="B881" s="1">
        <v>44712</v>
      </c>
      <c r="C881" s="2">
        <v>0.87968749999999996</v>
      </c>
      <c r="D881" t="s">
        <v>20</v>
      </c>
      <c r="E881" t="s">
        <v>10</v>
      </c>
      <c r="F881" t="s">
        <v>21</v>
      </c>
      <c r="G881">
        <v>1</v>
      </c>
      <c r="H881">
        <v>25.13</v>
      </c>
    </row>
    <row r="882" spans="1:8" x14ac:dyDescent="0.25">
      <c r="A882" t="s">
        <v>903</v>
      </c>
      <c r="B882" s="1">
        <v>44713</v>
      </c>
      <c r="C882" s="2">
        <v>0.87633101851851847</v>
      </c>
      <c r="D882" t="s">
        <v>20</v>
      </c>
      <c r="E882" t="s">
        <v>10</v>
      </c>
      <c r="F882" t="s">
        <v>21</v>
      </c>
      <c r="G882">
        <v>1</v>
      </c>
      <c r="H882">
        <v>25.13</v>
      </c>
    </row>
    <row r="883" spans="1:8" x14ac:dyDescent="0.25">
      <c r="A883" t="s">
        <v>904</v>
      </c>
      <c r="B883" s="1">
        <v>44714</v>
      </c>
      <c r="C883" s="2">
        <v>0.77618055555555554</v>
      </c>
      <c r="D883" t="s">
        <v>47</v>
      </c>
      <c r="E883" t="s">
        <v>17</v>
      </c>
      <c r="F883" t="s">
        <v>21</v>
      </c>
      <c r="G883">
        <v>1</v>
      </c>
      <c r="H883">
        <v>31.13</v>
      </c>
    </row>
    <row r="884" spans="1:8" x14ac:dyDescent="0.25">
      <c r="A884" t="s">
        <v>905</v>
      </c>
      <c r="B884" s="1">
        <v>44716</v>
      </c>
      <c r="C884" s="2">
        <v>0.51224537037037032</v>
      </c>
      <c r="D884" t="s">
        <v>47</v>
      </c>
      <c r="E884" t="s">
        <v>14</v>
      </c>
      <c r="F884" t="s">
        <v>21</v>
      </c>
      <c r="G884">
        <v>1</v>
      </c>
      <c r="H884">
        <v>19.13</v>
      </c>
    </row>
    <row r="885" spans="1:8" x14ac:dyDescent="0.25">
      <c r="A885" t="s">
        <v>906</v>
      </c>
      <c r="B885" s="1">
        <v>44716</v>
      </c>
      <c r="C885" s="2">
        <v>0.75553240740740746</v>
      </c>
      <c r="D885" t="s">
        <v>123</v>
      </c>
      <c r="E885" t="s">
        <v>14</v>
      </c>
      <c r="F885" t="s">
        <v>18</v>
      </c>
      <c r="G885">
        <v>1</v>
      </c>
      <c r="H885">
        <v>18</v>
      </c>
    </row>
    <row r="886" spans="1:8" x14ac:dyDescent="0.25">
      <c r="A886" t="s">
        <v>907</v>
      </c>
      <c r="B886" s="1">
        <v>44718</v>
      </c>
      <c r="C886" s="2">
        <v>0.75182870370370369</v>
      </c>
      <c r="D886" t="s">
        <v>16</v>
      </c>
      <c r="E886" t="s">
        <v>17</v>
      </c>
      <c r="F886" t="s">
        <v>18</v>
      </c>
      <c r="G886">
        <v>1</v>
      </c>
      <c r="H886">
        <v>27.75</v>
      </c>
    </row>
    <row r="887" spans="1:8" x14ac:dyDescent="0.25">
      <c r="A887" t="s">
        <v>908</v>
      </c>
      <c r="B887" s="1">
        <v>44728</v>
      </c>
      <c r="C887" s="2">
        <v>0.5247222222222222</v>
      </c>
      <c r="D887" t="s">
        <v>123</v>
      </c>
      <c r="E887" t="s">
        <v>10</v>
      </c>
      <c r="F887" t="s">
        <v>18</v>
      </c>
      <c r="G887">
        <v>1</v>
      </c>
      <c r="H887">
        <v>24</v>
      </c>
    </row>
    <row r="888" spans="1:8" x14ac:dyDescent="0.25">
      <c r="A888" t="s">
        <v>909</v>
      </c>
      <c r="B888" s="1">
        <v>44731</v>
      </c>
      <c r="C888" s="2">
        <v>0.85236111111111112</v>
      </c>
      <c r="D888" t="s">
        <v>78</v>
      </c>
      <c r="E888" t="s">
        <v>14</v>
      </c>
      <c r="F888" t="s">
        <v>11</v>
      </c>
      <c r="G888">
        <v>1</v>
      </c>
      <c r="H888">
        <v>18.75</v>
      </c>
    </row>
    <row r="889" spans="1:8" x14ac:dyDescent="0.25">
      <c r="A889" t="s">
        <v>910</v>
      </c>
      <c r="B889" s="1">
        <v>44735</v>
      </c>
      <c r="C889" s="2">
        <v>0.55517361111111108</v>
      </c>
      <c r="D889" t="s">
        <v>134</v>
      </c>
      <c r="E889" t="s">
        <v>14</v>
      </c>
      <c r="F889" t="s">
        <v>21</v>
      </c>
      <c r="G889">
        <v>2</v>
      </c>
      <c r="H889">
        <v>19.13</v>
      </c>
    </row>
    <row r="890" spans="1:8" x14ac:dyDescent="0.25">
      <c r="A890" t="s">
        <v>911</v>
      </c>
      <c r="B890" s="1">
        <v>44736</v>
      </c>
      <c r="C890" s="2">
        <v>0.72493055555555552</v>
      </c>
      <c r="D890" t="s">
        <v>29</v>
      </c>
      <c r="E890" t="s">
        <v>14</v>
      </c>
      <c r="F890" t="s">
        <v>18</v>
      </c>
      <c r="G890">
        <v>1</v>
      </c>
      <c r="H890">
        <v>18</v>
      </c>
    </row>
    <row r="891" spans="1:8" x14ac:dyDescent="0.25">
      <c r="A891" t="s">
        <v>912</v>
      </c>
      <c r="B891" s="1">
        <v>44739</v>
      </c>
      <c r="C891" s="2">
        <v>0.74406249999999996</v>
      </c>
      <c r="D891" t="s">
        <v>64</v>
      </c>
      <c r="E891" t="s">
        <v>14</v>
      </c>
      <c r="F891" t="s">
        <v>35</v>
      </c>
      <c r="G891">
        <v>1</v>
      </c>
      <c r="H891">
        <v>18</v>
      </c>
    </row>
    <row r="892" spans="1:8" x14ac:dyDescent="0.25">
      <c r="A892" t="s">
        <v>913</v>
      </c>
      <c r="B892" s="1">
        <v>44746</v>
      </c>
      <c r="C892" s="2">
        <v>0.91560185185185183</v>
      </c>
      <c r="D892" t="s">
        <v>50</v>
      </c>
      <c r="E892" t="s">
        <v>14</v>
      </c>
      <c r="F892" t="s">
        <v>35</v>
      </c>
      <c r="G892">
        <v>1</v>
      </c>
      <c r="H892">
        <v>18</v>
      </c>
    </row>
    <row r="893" spans="1:8" x14ac:dyDescent="0.25">
      <c r="A893" t="s">
        <v>53</v>
      </c>
      <c r="B893" s="1">
        <v>44749</v>
      </c>
      <c r="C893" s="2">
        <v>0.5522569444444444</v>
      </c>
      <c r="D893" t="s">
        <v>78</v>
      </c>
      <c r="E893" t="s">
        <v>17</v>
      </c>
      <c r="F893" t="s">
        <v>11</v>
      </c>
      <c r="G893">
        <v>1</v>
      </c>
      <c r="H893">
        <v>31.13</v>
      </c>
    </row>
    <row r="894" spans="1:8" x14ac:dyDescent="0.25">
      <c r="A894" t="s">
        <v>914</v>
      </c>
      <c r="B894" s="1">
        <v>44750</v>
      </c>
      <c r="C894" s="2">
        <v>0.89151620370370366</v>
      </c>
      <c r="D894" t="s">
        <v>13</v>
      </c>
      <c r="E894" t="s">
        <v>17</v>
      </c>
      <c r="F894" t="s">
        <v>11</v>
      </c>
      <c r="G894">
        <v>2</v>
      </c>
      <c r="H894">
        <v>31.13</v>
      </c>
    </row>
    <row r="895" spans="1:8" x14ac:dyDescent="0.25">
      <c r="A895" t="s">
        <v>915</v>
      </c>
      <c r="B895" s="1">
        <v>44757</v>
      </c>
      <c r="C895" s="2">
        <v>0.7207175925925926</v>
      </c>
      <c r="D895" t="s">
        <v>9</v>
      </c>
      <c r="E895" t="s">
        <v>17</v>
      </c>
      <c r="F895" t="s">
        <v>11</v>
      </c>
      <c r="G895">
        <v>1</v>
      </c>
      <c r="H895">
        <v>30.38</v>
      </c>
    </row>
    <row r="896" spans="1:8" x14ac:dyDescent="0.25">
      <c r="A896" t="s">
        <v>916</v>
      </c>
      <c r="B896" s="1">
        <v>44766</v>
      </c>
      <c r="C896" s="2">
        <v>0.75711805555555556</v>
      </c>
      <c r="D896" t="s">
        <v>34</v>
      </c>
      <c r="E896" t="s">
        <v>14</v>
      </c>
      <c r="F896" t="s">
        <v>35</v>
      </c>
      <c r="G896">
        <v>2</v>
      </c>
      <c r="H896">
        <v>18</v>
      </c>
    </row>
    <row r="897" spans="1:8" x14ac:dyDescent="0.25">
      <c r="A897" t="s">
        <v>629</v>
      </c>
      <c r="B897" s="1">
        <v>44780</v>
      </c>
      <c r="C897" s="2">
        <v>0.53521990740740744</v>
      </c>
      <c r="D897" t="s">
        <v>37</v>
      </c>
      <c r="E897" t="s">
        <v>10</v>
      </c>
      <c r="F897" t="s">
        <v>11</v>
      </c>
      <c r="G897">
        <v>1</v>
      </c>
      <c r="H897">
        <v>24.75</v>
      </c>
    </row>
    <row r="898" spans="1:8" x14ac:dyDescent="0.25">
      <c r="A898" t="s">
        <v>917</v>
      </c>
      <c r="B898" s="1">
        <v>44784</v>
      </c>
      <c r="C898" s="2">
        <v>0.63653935185185184</v>
      </c>
      <c r="D898" t="s">
        <v>156</v>
      </c>
      <c r="E898" t="s">
        <v>10</v>
      </c>
      <c r="F898" t="s">
        <v>35</v>
      </c>
      <c r="G898">
        <v>1</v>
      </c>
      <c r="H898">
        <v>24</v>
      </c>
    </row>
    <row r="899" spans="1:8" x14ac:dyDescent="0.25">
      <c r="A899" t="s">
        <v>918</v>
      </c>
      <c r="B899" s="1">
        <v>44784</v>
      </c>
      <c r="C899" s="2">
        <v>0.90254629629629635</v>
      </c>
      <c r="D899" t="s">
        <v>29</v>
      </c>
      <c r="E899" t="s">
        <v>10</v>
      </c>
      <c r="F899" t="s">
        <v>18</v>
      </c>
      <c r="G899">
        <v>1</v>
      </c>
      <c r="H899">
        <v>24</v>
      </c>
    </row>
    <row r="900" spans="1:8" x14ac:dyDescent="0.25">
      <c r="A900" t="s">
        <v>919</v>
      </c>
      <c r="B900" s="1">
        <v>44792</v>
      </c>
      <c r="C900" s="2">
        <v>0.54504629629629631</v>
      </c>
      <c r="D900" t="s">
        <v>71</v>
      </c>
      <c r="E900" t="s">
        <v>17</v>
      </c>
      <c r="F900" t="s">
        <v>11</v>
      </c>
      <c r="G900">
        <v>1</v>
      </c>
      <c r="H900">
        <v>31.13</v>
      </c>
    </row>
    <row r="901" spans="1:8" x14ac:dyDescent="0.25">
      <c r="A901" t="s">
        <v>920</v>
      </c>
      <c r="B901" s="1">
        <v>44818</v>
      </c>
      <c r="C901" s="2">
        <v>0.54496527777777781</v>
      </c>
      <c r="D901" t="s">
        <v>29</v>
      </c>
      <c r="E901" t="s">
        <v>17</v>
      </c>
      <c r="F901" t="s">
        <v>18</v>
      </c>
      <c r="G901">
        <v>2</v>
      </c>
      <c r="H901">
        <v>30.38</v>
      </c>
    </row>
    <row r="902" spans="1:8" x14ac:dyDescent="0.25">
      <c r="A902" t="s">
        <v>921</v>
      </c>
      <c r="B902" s="1">
        <v>44838</v>
      </c>
      <c r="C902" s="2">
        <v>0.89991898148148153</v>
      </c>
      <c r="D902" t="s">
        <v>150</v>
      </c>
      <c r="E902" t="s">
        <v>14</v>
      </c>
      <c r="F902" t="s">
        <v>18</v>
      </c>
      <c r="G902">
        <v>1</v>
      </c>
      <c r="H902">
        <v>18</v>
      </c>
    </row>
    <row r="903" spans="1:8" x14ac:dyDescent="0.25">
      <c r="A903" t="s">
        <v>922</v>
      </c>
      <c r="B903" s="1">
        <v>44862</v>
      </c>
      <c r="C903" s="2">
        <v>0.88893518518518522</v>
      </c>
      <c r="D903" t="s">
        <v>16</v>
      </c>
      <c r="E903" t="s">
        <v>17</v>
      </c>
      <c r="F903" t="s">
        <v>18</v>
      </c>
      <c r="G903">
        <v>1</v>
      </c>
      <c r="H903">
        <v>27.75</v>
      </c>
    </row>
    <row r="904" spans="1:8" x14ac:dyDescent="0.25">
      <c r="A904" t="s">
        <v>923</v>
      </c>
      <c r="B904" s="1">
        <v>44864</v>
      </c>
      <c r="C904" s="2">
        <v>0.55675925925925929</v>
      </c>
      <c r="D904" t="s">
        <v>156</v>
      </c>
      <c r="E904" t="s">
        <v>157</v>
      </c>
      <c r="F904" t="s">
        <v>35</v>
      </c>
      <c r="G904">
        <v>1</v>
      </c>
      <c r="H904">
        <v>38.25</v>
      </c>
    </row>
    <row r="905" spans="1:8" x14ac:dyDescent="0.25">
      <c r="A905" t="s">
        <v>924</v>
      </c>
      <c r="B905" s="1">
        <v>44864</v>
      </c>
      <c r="C905" s="2">
        <v>0.87420138888888888</v>
      </c>
      <c r="D905" t="s">
        <v>59</v>
      </c>
      <c r="E905" t="s">
        <v>17</v>
      </c>
      <c r="F905" t="s">
        <v>35</v>
      </c>
      <c r="G905">
        <v>2</v>
      </c>
      <c r="H905">
        <v>30.75</v>
      </c>
    </row>
    <row r="906" spans="1:8" x14ac:dyDescent="0.25">
      <c r="A906" t="s">
        <v>925</v>
      </c>
      <c r="B906" s="1">
        <v>44864</v>
      </c>
      <c r="C906" s="2">
        <v>0.88065972222222222</v>
      </c>
      <c r="D906" t="s">
        <v>13</v>
      </c>
      <c r="E906" t="s">
        <v>10</v>
      </c>
      <c r="F906" t="s">
        <v>11</v>
      </c>
      <c r="G906">
        <v>1</v>
      </c>
      <c r="H906">
        <v>24.75</v>
      </c>
    </row>
    <row r="907" spans="1:8" x14ac:dyDescent="0.25">
      <c r="A907" t="s">
        <v>926</v>
      </c>
      <c r="B907" s="1">
        <v>44872</v>
      </c>
      <c r="C907" s="2">
        <v>0.68159722222222219</v>
      </c>
      <c r="D907" t="s">
        <v>47</v>
      </c>
      <c r="E907" t="s">
        <v>10</v>
      </c>
      <c r="F907" t="s">
        <v>21</v>
      </c>
      <c r="G907">
        <v>2</v>
      </c>
      <c r="H907">
        <v>25.13</v>
      </c>
    </row>
    <row r="908" spans="1:8" x14ac:dyDescent="0.25">
      <c r="A908" t="s">
        <v>927</v>
      </c>
      <c r="B908" s="1">
        <v>44874</v>
      </c>
      <c r="C908" s="2">
        <v>0.54931712962962964</v>
      </c>
      <c r="D908" t="s">
        <v>13</v>
      </c>
      <c r="E908" t="s">
        <v>10</v>
      </c>
      <c r="F908" t="s">
        <v>11</v>
      </c>
      <c r="G908">
        <v>1</v>
      </c>
      <c r="H908">
        <v>24.75</v>
      </c>
    </row>
    <row r="909" spans="1:8" x14ac:dyDescent="0.25">
      <c r="A909" t="s">
        <v>928</v>
      </c>
      <c r="B909" s="1">
        <v>44885</v>
      </c>
      <c r="C909" s="2">
        <v>0.94815972222222222</v>
      </c>
      <c r="D909" t="s">
        <v>29</v>
      </c>
      <c r="E909" t="s">
        <v>17</v>
      </c>
      <c r="F909" t="s">
        <v>18</v>
      </c>
      <c r="G909">
        <v>2</v>
      </c>
      <c r="H909">
        <v>30.38</v>
      </c>
    </row>
    <row r="910" spans="1:8" x14ac:dyDescent="0.25">
      <c r="A910" t="s">
        <v>929</v>
      </c>
      <c r="B910" s="1">
        <v>44888</v>
      </c>
      <c r="C910" s="2">
        <v>0.52847222222222223</v>
      </c>
      <c r="D910" t="s">
        <v>37</v>
      </c>
      <c r="E910" t="s">
        <v>10</v>
      </c>
      <c r="F910" t="s">
        <v>11</v>
      </c>
      <c r="G910">
        <v>1</v>
      </c>
      <c r="H910">
        <v>24.75</v>
      </c>
    </row>
    <row r="911" spans="1:8" x14ac:dyDescent="0.25">
      <c r="A911" t="s">
        <v>930</v>
      </c>
      <c r="B911" s="1">
        <v>44900</v>
      </c>
      <c r="C911" s="2">
        <v>0.5210069444444444</v>
      </c>
      <c r="D911" t="s">
        <v>20</v>
      </c>
      <c r="E911" t="s">
        <v>14</v>
      </c>
      <c r="F911" t="s">
        <v>21</v>
      </c>
      <c r="G911">
        <v>2</v>
      </c>
      <c r="H911">
        <v>19.13</v>
      </c>
    </row>
    <row r="912" spans="1:8" x14ac:dyDescent="0.25">
      <c r="A912" t="s">
        <v>931</v>
      </c>
      <c r="B912" s="1">
        <v>44903</v>
      </c>
      <c r="C912" s="2">
        <v>0.52550925925925929</v>
      </c>
      <c r="D912" t="s">
        <v>71</v>
      </c>
      <c r="E912" t="s">
        <v>10</v>
      </c>
      <c r="F912" t="s">
        <v>11</v>
      </c>
      <c r="G912">
        <v>1</v>
      </c>
      <c r="H912">
        <v>24.75</v>
      </c>
    </row>
    <row r="913" spans="1:8" x14ac:dyDescent="0.25">
      <c r="A913" t="s">
        <v>932</v>
      </c>
      <c r="B913" s="1">
        <v>44903</v>
      </c>
      <c r="C913" s="2">
        <v>0.63958333333333328</v>
      </c>
      <c r="D913" t="s">
        <v>32</v>
      </c>
      <c r="E913" t="s">
        <v>17</v>
      </c>
      <c r="F913" t="s">
        <v>18</v>
      </c>
      <c r="G913">
        <v>1</v>
      </c>
      <c r="H913">
        <v>30.38</v>
      </c>
    </row>
    <row r="914" spans="1:8" x14ac:dyDescent="0.25">
      <c r="A914" t="s">
        <v>933</v>
      </c>
      <c r="B914" s="1">
        <v>44923</v>
      </c>
      <c r="C914" s="2">
        <v>0.91537037037037039</v>
      </c>
      <c r="D914" t="s">
        <v>56</v>
      </c>
      <c r="E914" t="s">
        <v>17</v>
      </c>
      <c r="F914" t="s">
        <v>21</v>
      </c>
      <c r="G914">
        <v>1</v>
      </c>
      <c r="H914">
        <v>31.13</v>
      </c>
    </row>
    <row r="915" spans="1:8" x14ac:dyDescent="0.25">
      <c r="A915" t="s">
        <v>934</v>
      </c>
      <c r="B915" s="1">
        <v>44566</v>
      </c>
      <c r="C915" s="2">
        <v>0.5988310185185185</v>
      </c>
      <c r="D915" t="s">
        <v>156</v>
      </c>
      <c r="E915" t="s">
        <v>14</v>
      </c>
      <c r="F915" t="s">
        <v>35</v>
      </c>
      <c r="G915">
        <v>2</v>
      </c>
      <c r="H915">
        <v>18</v>
      </c>
    </row>
    <row r="916" spans="1:8" x14ac:dyDescent="0.25">
      <c r="A916" t="s">
        <v>935</v>
      </c>
      <c r="B916" s="1">
        <v>44566</v>
      </c>
      <c r="C916" s="2">
        <v>0.68082175925925925</v>
      </c>
      <c r="D916" t="s">
        <v>27</v>
      </c>
      <c r="E916" t="s">
        <v>10</v>
      </c>
      <c r="F916" t="s">
        <v>18</v>
      </c>
      <c r="G916">
        <v>2</v>
      </c>
      <c r="H916">
        <v>24</v>
      </c>
    </row>
    <row r="917" spans="1:8" x14ac:dyDescent="0.25">
      <c r="A917" t="s">
        <v>936</v>
      </c>
      <c r="B917" s="1">
        <v>44576</v>
      </c>
      <c r="C917" s="2">
        <v>0.71836805555555561</v>
      </c>
      <c r="D917" t="s">
        <v>195</v>
      </c>
      <c r="E917" t="s">
        <v>14</v>
      </c>
      <c r="F917" t="s">
        <v>11</v>
      </c>
      <c r="G917">
        <v>1</v>
      </c>
      <c r="H917">
        <v>18.75</v>
      </c>
    </row>
    <row r="918" spans="1:8" x14ac:dyDescent="0.25">
      <c r="A918" t="s">
        <v>937</v>
      </c>
      <c r="B918" s="1">
        <v>44586</v>
      </c>
      <c r="C918" s="2">
        <v>0.86592592592592588</v>
      </c>
      <c r="D918" t="s">
        <v>20</v>
      </c>
      <c r="E918" t="s">
        <v>17</v>
      </c>
      <c r="F918" t="s">
        <v>21</v>
      </c>
      <c r="G918">
        <v>2</v>
      </c>
      <c r="H918">
        <v>31.13</v>
      </c>
    </row>
    <row r="919" spans="1:8" x14ac:dyDescent="0.25">
      <c r="A919" t="s">
        <v>938</v>
      </c>
      <c r="B919" s="1">
        <v>44588</v>
      </c>
      <c r="C919" s="2">
        <v>0.75445601851851851</v>
      </c>
      <c r="D919" t="s">
        <v>13</v>
      </c>
      <c r="E919" t="s">
        <v>10</v>
      </c>
      <c r="F919" t="s">
        <v>11</v>
      </c>
      <c r="G919">
        <v>1</v>
      </c>
      <c r="H919">
        <v>24.75</v>
      </c>
    </row>
    <row r="920" spans="1:8" x14ac:dyDescent="0.25">
      <c r="A920" t="s">
        <v>939</v>
      </c>
      <c r="B920" s="1">
        <v>44593</v>
      </c>
      <c r="C920" s="2">
        <v>0.48063657407407406</v>
      </c>
      <c r="D920" t="s">
        <v>50</v>
      </c>
      <c r="E920" t="s">
        <v>14</v>
      </c>
      <c r="F920" t="s">
        <v>35</v>
      </c>
      <c r="G920">
        <v>1</v>
      </c>
      <c r="H920">
        <v>18</v>
      </c>
    </row>
    <row r="921" spans="1:8" x14ac:dyDescent="0.25">
      <c r="A921" t="s">
        <v>940</v>
      </c>
      <c r="B921" s="1">
        <v>44599</v>
      </c>
      <c r="C921" s="2">
        <v>0.87353009259259262</v>
      </c>
      <c r="D921" t="s">
        <v>54</v>
      </c>
      <c r="E921" t="s">
        <v>14</v>
      </c>
      <c r="F921" t="s">
        <v>21</v>
      </c>
      <c r="G921">
        <v>1</v>
      </c>
      <c r="H921">
        <v>19.13</v>
      </c>
    </row>
    <row r="922" spans="1:8" x14ac:dyDescent="0.25">
      <c r="A922" t="s">
        <v>941</v>
      </c>
      <c r="B922" s="1">
        <v>44601</v>
      </c>
      <c r="C922" s="2">
        <v>0.58355324074074078</v>
      </c>
      <c r="D922" t="s">
        <v>9</v>
      </c>
      <c r="E922" t="s">
        <v>14</v>
      </c>
      <c r="F922" t="s">
        <v>11</v>
      </c>
      <c r="G922">
        <v>1</v>
      </c>
      <c r="H922">
        <v>18.38</v>
      </c>
    </row>
    <row r="923" spans="1:8" x14ac:dyDescent="0.25">
      <c r="A923" t="s">
        <v>604</v>
      </c>
      <c r="B923" s="1">
        <v>44615</v>
      </c>
      <c r="C923" s="2">
        <v>0.72418981481481481</v>
      </c>
      <c r="D923" t="s">
        <v>134</v>
      </c>
      <c r="E923" t="s">
        <v>10</v>
      </c>
      <c r="F923" t="s">
        <v>21</v>
      </c>
      <c r="G923">
        <v>2</v>
      </c>
      <c r="H923">
        <v>25.13</v>
      </c>
    </row>
    <row r="924" spans="1:8" x14ac:dyDescent="0.25">
      <c r="A924" t="s">
        <v>942</v>
      </c>
      <c r="B924" s="1">
        <v>44615</v>
      </c>
      <c r="C924" s="2">
        <v>0.77631944444444445</v>
      </c>
      <c r="D924" t="s">
        <v>47</v>
      </c>
      <c r="E924" t="s">
        <v>14</v>
      </c>
      <c r="F924" t="s">
        <v>21</v>
      </c>
      <c r="G924">
        <v>1</v>
      </c>
      <c r="H924">
        <v>19.13</v>
      </c>
    </row>
    <row r="925" spans="1:8" x14ac:dyDescent="0.25">
      <c r="A925" t="s">
        <v>943</v>
      </c>
      <c r="B925" s="1">
        <v>44619</v>
      </c>
      <c r="C925" s="2">
        <v>0.58961805555555558</v>
      </c>
      <c r="D925" t="s">
        <v>50</v>
      </c>
      <c r="E925" t="s">
        <v>14</v>
      </c>
      <c r="F925" t="s">
        <v>35</v>
      </c>
      <c r="G925">
        <v>1</v>
      </c>
      <c r="H925">
        <v>18</v>
      </c>
    </row>
    <row r="926" spans="1:8" x14ac:dyDescent="0.25">
      <c r="A926" t="s">
        <v>944</v>
      </c>
      <c r="B926" s="1">
        <v>44624</v>
      </c>
      <c r="C926" s="2">
        <v>0.67321759259259262</v>
      </c>
      <c r="D926" t="s">
        <v>59</v>
      </c>
      <c r="E926" t="s">
        <v>10</v>
      </c>
      <c r="F926" t="s">
        <v>35</v>
      </c>
      <c r="G926">
        <v>1</v>
      </c>
      <c r="H926">
        <v>24</v>
      </c>
    </row>
    <row r="927" spans="1:8" x14ac:dyDescent="0.25">
      <c r="A927" t="s">
        <v>945</v>
      </c>
      <c r="B927" s="1">
        <v>44627</v>
      </c>
      <c r="C927" s="2">
        <v>0.49486111111111108</v>
      </c>
      <c r="D927" t="s">
        <v>66</v>
      </c>
      <c r="E927" t="s">
        <v>10</v>
      </c>
      <c r="F927" t="s">
        <v>35</v>
      </c>
      <c r="G927">
        <v>1</v>
      </c>
      <c r="H927">
        <v>19.88</v>
      </c>
    </row>
    <row r="928" spans="1:8" x14ac:dyDescent="0.25">
      <c r="A928" t="s">
        <v>946</v>
      </c>
      <c r="B928" s="1">
        <v>44627</v>
      </c>
      <c r="C928" s="2">
        <v>0.67232638888888885</v>
      </c>
      <c r="D928" t="s">
        <v>66</v>
      </c>
      <c r="E928" t="s">
        <v>17</v>
      </c>
      <c r="F928" t="s">
        <v>35</v>
      </c>
      <c r="G928">
        <v>2</v>
      </c>
      <c r="H928">
        <v>24.75</v>
      </c>
    </row>
    <row r="929" spans="1:8" x14ac:dyDescent="0.25">
      <c r="A929" t="s">
        <v>947</v>
      </c>
      <c r="B929" s="1">
        <v>44627</v>
      </c>
      <c r="C929" s="2">
        <v>0.92964120370370373</v>
      </c>
      <c r="D929" t="s">
        <v>13</v>
      </c>
      <c r="E929" t="s">
        <v>14</v>
      </c>
      <c r="F929" t="s">
        <v>11</v>
      </c>
      <c r="G929">
        <v>2</v>
      </c>
      <c r="H929">
        <v>18.75</v>
      </c>
    </row>
    <row r="930" spans="1:8" x14ac:dyDescent="0.25">
      <c r="A930" t="s">
        <v>948</v>
      </c>
      <c r="B930" s="1">
        <v>44628</v>
      </c>
      <c r="C930" s="2">
        <v>0.63755787037037037</v>
      </c>
      <c r="D930" t="s">
        <v>47</v>
      </c>
      <c r="E930" t="s">
        <v>10</v>
      </c>
      <c r="F930" t="s">
        <v>21</v>
      </c>
      <c r="G930">
        <v>1</v>
      </c>
      <c r="H930">
        <v>25.13</v>
      </c>
    </row>
    <row r="931" spans="1:8" x14ac:dyDescent="0.25">
      <c r="A931" t="s">
        <v>949</v>
      </c>
      <c r="B931" s="1">
        <v>44629</v>
      </c>
      <c r="C931" s="2">
        <v>0.75108796296296299</v>
      </c>
      <c r="D931" t="s">
        <v>61</v>
      </c>
      <c r="E931" t="s">
        <v>17</v>
      </c>
      <c r="F931" t="s">
        <v>18</v>
      </c>
      <c r="G931">
        <v>1</v>
      </c>
      <c r="H931">
        <v>26.93</v>
      </c>
    </row>
    <row r="932" spans="1:8" x14ac:dyDescent="0.25">
      <c r="A932" t="s">
        <v>950</v>
      </c>
      <c r="B932" s="1">
        <v>44633</v>
      </c>
      <c r="C932" s="2">
        <v>0.62339120370370371</v>
      </c>
      <c r="D932" t="s">
        <v>150</v>
      </c>
      <c r="E932" t="s">
        <v>14</v>
      </c>
      <c r="F932" t="s">
        <v>18</v>
      </c>
      <c r="G932">
        <v>1</v>
      </c>
      <c r="H932">
        <v>18</v>
      </c>
    </row>
    <row r="933" spans="1:8" x14ac:dyDescent="0.25">
      <c r="A933" t="s">
        <v>951</v>
      </c>
      <c r="B933" s="1">
        <v>44644</v>
      </c>
      <c r="C933" s="2">
        <v>0.53710648148148143</v>
      </c>
      <c r="D933" t="s">
        <v>42</v>
      </c>
      <c r="E933" t="s">
        <v>10</v>
      </c>
      <c r="F933" t="s">
        <v>21</v>
      </c>
      <c r="G933">
        <v>1</v>
      </c>
      <c r="H933">
        <v>25.13</v>
      </c>
    </row>
    <row r="934" spans="1:8" x14ac:dyDescent="0.25">
      <c r="A934" t="s">
        <v>952</v>
      </c>
      <c r="B934" s="1">
        <v>44644</v>
      </c>
      <c r="C934" s="2">
        <v>0.71424768518518522</v>
      </c>
      <c r="D934" t="s">
        <v>75</v>
      </c>
      <c r="E934" t="s">
        <v>14</v>
      </c>
      <c r="F934" t="s">
        <v>35</v>
      </c>
      <c r="G934">
        <v>1</v>
      </c>
      <c r="H934">
        <v>16.5</v>
      </c>
    </row>
    <row r="935" spans="1:8" x14ac:dyDescent="0.25">
      <c r="A935" t="s">
        <v>953</v>
      </c>
      <c r="B935" s="1">
        <v>44644</v>
      </c>
      <c r="C935" s="2">
        <v>0.84734953703703708</v>
      </c>
      <c r="D935" t="s">
        <v>71</v>
      </c>
      <c r="E935" t="s">
        <v>10</v>
      </c>
      <c r="F935" t="s">
        <v>11</v>
      </c>
      <c r="G935">
        <v>1</v>
      </c>
      <c r="H935">
        <v>24.75</v>
      </c>
    </row>
    <row r="936" spans="1:8" x14ac:dyDescent="0.25">
      <c r="A936" t="s">
        <v>954</v>
      </c>
      <c r="B936" s="1">
        <v>44651</v>
      </c>
      <c r="C936" s="2">
        <v>0.75277777777777777</v>
      </c>
      <c r="D936" t="s">
        <v>123</v>
      </c>
      <c r="E936" t="s">
        <v>14</v>
      </c>
      <c r="F936" t="s">
        <v>18</v>
      </c>
      <c r="G936">
        <v>1</v>
      </c>
      <c r="H936">
        <v>18</v>
      </c>
    </row>
    <row r="937" spans="1:8" x14ac:dyDescent="0.25">
      <c r="A937" t="s">
        <v>955</v>
      </c>
      <c r="B937" s="1">
        <v>44655</v>
      </c>
      <c r="C937" s="2">
        <v>0.58967592592592588</v>
      </c>
      <c r="D937" t="s">
        <v>50</v>
      </c>
      <c r="E937" t="s">
        <v>14</v>
      </c>
      <c r="F937" t="s">
        <v>35</v>
      </c>
      <c r="G937">
        <v>2</v>
      </c>
      <c r="H937">
        <v>18</v>
      </c>
    </row>
    <row r="938" spans="1:8" x14ac:dyDescent="0.25">
      <c r="A938" t="s">
        <v>956</v>
      </c>
      <c r="B938" s="1">
        <v>44656</v>
      </c>
      <c r="C938" s="2">
        <v>0.61390046296296297</v>
      </c>
      <c r="D938" t="s">
        <v>27</v>
      </c>
      <c r="E938" t="s">
        <v>14</v>
      </c>
      <c r="F938" t="s">
        <v>18</v>
      </c>
      <c r="G938">
        <v>1</v>
      </c>
      <c r="H938">
        <v>18</v>
      </c>
    </row>
    <row r="939" spans="1:8" x14ac:dyDescent="0.25">
      <c r="A939" t="s">
        <v>957</v>
      </c>
      <c r="B939" s="1">
        <v>44658</v>
      </c>
      <c r="C939" s="2">
        <v>0.52664351851851854</v>
      </c>
      <c r="D939" t="s">
        <v>50</v>
      </c>
      <c r="E939" t="s">
        <v>14</v>
      </c>
      <c r="F939" t="s">
        <v>35</v>
      </c>
      <c r="G939">
        <v>2</v>
      </c>
      <c r="H939">
        <v>18</v>
      </c>
    </row>
    <row r="940" spans="1:8" x14ac:dyDescent="0.25">
      <c r="A940" t="s">
        <v>958</v>
      </c>
      <c r="B940" s="1">
        <v>44664</v>
      </c>
      <c r="C940" s="2">
        <v>0.82390046296296293</v>
      </c>
      <c r="D940" t="s">
        <v>54</v>
      </c>
      <c r="E940" t="s">
        <v>17</v>
      </c>
      <c r="F940" t="s">
        <v>21</v>
      </c>
      <c r="G940">
        <v>1</v>
      </c>
      <c r="H940">
        <v>31.13</v>
      </c>
    </row>
    <row r="941" spans="1:8" x14ac:dyDescent="0.25">
      <c r="A941" t="s">
        <v>959</v>
      </c>
      <c r="B941" s="1">
        <v>44671</v>
      </c>
      <c r="C941" s="2">
        <v>0.5108449074074074</v>
      </c>
      <c r="D941" t="s">
        <v>47</v>
      </c>
      <c r="E941" t="s">
        <v>10</v>
      </c>
      <c r="F941" t="s">
        <v>21</v>
      </c>
      <c r="G941">
        <v>1</v>
      </c>
      <c r="H941">
        <v>25.13</v>
      </c>
    </row>
    <row r="942" spans="1:8" x14ac:dyDescent="0.25">
      <c r="A942" t="s">
        <v>960</v>
      </c>
      <c r="B942" s="1">
        <v>44675</v>
      </c>
      <c r="C942" s="2">
        <v>0.54891203703703706</v>
      </c>
      <c r="D942" t="s">
        <v>42</v>
      </c>
      <c r="E942" t="s">
        <v>10</v>
      </c>
      <c r="F942" t="s">
        <v>21</v>
      </c>
      <c r="G942">
        <v>1</v>
      </c>
      <c r="H942">
        <v>25.13</v>
      </c>
    </row>
    <row r="943" spans="1:8" x14ac:dyDescent="0.25">
      <c r="A943" t="s">
        <v>961</v>
      </c>
      <c r="B943" s="1">
        <v>44682</v>
      </c>
      <c r="C943" s="2">
        <v>0.49400462962962965</v>
      </c>
      <c r="D943" t="s">
        <v>150</v>
      </c>
      <c r="E943" t="s">
        <v>10</v>
      </c>
      <c r="F943" t="s">
        <v>18</v>
      </c>
      <c r="G943">
        <v>2</v>
      </c>
      <c r="H943">
        <v>24</v>
      </c>
    </row>
    <row r="944" spans="1:8" x14ac:dyDescent="0.25">
      <c r="A944" t="s">
        <v>962</v>
      </c>
      <c r="B944" s="1">
        <v>44688</v>
      </c>
      <c r="C944" s="2">
        <v>0.74208333333333332</v>
      </c>
      <c r="D944" t="s">
        <v>45</v>
      </c>
      <c r="E944" t="s">
        <v>10</v>
      </c>
      <c r="F944" t="s">
        <v>35</v>
      </c>
      <c r="G944">
        <v>1</v>
      </c>
      <c r="H944">
        <v>18.75</v>
      </c>
    </row>
    <row r="945" spans="1:8" x14ac:dyDescent="0.25">
      <c r="A945" t="s">
        <v>963</v>
      </c>
      <c r="B945" s="1">
        <v>44694</v>
      </c>
      <c r="C945" s="2">
        <v>0.70210648148148147</v>
      </c>
      <c r="D945" t="s">
        <v>105</v>
      </c>
      <c r="E945" t="s">
        <v>10</v>
      </c>
      <c r="F945" t="s">
        <v>11</v>
      </c>
      <c r="G945">
        <v>2</v>
      </c>
      <c r="H945">
        <v>24.38</v>
      </c>
    </row>
    <row r="946" spans="1:8" x14ac:dyDescent="0.25">
      <c r="A946" t="s">
        <v>964</v>
      </c>
      <c r="B946" s="1">
        <v>44708</v>
      </c>
      <c r="C946" s="2">
        <v>0.65673611111111108</v>
      </c>
      <c r="D946" t="s">
        <v>59</v>
      </c>
      <c r="E946" t="s">
        <v>17</v>
      </c>
      <c r="F946" t="s">
        <v>35</v>
      </c>
      <c r="G946">
        <v>2</v>
      </c>
      <c r="H946">
        <v>30.75</v>
      </c>
    </row>
    <row r="947" spans="1:8" x14ac:dyDescent="0.25">
      <c r="A947" t="s">
        <v>176</v>
      </c>
      <c r="B947" s="1">
        <v>44728</v>
      </c>
      <c r="C947" s="2">
        <v>0.56225694444444441</v>
      </c>
      <c r="D947" t="s">
        <v>64</v>
      </c>
      <c r="E947" t="s">
        <v>10</v>
      </c>
      <c r="F947" t="s">
        <v>35</v>
      </c>
      <c r="G947">
        <v>1</v>
      </c>
      <c r="H947">
        <v>24</v>
      </c>
    </row>
    <row r="948" spans="1:8" x14ac:dyDescent="0.25">
      <c r="A948" t="s">
        <v>965</v>
      </c>
      <c r="B948" s="1">
        <v>44731</v>
      </c>
      <c r="C948" s="2">
        <v>0.4971990740740741</v>
      </c>
      <c r="D948" t="s">
        <v>42</v>
      </c>
      <c r="E948" t="s">
        <v>10</v>
      </c>
      <c r="F948" t="s">
        <v>21</v>
      </c>
      <c r="G948">
        <v>1</v>
      </c>
      <c r="H948">
        <v>25.13</v>
      </c>
    </row>
    <row r="949" spans="1:8" x14ac:dyDescent="0.25">
      <c r="A949" t="s">
        <v>966</v>
      </c>
      <c r="B949" s="1">
        <v>44736</v>
      </c>
      <c r="C949" s="2">
        <v>0.82267361111111115</v>
      </c>
      <c r="D949" t="s">
        <v>45</v>
      </c>
      <c r="E949" t="s">
        <v>17</v>
      </c>
      <c r="F949" t="s">
        <v>35</v>
      </c>
      <c r="G949">
        <v>1</v>
      </c>
      <c r="H949">
        <v>22.88</v>
      </c>
    </row>
    <row r="950" spans="1:8" x14ac:dyDescent="0.25">
      <c r="A950" t="s">
        <v>967</v>
      </c>
      <c r="B950" s="1">
        <v>44743</v>
      </c>
      <c r="C950" s="2">
        <v>0.59</v>
      </c>
      <c r="D950" t="s">
        <v>61</v>
      </c>
      <c r="E950" t="s">
        <v>17</v>
      </c>
      <c r="F950" t="s">
        <v>18</v>
      </c>
      <c r="G950">
        <v>1</v>
      </c>
      <c r="H950">
        <v>26.93</v>
      </c>
    </row>
    <row r="951" spans="1:8" x14ac:dyDescent="0.25">
      <c r="A951" t="s">
        <v>968</v>
      </c>
      <c r="B951" s="1">
        <v>44751</v>
      </c>
      <c r="C951" s="2">
        <v>0.81041666666666667</v>
      </c>
      <c r="D951" t="s">
        <v>29</v>
      </c>
      <c r="E951" t="s">
        <v>10</v>
      </c>
      <c r="F951" t="s">
        <v>18</v>
      </c>
      <c r="G951">
        <v>1</v>
      </c>
      <c r="H951">
        <v>24</v>
      </c>
    </row>
    <row r="952" spans="1:8" x14ac:dyDescent="0.25">
      <c r="A952" t="s">
        <v>969</v>
      </c>
      <c r="B952" s="1">
        <v>44763</v>
      </c>
      <c r="C952" s="2">
        <v>0.66760416666666667</v>
      </c>
      <c r="D952" t="s">
        <v>78</v>
      </c>
      <c r="E952" t="s">
        <v>17</v>
      </c>
      <c r="F952" t="s">
        <v>11</v>
      </c>
      <c r="G952">
        <v>1</v>
      </c>
      <c r="H952">
        <v>31.13</v>
      </c>
    </row>
    <row r="953" spans="1:8" x14ac:dyDescent="0.25">
      <c r="A953" t="s">
        <v>970</v>
      </c>
      <c r="B953" s="1">
        <v>44765</v>
      </c>
      <c r="C953" s="2">
        <v>0.48649305555555555</v>
      </c>
      <c r="D953" t="s">
        <v>50</v>
      </c>
      <c r="E953" t="s">
        <v>14</v>
      </c>
      <c r="F953" t="s">
        <v>35</v>
      </c>
      <c r="G953">
        <v>1</v>
      </c>
      <c r="H953">
        <v>18</v>
      </c>
    </row>
    <row r="954" spans="1:8" x14ac:dyDescent="0.25">
      <c r="A954" t="s">
        <v>971</v>
      </c>
      <c r="B954" s="1">
        <v>44765</v>
      </c>
      <c r="C954" s="2">
        <v>0.4946990740740741</v>
      </c>
      <c r="D954" t="s">
        <v>27</v>
      </c>
      <c r="E954" t="s">
        <v>10</v>
      </c>
      <c r="F954" t="s">
        <v>18</v>
      </c>
      <c r="G954">
        <v>1</v>
      </c>
      <c r="H954">
        <v>24</v>
      </c>
    </row>
    <row r="955" spans="1:8" x14ac:dyDescent="0.25">
      <c r="A955" t="s">
        <v>972</v>
      </c>
      <c r="B955" s="1">
        <v>44767</v>
      </c>
      <c r="C955" s="2">
        <v>0.77078703703703699</v>
      </c>
      <c r="D955" t="s">
        <v>32</v>
      </c>
      <c r="E955" t="s">
        <v>14</v>
      </c>
      <c r="F955" t="s">
        <v>18</v>
      </c>
      <c r="G955">
        <v>2</v>
      </c>
      <c r="H955">
        <v>18</v>
      </c>
    </row>
    <row r="956" spans="1:8" x14ac:dyDescent="0.25">
      <c r="A956" t="s">
        <v>973</v>
      </c>
      <c r="B956" s="1">
        <v>44770</v>
      </c>
      <c r="C956" s="2">
        <v>0.63733796296296297</v>
      </c>
      <c r="D956" t="s">
        <v>184</v>
      </c>
      <c r="E956" t="s">
        <v>17</v>
      </c>
      <c r="F956" t="s">
        <v>11</v>
      </c>
      <c r="G956">
        <v>1</v>
      </c>
      <c r="H956">
        <v>31.13</v>
      </c>
    </row>
    <row r="957" spans="1:8" x14ac:dyDescent="0.25">
      <c r="A957" t="s">
        <v>974</v>
      </c>
      <c r="B957" s="1">
        <v>44771</v>
      </c>
      <c r="C957" s="2">
        <v>0.54534722222222221</v>
      </c>
      <c r="D957" t="s">
        <v>75</v>
      </c>
      <c r="E957" t="s">
        <v>17</v>
      </c>
      <c r="F957" t="s">
        <v>35</v>
      </c>
      <c r="G957">
        <v>1</v>
      </c>
      <c r="H957">
        <v>26.25</v>
      </c>
    </row>
    <row r="958" spans="1:8" x14ac:dyDescent="0.25">
      <c r="A958" t="s">
        <v>975</v>
      </c>
      <c r="B958" s="1">
        <v>44773</v>
      </c>
      <c r="C958" s="2">
        <v>0.84329861111111115</v>
      </c>
      <c r="D958" t="s">
        <v>156</v>
      </c>
      <c r="E958" t="s">
        <v>10</v>
      </c>
      <c r="F958" t="s">
        <v>35</v>
      </c>
      <c r="G958">
        <v>1</v>
      </c>
      <c r="H958">
        <v>24</v>
      </c>
    </row>
    <row r="959" spans="1:8" x14ac:dyDescent="0.25">
      <c r="A959" t="s">
        <v>976</v>
      </c>
      <c r="B959" s="1">
        <v>44775</v>
      </c>
      <c r="C959" s="2">
        <v>0.86274305555555553</v>
      </c>
      <c r="D959" t="s">
        <v>64</v>
      </c>
      <c r="E959" t="s">
        <v>17</v>
      </c>
      <c r="F959" t="s">
        <v>35</v>
      </c>
      <c r="G959">
        <v>2</v>
      </c>
      <c r="H959">
        <v>30.75</v>
      </c>
    </row>
    <row r="960" spans="1:8" x14ac:dyDescent="0.25">
      <c r="A960" t="s">
        <v>977</v>
      </c>
      <c r="B960" s="1">
        <v>44777</v>
      </c>
      <c r="C960" s="2">
        <v>0.82202546296296297</v>
      </c>
      <c r="D960" t="s">
        <v>23</v>
      </c>
      <c r="E960" t="s">
        <v>10</v>
      </c>
      <c r="F960" t="s">
        <v>18</v>
      </c>
      <c r="G960">
        <v>1</v>
      </c>
      <c r="H960">
        <v>25.13</v>
      </c>
    </row>
    <row r="961" spans="1:8" x14ac:dyDescent="0.25">
      <c r="A961" t="s">
        <v>978</v>
      </c>
      <c r="B961" s="1">
        <v>44779</v>
      </c>
      <c r="C961" s="2">
        <v>0.55612268518518515</v>
      </c>
      <c r="D961" t="s">
        <v>59</v>
      </c>
      <c r="E961" t="s">
        <v>17</v>
      </c>
      <c r="F961" t="s">
        <v>35</v>
      </c>
      <c r="G961">
        <v>2</v>
      </c>
      <c r="H961">
        <v>30.75</v>
      </c>
    </row>
    <row r="962" spans="1:8" x14ac:dyDescent="0.25">
      <c r="A962" t="s">
        <v>979</v>
      </c>
      <c r="B962" s="1">
        <v>44793</v>
      </c>
      <c r="C962" s="2">
        <v>0.74663194444444447</v>
      </c>
      <c r="D962" t="s">
        <v>81</v>
      </c>
      <c r="E962" t="s">
        <v>14</v>
      </c>
      <c r="F962" t="s">
        <v>11</v>
      </c>
      <c r="G962">
        <v>1</v>
      </c>
      <c r="H962">
        <v>35.479999999999997</v>
      </c>
    </row>
    <row r="963" spans="1:8" x14ac:dyDescent="0.25">
      <c r="A963" t="s">
        <v>980</v>
      </c>
      <c r="B963" s="1">
        <v>44797</v>
      </c>
      <c r="C963" s="2">
        <v>0.59878472222222223</v>
      </c>
      <c r="D963" t="s">
        <v>66</v>
      </c>
      <c r="E963" t="s">
        <v>14</v>
      </c>
      <c r="F963" t="s">
        <v>35</v>
      </c>
      <c r="G963">
        <v>1</v>
      </c>
      <c r="H963">
        <v>15.75</v>
      </c>
    </row>
    <row r="964" spans="1:8" x14ac:dyDescent="0.25">
      <c r="A964" t="s">
        <v>981</v>
      </c>
      <c r="B964" s="1">
        <v>44808</v>
      </c>
      <c r="C964" s="2">
        <v>0.90032407407407411</v>
      </c>
      <c r="D964" t="s">
        <v>45</v>
      </c>
      <c r="E964" t="s">
        <v>14</v>
      </c>
      <c r="F964" t="s">
        <v>35</v>
      </c>
      <c r="G964">
        <v>1</v>
      </c>
      <c r="H964">
        <v>14.63</v>
      </c>
    </row>
    <row r="965" spans="1:8" x14ac:dyDescent="0.25">
      <c r="A965" t="s">
        <v>982</v>
      </c>
      <c r="B965" s="1">
        <v>44813</v>
      </c>
      <c r="C965" s="2">
        <v>0.72777777777777775</v>
      </c>
      <c r="D965" t="s">
        <v>29</v>
      </c>
      <c r="E965" t="s">
        <v>10</v>
      </c>
      <c r="F965" t="s">
        <v>18</v>
      </c>
      <c r="G965">
        <v>1</v>
      </c>
      <c r="H965">
        <v>24</v>
      </c>
    </row>
    <row r="966" spans="1:8" x14ac:dyDescent="0.25">
      <c r="A966" t="s">
        <v>983</v>
      </c>
      <c r="B966" s="1">
        <v>44816</v>
      </c>
      <c r="C966" s="2">
        <v>0.93490740740740741</v>
      </c>
      <c r="D966" t="s">
        <v>16</v>
      </c>
      <c r="E966" t="s">
        <v>17</v>
      </c>
      <c r="F966" t="s">
        <v>18</v>
      </c>
      <c r="G966">
        <v>1</v>
      </c>
      <c r="H966">
        <v>27.75</v>
      </c>
    </row>
    <row r="967" spans="1:8" x14ac:dyDescent="0.25">
      <c r="A967" t="s">
        <v>984</v>
      </c>
      <c r="B967" s="1">
        <v>44819</v>
      </c>
      <c r="C967" s="2">
        <v>0.92372685185185188</v>
      </c>
      <c r="D967" t="s">
        <v>39</v>
      </c>
      <c r="E967" t="s">
        <v>14</v>
      </c>
      <c r="F967" t="s">
        <v>18</v>
      </c>
      <c r="G967">
        <v>1</v>
      </c>
      <c r="H967">
        <v>18.75</v>
      </c>
    </row>
    <row r="968" spans="1:8" x14ac:dyDescent="0.25">
      <c r="A968" t="s">
        <v>985</v>
      </c>
      <c r="B968" s="1">
        <v>44842</v>
      </c>
      <c r="C968" s="2">
        <v>0.58864583333333331</v>
      </c>
      <c r="D968" t="s">
        <v>123</v>
      </c>
      <c r="E968" t="s">
        <v>14</v>
      </c>
      <c r="F968" t="s">
        <v>18</v>
      </c>
      <c r="G968">
        <v>1</v>
      </c>
      <c r="H968">
        <v>18</v>
      </c>
    </row>
    <row r="969" spans="1:8" x14ac:dyDescent="0.25">
      <c r="A969" t="s">
        <v>986</v>
      </c>
      <c r="B969" s="1">
        <v>44850</v>
      </c>
      <c r="C969" s="2">
        <v>0.81879629629629624</v>
      </c>
      <c r="D969" t="s">
        <v>184</v>
      </c>
      <c r="E969" t="s">
        <v>10</v>
      </c>
      <c r="F969" t="s">
        <v>11</v>
      </c>
      <c r="G969">
        <v>1</v>
      </c>
      <c r="H969">
        <v>24.75</v>
      </c>
    </row>
    <row r="970" spans="1:8" x14ac:dyDescent="0.25">
      <c r="A970" t="s">
        <v>987</v>
      </c>
      <c r="B970" s="1">
        <v>44857</v>
      </c>
      <c r="C970" s="2">
        <v>0.56535879629629626</v>
      </c>
      <c r="D970" t="s">
        <v>134</v>
      </c>
      <c r="E970" t="s">
        <v>14</v>
      </c>
      <c r="F970" t="s">
        <v>21</v>
      </c>
      <c r="G970">
        <v>1</v>
      </c>
      <c r="H970">
        <v>19.13</v>
      </c>
    </row>
    <row r="971" spans="1:8" x14ac:dyDescent="0.25">
      <c r="A971" t="s">
        <v>988</v>
      </c>
      <c r="B971" s="1">
        <v>44858</v>
      </c>
      <c r="C971" s="2">
        <v>0.61258101851851854</v>
      </c>
      <c r="D971" t="s">
        <v>75</v>
      </c>
      <c r="E971" t="s">
        <v>14</v>
      </c>
      <c r="F971" t="s">
        <v>35</v>
      </c>
      <c r="G971">
        <v>2</v>
      </c>
      <c r="H971">
        <v>16.5</v>
      </c>
    </row>
    <row r="972" spans="1:8" x14ac:dyDescent="0.25">
      <c r="A972" t="s">
        <v>989</v>
      </c>
      <c r="B972" s="1">
        <v>44858</v>
      </c>
      <c r="C972" s="2">
        <v>0.74792824074074071</v>
      </c>
      <c r="D972" t="s">
        <v>50</v>
      </c>
      <c r="E972" t="s">
        <v>14</v>
      </c>
      <c r="F972" t="s">
        <v>35</v>
      </c>
      <c r="G972">
        <v>2</v>
      </c>
      <c r="H972">
        <v>18</v>
      </c>
    </row>
    <row r="973" spans="1:8" x14ac:dyDescent="0.25">
      <c r="A973" t="s">
        <v>990</v>
      </c>
      <c r="B973" s="1">
        <v>44859</v>
      </c>
      <c r="C973" s="2">
        <v>0.53938657407407409</v>
      </c>
      <c r="D973" t="s">
        <v>64</v>
      </c>
      <c r="E973" t="s">
        <v>14</v>
      </c>
      <c r="F973" t="s">
        <v>35</v>
      </c>
      <c r="G973">
        <v>1</v>
      </c>
      <c r="H973">
        <v>18</v>
      </c>
    </row>
    <row r="974" spans="1:8" x14ac:dyDescent="0.25">
      <c r="A974" t="s">
        <v>991</v>
      </c>
      <c r="B974" s="1">
        <v>44865</v>
      </c>
      <c r="C974" s="2">
        <v>0.70296296296296301</v>
      </c>
      <c r="D974" t="s">
        <v>47</v>
      </c>
      <c r="E974" t="s">
        <v>10</v>
      </c>
      <c r="F974" t="s">
        <v>21</v>
      </c>
      <c r="G974">
        <v>2</v>
      </c>
      <c r="H974">
        <v>25.13</v>
      </c>
    </row>
    <row r="975" spans="1:8" x14ac:dyDescent="0.25">
      <c r="A975" t="s">
        <v>992</v>
      </c>
      <c r="B975" s="1">
        <v>44870</v>
      </c>
      <c r="C975" s="2">
        <v>0.47008101851851852</v>
      </c>
      <c r="D975" t="s">
        <v>9</v>
      </c>
      <c r="E975" t="s">
        <v>17</v>
      </c>
      <c r="F975" t="s">
        <v>11</v>
      </c>
      <c r="G975">
        <v>1</v>
      </c>
      <c r="H975">
        <v>30.38</v>
      </c>
    </row>
    <row r="976" spans="1:8" x14ac:dyDescent="0.25">
      <c r="A976" t="s">
        <v>993</v>
      </c>
      <c r="B976" s="1">
        <v>44881</v>
      </c>
      <c r="C976" s="2">
        <v>0.61087962962962961</v>
      </c>
      <c r="D976" t="s">
        <v>37</v>
      </c>
      <c r="E976" t="s">
        <v>10</v>
      </c>
      <c r="F976" t="s">
        <v>11</v>
      </c>
      <c r="G976">
        <v>2</v>
      </c>
      <c r="H976">
        <v>24.75</v>
      </c>
    </row>
    <row r="977" spans="1:8" x14ac:dyDescent="0.25">
      <c r="A977" t="s">
        <v>994</v>
      </c>
      <c r="B977" s="1">
        <v>44881</v>
      </c>
      <c r="C977" s="2">
        <v>0.73090277777777779</v>
      </c>
      <c r="D977" t="s">
        <v>16</v>
      </c>
      <c r="E977" t="s">
        <v>17</v>
      </c>
      <c r="F977" t="s">
        <v>18</v>
      </c>
      <c r="G977">
        <v>1</v>
      </c>
      <c r="H977">
        <v>27.75</v>
      </c>
    </row>
    <row r="978" spans="1:8" x14ac:dyDescent="0.25">
      <c r="A978" t="s">
        <v>995</v>
      </c>
      <c r="B978" s="1">
        <v>44890</v>
      </c>
      <c r="C978" s="2">
        <v>0.74682870370370369</v>
      </c>
      <c r="D978" t="s">
        <v>150</v>
      </c>
      <c r="E978" t="s">
        <v>17</v>
      </c>
      <c r="F978" t="s">
        <v>18</v>
      </c>
      <c r="G978">
        <v>1</v>
      </c>
      <c r="H978">
        <v>30.38</v>
      </c>
    </row>
    <row r="979" spans="1:8" x14ac:dyDescent="0.25">
      <c r="A979" t="s">
        <v>996</v>
      </c>
      <c r="B979" s="1">
        <v>44894</v>
      </c>
      <c r="C979" s="2">
        <v>0.57967592592592587</v>
      </c>
      <c r="D979" t="s">
        <v>32</v>
      </c>
      <c r="E979" t="s">
        <v>10</v>
      </c>
      <c r="F979" t="s">
        <v>18</v>
      </c>
      <c r="G979">
        <v>1</v>
      </c>
      <c r="H979">
        <v>24</v>
      </c>
    </row>
    <row r="980" spans="1:8" x14ac:dyDescent="0.25">
      <c r="A980" t="s">
        <v>997</v>
      </c>
      <c r="B980" s="1">
        <v>44904</v>
      </c>
      <c r="C980" s="2">
        <v>0.62836805555555553</v>
      </c>
      <c r="D980" t="s">
        <v>23</v>
      </c>
      <c r="E980" t="s">
        <v>10</v>
      </c>
      <c r="F980" t="s">
        <v>18</v>
      </c>
      <c r="G980">
        <v>1</v>
      </c>
      <c r="H980">
        <v>25.13</v>
      </c>
    </row>
    <row r="981" spans="1:8" x14ac:dyDescent="0.25">
      <c r="A981" t="s">
        <v>998</v>
      </c>
      <c r="B981" s="1">
        <v>44905</v>
      </c>
      <c r="C981" s="2">
        <v>0.9415162037037037</v>
      </c>
      <c r="D981" t="s">
        <v>37</v>
      </c>
      <c r="E981" t="s">
        <v>17</v>
      </c>
      <c r="F981" t="s">
        <v>11</v>
      </c>
      <c r="G981">
        <v>2</v>
      </c>
      <c r="H981">
        <v>31.13</v>
      </c>
    </row>
    <row r="982" spans="1:8" x14ac:dyDescent="0.25">
      <c r="A982" t="s">
        <v>999</v>
      </c>
      <c r="B982" s="1">
        <v>44912</v>
      </c>
      <c r="C982" s="2">
        <v>0.76468749999999996</v>
      </c>
      <c r="D982" t="s">
        <v>71</v>
      </c>
      <c r="E982" t="s">
        <v>10</v>
      </c>
      <c r="F982" t="s">
        <v>11</v>
      </c>
      <c r="G982">
        <v>2</v>
      </c>
      <c r="H982">
        <v>24.75</v>
      </c>
    </row>
    <row r="983" spans="1:8" x14ac:dyDescent="0.25">
      <c r="A983" t="s">
        <v>1000</v>
      </c>
      <c r="B983" s="1">
        <v>44916</v>
      </c>
      <c r="C983" s="2">
        <v>0.92792824074074076</v>
      </c>
      <c r="D983" t="s">
        <v>20</v>
      </c>
      <c r="E983" t="s">
        <v>17</v>
      </c>
      <c r="F983" t="s">
        <v>21</v>
      </c>
      <c r="G983">
        <v>1</v>
      </c>
      <c r="H983">
        <v>31.13</v>
      </c>
    </row>
    <row r="984" spans="1:8" x14ac:dyDescent="0.25">
      <c r="A984" t="s">
        <v>271</v>
      </c>
      <c r="B984" s="1">
        <v>44921</v>
      </c>
      <c r="C984" s="2">
        <v>0.75898148148148148</v>
      </c>
      <c r="D984" t="s">
        <v>75</v>
      </c>
      <c r="E984" t="s">
        <v>17</v>
      </c>
      <c r="F984" t="s">
        <v>35</v>
      </c>
      <c r="G984">
        <v>1</v>
      </c>
      <c r="H984">
        <v>26.25</v>
      </c>
    </row>
    <row r="985" spans="1:8" x14ac:dyDescent="0.25">
      <c r="A985" t="s">
        <v>1001</v>
      </c>
      <c r="B985" s="1">
        <v>44921</v>
      </c>
      <c r="C985" s="2">
        <v>0.77119212962962957</v>
      </c>
      <c r="D985" t="s">
        <v>123</v>
      </c>
      <c r="E985" t="s">
        <v>14</v>
      </c>
      <c r="F985" t="s">
        <v>18</v>
      </c>
      <c r="G985">
        <v>2</v>
      </c>
      <c r="H985">
        <v>18</v>
      </c>
    </row>
    <row r="986" spans="1:8" x14ac:dyDescent="0.25">
      <c r="A986" t="s">
        <v>1002</v>
      </c>
      <c r="B986" s="1">
        <v>44921</v>
      </c>
      <c r="C986" s="2">
        <v>0.9399305555555556</v>
      </c>
      <c r="D986" t="s">
        <v>61</v>
      </c>
      <c r="E986" t="s">
        <v>17</v>
      </c>
      <c r="F986" t="s">
        <v>18</v>
      </c>
      <c r="G986">
        <v>1</v>
      </c>
      <c r="H986">
        <v>26.93</v>
      </c>
    </row>
    <row r="987" spans="1:8" x14ac:dyDescent="0.25">
      <c r="A987" t="s">
        <v>1003</v>
      </c>
      <c r="B987" s="1">
        <v>44566</v>
      </c>
      <c r="C987" s="2">
        <v>0.60988425925925926</v>
      </c>
      <c r="D987" t="s">
        <v>16</v>
      </c>
      <c r="E987" t="s">
        <v>17</v>
      </c>
      <c r="F987" t="s">
        <v>18</v>
      </c>
      <c r="G987">
        <v>1</v>
      </c>
      <c r="H987">
        <v>27.75</v>
      </c>
    </row>
    <row r="988" spans="1:8" x14ac:dyDescent="0.25">
      <c r="A988" t="s">
        <v>1004</v>
      </c>
      <c r="B988" s="1">
        <v>44569</v>
      </c>
      <c r="C988" s="2">
        <v>0.48549768518518521</v>
      </c>
      <c r="D988" t="s">
        <v>27</v>
      </c>
      <c r="E988" t="s">
        <v>14</v>
      </c>
      <c r="F988" t="s">
        <v>18</v>
      </c>
      <c r="G988">
        <v>2</v>
      </c>
      <c r="H988">
        <v>18</v>
      </c>
    </row>
    <row r="989" spans="1:8" x14ac:dyDescent="0.25">
      <c r="A989" t="s">
        <v>1005</v>
      </c>
      <c r="B989" s="1">
        <v>44574</v>
      </c>
      <c r="C989" s="2">
        <v>0.69371527777777775</v>
      </c>
      <c r="D989" t="s">
        <v>34</v>
      </c>
      <c r="E989" t="s">
        <v>10</v>
      </c>
      <c r="F989" t="s">
        <v>35</v>
      </c>
      <c r="G989">
        <v>1</v>
      </c>
      <c r="H989">
        <v>24</v>
      </c>
    </row>
    <row r="990" spans="1:8" x14ac:dyDescent="0.25">
      <c r="A990" t="s">
        <v>387</v>
      </c>
      <c r="B990" s="1">
        <v>44583</v>
      </c>
      <c r="C990" s="2">
        <v>0.55849537037037034</v>
      </c>
      <c r="D990" t="s">
        <v>27</v>
      </c>
      <c r="E990" t="s">
        <v>10</v>
      </c>
      <c r="F990" t="s">
        <v>18</v>
      </c>
      <c r="G990">
        <v>1</v>
      </c>
      <c r="H990">
        <v>24</v>
      </c>
    </row>
    <row r="991" spans="1:8" x14ac:dyDescent="0.25">
      <c r="A991" t="s">
        <v>1006</v>
      </c>
      <c r="B991" s="1">
        <v>44584</v>
      </c>
      <c r="C991" s="2">
        <v>0.68218749999999995</v>
      </c>
      <c r="D991" t="s">
        <v>32</v>
      </c>
      <c r="E991" t="s">
        <v>10</v>
      </c>
      <c r="F991" t="s">
        <v>18</v>
      </c>
      <c r="G991">
        <v>2</v>
      </c>
      <c r="H991">
        <v>24</v>
      </c>
    </row>
    <row r="992" spans="1:8" x14ac:dyDescent="0.25">
      <c r="A992" t="s">
        <v>1007</v>
      </c>
      <c r="B992" s="1">
        <v>44591</v>
      </c>
      <c r="C992" s="2">
        <v>0.83976851851851853</v>
      </c>
      <c r="D992" t="s">
        <v>61</v>
      </c>
      <c r="E992" t="s">
        <v>10</v>
      </c>
      <c r="F992" t="s">
        <v>18</v>
      </c>
      <c r="G992">
        <v>1</v>
      </c>
      <c r="H992">
        <v>22.13</v>
      </c>
    </row>
    <row r="993" spans="1:8" x14ac:dyDescent="0.25">
      <c r="A993" t="s">
        <v>1008</v>
      </c>
      <c r="B993" s="1">
        <v>44593</v>
      </c>
      <c r="C993" s="2">
        <v>0.59001157407407412</v>
      </c>
      <c r="D993" t="s">
        <v>39</v>
      </c>
      <c r="E993" t="s">
        <v>17</v>
      </c>
      <c r="F993" t="s">
        <v>18</v>
      </c>
      <c r="G993">
        <v>1</v>
      </c>
      <c r="H993">
        <v>31.13</v>
      </c>
    </row>
    <row r="994" spans="1:8" x14ac:dyDescent="0.25">
      <c r="A994" t="s">
        <v>1009</v>
      </c>
      <c r="B994" s="1">
        <v>44606</v>
      </c>
      <c r="C994" s="2">
        <v>0.61237268518518517</v>
      </c>
      <c r="D994" t="s">
        <v>9</v>
      </c>
      <c r="E994" t="s">
        <v>14</v>
      </c>
      <c r="F994" t="s">
        <v>11</v>
      </c>
      <c r="G994">
        <v>1</v>
      </c>
      <c r="H994">
        <v>18.38</v>
      </c>
    </row>
    <row r="995" spans="1:8" x14ac:dyDescent="0.25">
      <c r="A995" t="s">
        <v>1010</v>
      </c>
      <c r="B995" s="1">
        <v>44608</v>
      </c>
      <c r="C995" s="2">
        <v>0.76043981481481482</v>
      </c>
      <c r="D995" t="s">
        <v>156</v>
      </c>
      <c r="E995" t="s">
        <v>17</v>
      </c>
      <c r="F995" t="s">
        <v>35</v>
      </c>
      <c r="G995">
        <v>2</v>
      </c>
      <c r="H995">
        <v>30.75</v>
      </c>
    </row>
    <row r="996" spans="1:8" x14ac:dyDescent="0.25">
      <c r="A996" t="s">
        <v>1011</v>
      </c>
      <c r="B996" s="1">
        <v>44610</v>
      </c>
      <c r="C996" s="2">
        <v>0.79423611111111114</v>
      </c>
      <c r="D996" t="s">
        <v>50</v>
      </c>
      <c r="E996" t="s">
        <v>14</v>
      </c>
      <c r="F996" t="s">
        <v>35</v>
      </c>
      <c r="G996">
        <v>1</v>
      </c>
      <c r="H996">
        <v>18</v>
      </c>
    </row>
    <row r="997" spans="1:8" x14ac:dyDescent="0.25">
      <c r="A997" t="s">
        <v>1012</v>
      </c>
      <c r="B997" s="1">
        <v>44627</v>
      </c>
      <c r="C997" s="2">
        <v>0.56119212962962961</v>
      </c>
      <c r="D997" t="s">
        <v>59</v>
      </c>
      <c r="E997" t="s">
        <v>17</v>
      </c>
      <c r="F997" t="s">
        <v>35</v>
      </c>
      <c r="G997">
        <v>1</v>
      </c>
      <c r="H997">
        <v>30.75</v>
      </c>
    </row>
    <row r="998" spans="1:8" x14ac:dyDescent="0.25">
      <c r="A998" t="s">
        <v>1013</v>
      </c>
      <c r="B998" s="1">
        <v>44634</v>
      </c>
      <c r="C998" s="2">
        <v>0.54814814814814816</v>
      </c>
      <c r="D998" t="s">
        <v>75</v>
      </c>
      <c r="E998" t="s">
        <v>14</v>
      </c>
      <c r="F998" t="s">
        <v>35</v>
      </c>
      <c r="G998">
        <v>2</v>
      </c>
      <c r="H998">
        <v>16.5</v>
      </c>
    </row>
    <row r="999" spans="1:8" x14ac:dyDescent="0.25">
      <c r="A999" t="s">
        <v>1014</v>
      </c>
      <c r="B999" s="1">
        <v>44636</v>
      </c>
      <c r="C999" s="2">
        <v>0.77886574074074078</v>
      </c>
      <c r="D999" t="s">
        <v>64</v>
      </c>
      <c r="E999" t="s">
        <v>14</v>
      </c>
      <c r="F999" t="s">
        <v>35</v>
      </c>
      <c r="G999">
        <v>1</v>
      </c>
      <c r="H999">
        <v>18</v>
      </c>
    </row>
    <row r="1000" spans="1:8" x14ac:dyDescent="0.25">
      <c r="A1000" t="s">
        <v>160</v>
      </c>
      <c r="B1000" s="1">
        <v>44639</v>
      </c>
      <c r="C1000" s="2">
        <v>0.54508101851851853</v>
      </c>
      <c r="D1000" t="s">
        <v>105</v>
      </c>
      <c r="E1000" t="s">
        <v>14</v>
      </c>
      <c r="F1000" t="s">
        <v>11</v>
      </c>
      <c r="G1000">
        <v>1</v>
      </c>
      <c r="H1000">
        <v>18.38</v>
      </c>
    </row>
    <row r="1001" spans="1:8" x14ac:dyDescent="0.25">
      <c r="A1001" t="s">
        <v>1015</v>
      </c>
      <c r="B1001" s="1">
        <v>44643</v>
      </c>
      <c r="C1001" s="2">
        <v>0.68804398148148149</v>
      </c>
      <c r="D1001" t="s">
        <v>20</v>
      </c>
      <c r="E1001" t="s">
        <v>17</v>
      </c>
      <c r="F1001" t="s">
        <v>21</v>
      </c>
      <c r="G1001">
        <v>1</v>
      </c>
      <c r="H1001">
        <v>31.13</v>
      </c>
    </row>
    <row r="1002" spans="1:8" x14ac:dyDescent="0.25">
      <c r="A1002" t="s">
        <v>1016</v>
      </c>
      <c r="B1002" s="1">
        <v>44649</v>
      </c>
      <c r="C1002" s="2">
        <v>0.57678240740740738</v>
      </c>
      <c r="D1002" t="s">
        <v>47</v>
      </c>
      <c r="E1002" t="s">
        <v>17</v>
      </c>
      <c r="F1002" t="s">
        <v>21</v>
      </c>
      <c r="G1002">
        <v>1</v>
      </c>
      <c r="H1002">
        <v>31.13</v>
      </c>
    </row>
    <row r="1003" spans="1:8" x14ac:dyDescent="0.25">
      <c r="A1003" t="s">
        <v>1017</v>
      </c>
      <c r="B1003" s="1">
        <v>44652</v>
      </c>
      <c r="C1003" s="2">
        <v>0.56456018518518514</v>
      </c>
      <c r="D1003" t="s">
        <v>134</v>
      </c>
      <c r="E1003" t="s">
        <v>10</v>
      </c>
      <c r="F1003" t="s">
        <v>21</v>
      </c>
      <c r="G1003">
        <v>1</v>
      </c>
      <c r="H1003">
        <v>25.13</v>
      </c>
    </row>
    <row r="1004" spans="1:8" x14ac:dyDescent="0.25">
      <c r="A1004" t="s">
        <v>1018</v>
      </c>
      <c r="B1004" s="1">
        <v>44654</v>
      </c>
      <c r="C1004" s="2">
        <v>0.55892361111111111</v>
      </c>
      <c r="D1004" t="s">
        <v>66</v>
      </c>
      <c r="E1004" t="s">
        <v>14</v>
      </c>
      <c r="F1004" t="s">
        <v>35</v>
      </c>
      <c r="G1004">
        <v>1</v>
      </c>
      <c r="H1004">
        <v>15.75</v>
      </c>
    </row>
    <row r="1005" spans="1:8" x14ac:dyDescent="0.25">
      <c r="A1005" t="s">
        <v>1019</v>
      </c>
      <c r="B1005" s="1">
        <v>44666</v>
      </c>
      <c r="C1005" s="2">
        <v>0.82594907407407403</v>
      </c>
      <c r="D1005" t="s">
        <v>59</v>
      </c>
      <c r="E1005" t="s">
        <v>17</v>
      </c>
      <c r="F1005" t="s">
        <v>35</v>
      </c>
      <c r="G1005">
        <v>1</v>
      </c>
      <c r="H1005">
        <v>30.75</v>
      </c>
    </row>
    <row r="1006" spans="1:8" x14ac:dyDescent="0.25">
      <c r="A1006" t="s">
        <v>1020</v>
      </c>
      <c r="B1006" s="1">
        <v>44683</v>
      </c>
      <c r="C1006" s="2">
        <v>0.51939814814814811</v>
      </c>
      <c r="D1006" t="s">
        <v>20</v>
      </c>
      <c r="E1006" t="s">
        <v>14</v>
      </c>
      <c r="F1006" t="s">
        <v>21</v>
      </c>
      <c r="G1006">
        <v>1</v>
      </c>
      <c r="H1006">
        <v>19.13</v>
      </c>
    </row>
    <row r="1007" spans="1:8" x14ac:dyDescent="0.25">
      <c r="A1007" t="s">
        <v>1021</v>
      </c>
      <c r="B1007" s="1">
        <v>44683</v>
      </c>
      <c r="C1007" s="2">
        <v>0.6156018518518519</v>
      </c>
      <c r="D1007" t="s">
        <v>66</v>
      </c>
      <c r="E1007" t="s">
        <v>10</v>
      </c>
      <c r="F1007" t="s">
        <v>35</v>
      </c>
      <c r="G1007">
        <v>1</v>
      </c>
      <c r="H1007">
        <v>19.88</v>
      </c>
    </row>
    <row r="1008" spans="1:8" x14ac:dyDescent="0.25">
      <c r="A1008" t="s">
        <v>1022</v>
      </c>
      <c r="B1008" s="1">
        <v>44686</v>
      </c>
      <c r="C1008" s="2">
        <v>0.69081018518518522</v>
      </c>
      <c r="D1008" t="s">
        <v>56</v>
      </c>
      <c r="E1008" t="s">
        <v>10</v>
      </c>
      <c r="F1008" t="s">
        <v>21</v>
      </c>
      <c r="G1008">
        <v>2</v>
      </c>
      <c r="H1008">
        <v>25.13</v>
      </c>
    </row>
    <row r="1009" spans="1:8" x14ac:dyDescent="0.25">
      <c r="A1009" t="s">
        <v>962</v>
      </c>
      <c r="B1009" s="1">
        <v>44688</v>
      </c>
      <c r="C1009" s="2">
        <v>0.74208333333333332</v>
      </c>
      <c r="D1009" t="s">
        <v>54</v>
      </c>
      <c r="E1009" t="s">
        <v>17</v>
      </c>
      <c r="F1009" t="s">
        <v>21</v>
      </c>
      <c r="G1009">
        <v>2</v>
      </c>
      <c r="H1009">
        <v>31.13</v>
      </c>
    </row>
    <row r="1010" spans="1:8" x14ac:dyDescent="0.25">
      <c r="A1010" t="s">
        <v>1023</v>
      </c>
      <c r="B1010" s="1">
        <v>44693</v>
      </c>
      <c r="C1010" s="2">
        <v>0.59236111111111112</v>
      </c>
      <c r="D1010" t="s">
        <v>59</v>
      </c>
      <c r="E1010" t="s">
        <v>10</v>
      </c>
      <c r="F1010" t="s">
        <v>35</v>
      </c>
      <c r="G1010">
        <v>1</v>
      </c>
      <c r="H1010">
        <v>24</v>
      </c>
    </row>
    <row r="1011" spans="1:8" x14ac:dyDescent="0.25">
      <c r="A1011" t="s">
        <v>1024</v>
      </c>
      <c r="B1011" s="1">
        <v>44695</v>
      </c>
      <c r="C1011" s="2">
        <v>0.89387731481481481</v>
      </c>
      <c r="D1011" t="s">
        <v>42</v>
      </c>
      <c r="E1011" t="s">
        <v>17</v>
      </c>
      <c r="F1011" t="s">
        <v>21</v>
      </c>
      <c r="G1011">
        <v>1</v>
      </c>
      <c r="H1011">
        <v>31.13</v>
      </c>
    </row>
    <row r="1012" spans="1:8" x14ac:dyDescent="0.25">
      <c r="A1012" t="s">
        <v>1025</v>
      </c>
      <c r="B1012" s="1">
        <v>44703</v>
      </c>
      <c r="C1012" s="2">
        <v>0.78763888888888889</v>
      </c>
      <c r="D1012" t="s">
        <v>27</v>
      </c>
      <c r="E1012" t="s">
        <v>17</v>
      </c>
      <c r="F1012" t="s">
        <v>18</v>
      </c>
      <c r="G1012">
        <v>2</v>
      </c>
      <c r="H1012">
        <v>30.38</v>
      </c>
    </row>
    <row r="1013" spans="1:8" x14ac:dyDescent="0.25">
      <c r="A1013" t="s">
        <v>965</v>
      </c>
      <c r="B1013" s="1">
        <v>44731</v>
      </c>
      <c r="C1013" s="2">
        <v>0.4971990740740741</v>
      </c>
      <c r="D1013" t="s">
        <v>50</v>
      </c>
      <c r="E1013" t="s">
        <v>14</v>
      </c>
      <c r="F1013" t="s">
        <v>35</v>
      </c>
      <c r="G1013">
        <v>1</v>
      </c>
      <c r="H1013">
        <v>18</v>
      </c>
    </row>
    <row r="1014" spans="1:8" x14ac:dyDescent="0.25">
      <c r="A1014" t="s">
        <v>1026</v>
      </c>
      <c r="B1014" s="1">
        <v>44741</v>
      </c>
      <c r="C1014" s="2">
        <v>0.78069444444444447</v>
      </c>
      <c r="D1014" t="s">
        <v>59</v>
      </c>
      <c r="E1014" t="s">
        <v>17</v>
      </c>
      <c r="F1014" t="s">
        <v>35</v>
      </c>
      <c r="G1014">
        <v>1</v>
      </c>
      <c r="H1014">
        <v>30.75</v>
      </c>
    </row>
    <row r="1015" spans="1:8" x14ac:dyDescent="0.25">
      <c r="A1015" t="s">
        <v>1027</v>
      </c>
      <c r="B1015" s="1">
        <v>44743</v>
      </c>
      <c r="C1015" s="2">
        <v>0.74652777777777779</v>
      </c>
      <c r="D1015" t="s">
        <v>45</v>
      </c>
      <c r="E1015" t="s">
        <v>10</v>
      </c>
      <c r="F1015" t="s">
        <v>35</v>
      </c>
      <c r="G1015">
        <v>1</v>
      </c>
      <c r="H1015">
        <v>18.75</v>
      </c>
    </row>
    <row r="1016" spans="1:8" x14ac:dyDescent="0.25">
      <c r="A1016" t="s">
        <v>1028</v>
      </c>
      <c r="B1016" s="1">
        <v>44744</v>
      </c>
      <c r="C1016" s="2">
        <v>0.65975694444444444</v>
      </c>
      <c r="D1016" t="s">
        <v>34</v>
      </c>
      <c r="E1016" t="s">
        <v>10</v>
      </c>
      <c r="F1016" t="s">
        <v>35</v>
      </c>
      <c r="G1016">
        <v>2</v>
      </c>
      <c r="H1016">
        <v>24</v>
      </c>
    </row>
    <row r="1017" spans="1:8" x14ac:dyDescent="0.25">
      <c r="A1017" t="s">
        <v>1029</v>
      </c>
      <c r="B1017" s="1">
        <v>44746</v>
      </c>
      <c r="C1017" s="2">
        <v>0.84262731481481479</v>
      </c>
      <c r="D1017" t="s">
        <v>156</v>
      </c>
      <c r="E1017" t="s">
        <v>17</v>
      </c>
      <c r="F1017" t="s">
        <v>35</v>
      </c>
      <c r="G1017">
        <v>2</v>
      </c>
      <c r="H1017">
        <v>30.75</v>
      </c>
    </row>
    <row r="1018" spans="1:8" x14ac:dyDescent="0.25">
      <c r="A1018" t="s">
        <v>1030</v>
      </c>
      <c r="B1018" s="1">
        <v>44747</v>
      </c>
      <c r="C1018" s="2">
        <v>0.52709490740740739</v>
      </c>
      <c r="D1018" t="s">
        <v>61</v>
      </c>
      <c r="E1018" t="s">
        <v>17</v>
      </c>
      <c r="F1018" t="s">
        <v>18</v>
      </c>
      <c r="G1018">
        <v>1</v>
      </c>
      <c r="H1018">
        <v>26.93</v>
      </c>
    </row>
    <row r="1019" spans="1:8" x14ac:dyDescent="0.25">
      <c r="A1019" t="s">
        <v>1031</v>
      </c>
      <c r="B1019" s="1">
        <v>44747</v>
      </c>
      <c r="C1019" s="2">
        <v>0.83526620370370375</v>
      </c>
      <c r="D1019" t="s">
        <v>42</v>
      </c>
      <c r="E1019" t="s">
        <v>17</v>
      </c>
      <c r="F1019" t="s">
        <v>21</v>
      </c>
      <c r="G1019">
        <v>2</v>
      </c>
      <c r="H1019">
        <v>31.13</v>
      </c>
    </row>
    <row r="1020" spans="1:8" x14ac:dyDescent="0.25">
      <c r="A1020" t="s">
        <v>1032</v>
      </c>
      <c r="B1020" s="1">
        <v>44750</v>
      </c>
      <c r="C1020" s="2">
        <v>0.8066550925925926</v>
      </c>
      <c r="D1020" t="s">
        <v>81</v>
      </c>
      <c r="E1020" t="s">
        <v>14</v>
      </c>
      <c r="F1020" t="s">
        <v>11</v>
      </c>
      <c r="G1020">
        <v>2</v>
      </c>
      <c r="H1020">
        <v>35.479999999999997</v>
      </c>
    </row>
    <row r="1021" spans="1:8" x14ac:dyDescent="0.25">
      <c r="A1021" t="s">
        <v>1033</v>
      </c>
      <c r="B1021" s="1">
        <v>44754</v>
      </c>
      <c r="C1021" s="2">
        <v>0.77475694444444443</v>
      </c>
      <c r="D1021" t="s">
        <v>50</v>
      </c>
      <c r="E1021" t="s">
        <v>14</v>
      </c>
      <c r="F1021" t="s">
        <v>35</v>
      </c>
      <c r="G1021">
        <v>2</v>
      </c>
      <c r="H1021">
        <v>18</v>
      </c>
    </row>
    <row r="1022" spans="1:8" x14ac:dyDescent="0.25">
      <c r="A1022" t="s">
        <v>1034</v>
      </c>
      <c r="B1022" s="1">
        <v>44758</v>
      </c>
      <c r="C1022" s="2">
        <v>0.88112268518518522</v>
      </c>
      <c r="D1022" t="s">
        <v>81</v>
      </c>
      <c r="E1022" t="s">
        <v>14</v>
      </c>
      <c r="F1022" t="s">
        <v>11</v>
      </c>
      <c r="G1022">
        <v>2</v>
      </c>
      <c r="H1022">
        <v>35.479999999999997</v>
      </c>
    </row>
    <row r="1023" spans="1:8" x14ac:dyDescent="0.25">
      <c r="A1023" t="s">
        <v>1035</v>
      </c>
      <c r="B1023" s="1">
        <v>44759</v>
      </c>
      <c r="C1023" s="2">
        <v>0.91565972222222225</v>
      </c>
      <c r="D1023" t="s">
        <v>42</v>
      </c>
      <c r="E1023" t="s">
        <v>10</v>
      </c>
      <c r="F1023" t="s">
        <v>21</v>
      </c>
      <c r="G1023">
        <v>1</v>
      </c>
      <c r="H1023">
        <v>25.13</v>
      </c>
    </row>
    <row r="1024" spans="1:8" x14ac:dyDescent="0.25">
      <c r="A1024" t="s">
        <v>1036</v>
      </c>
      <c r="B1024" s="1">
        <v>44764</v>
      </c>
      <c r="C1024" s="2">
        <v>0.81287037037037035</v>
      </c>
      <c r="D1024" t="s">
        <v>66</v>
      </c>
      <c r="E1024" t="s">
        <v>17</v>
      </c>
      <c r="F1024" t="s">
        <v>35</v>
      </c>
      <c r="G1024">
        <v>2</v>
      </c>
      <c r="H1024">
        <v>24.75</v>
      </c>
    </row>
    <row r="1025" spans="1:8" x14ac:dyDescent="0.25">
      <c r="A1025" t="s">
        <v>1037</v>
      </c>
      <c r="B1025" s="1">
        <v>44765</v>
      </c>
      <c r="C1025" s="2">
        <v>0.72</v>
      </c>
      <c r="D1025" t="s">
        <v>47</v>
      </c>
      <c r="E1025" t="s">
        <v>14</v>
      </c>
      <c r="F1025" t="s">
        <v>21</v>
      </c>
      <c r="G1025">
        <v>2</v>
      </c>
      <c r="H1025">
        <v>19.13</v>
      </c>
    </row>
    <row r="1026" spans="1:8" x14ac:dyDescent="0.25">
      <c r="A1026" t="s">
        <v>1038</v>
      </c>
      <c r="B1026" s="1">
        <v>44767</v>
      </c>
      <c r="C1026" s="2">
        <v>0.50248842592592591</v>
      </c>
      <c r="D1026" t="s">
        <v>156</v>
      </c>
      <c r="E1026" t="s">
        <v>157</v>
      </c>
      <c r="F1026" t="s">
        <v>35</v>
      </c>
      <c r="G1026">
        <v>1</v>
      </c>
      <c r="H1026">
        <v>38.25</v>
      </c>
    </row>
    <row r="1027" spans="1:8" x14ac:dyDescent="0.25">
      <c r="A1027" t="s">
        <v>1039</v>
      </c>
      <c r="B1027" s="1">
        <v>44781</v>
      </c>
      <c r="C1027" s="2">
        <v>0.70609953703703698</v>
      </c>
      <c r="D1027" t="s">
        <v>71</v>
      </c>
      <c r="E1027" t="s">
        <v>14</v>
      </c>
      <c r="F1027" t="s">
        <v>11</v>
      </c>
      <c r="G1027">
        <v>1</v>
      </c>
      <c r="H1027">
        <v>18.75</v>
      </c>
    </row>
    <row r="1028" spans="1:8" x14ac:dyDescent="0.25">
      <c r="A1028" t="s">
        <v>1040</v>
      </c>
      <c r="B1028" s="1">
        <v>44788</v>
      </c>
      <c r="C1028" s="2">
        <v>0.72454861111111113</v>
      </c>
      <c r="D1028" t="s">
        <v>71</v>
      </c>
      <c r="E1028" t="s">
        <v>14</v>
      </c>
      <c r="F1028" t="s">
        <v>11</v>
      </c>
      <c r="G1028">
        <v>2</v>
      </c>
      <c r="H1028">
        <v>18.75</v>
      </c>
    </row>
    <row r="1029" spans="1:8" x14ac:dyDescent="0.25">
      <c r="A1029" t="s">
        <v>1041</v>
      </c>
      <c r="B1029" s="1">
        <v>44801</v>
      </c>
      <c r="C1029" s="2">
        <v>0.6637615740740741</v>
      </c>
      <c r="D1029" t="s">
        <v>71</v>
      </c>
      <c r="E1029" t="s">
        <v>10</v>
      </c>
      <c r="F1029" t="s">
        <v>11</v>
      </c>
      <c r="G1029">
        <v>1</v>
      </c>
      <c r="H1029">
        <v>24.75</v>
      </c>
    </row>
    <row r="1030" spans="1:8" x14ac:dyDescent="0.25">
      <c r="A1030" t="s">
        <v>1042</v>
      </c>
      <c r="B1030" s="1">
        <v>44805</v>
      </c>
      <c r="C1030" s="2">
        <v>0.72174768518518517</v>
      </c>
      <c r="D1030" t="s">
        <v>64</v>
      </c>
      <c r="E1030" t="s">
        <v>17</v>
      </c>
      <c r="F1030" t="s">
        <v>35</v>
      </c>
      <c r="G1030">
        <v>1</v>
      </c>
      <c r="H1030">
        <v>30.75</v>
      </c>
    </row>
    <row r="1031" spans="1:8" x14ac:dyDescent="0.25">
      <c r="A1031" t="s">
        <v>1043</v>
      </c>
      <c r="B1031" s="1">
        <v>44818</v>
      </c>
      <c r="C1031" s="2">
        <v>0.79820601851851847</v>
      </c>
      <c r="D1031" t="s">
        <v>59</v>
      </c>
      <c r="E1031" t="s">
        <v>10</v>
      </c>
      <c r="F1031" t="s">
        <v>35</v>
      </c>
      <c r="G1031">
        <v>2</v>
      </c>
      <c r="H1031">
        <v>24</v>
      </c>
    </row>
    <row r="1032" spans="1:8" x14ac:dyDescent="0.25">
      <c r="A1032" t="s">
        <v>1044</v>
      </c>
      <c r="B1032" s="1">
        <v>44825</v>
      </c>
      <c r="C1032" s="2">
        <v>0.48835648148148147</v>
      </c>
      <c r="D1032" t="s">
        <v>195</v>
      </c>
      <c r="E1032" t="s">
        <v>14</v>
      </c>
      <c r="F1032" t="s">
        <v>11</v>
      </c>
      <c r="G1032">
        <v>1</v>
      </c>
      <c r="H1032">
        <v>18.75</v>
      </c>
    </row>
    <row r="1033" spans="1:8" x14ac:dyDescent="0.25">
      <c r="A1033" t="s">
        <v>1045</v>
      </c>
      <c r="B1033" s="1">
        <v>44847</v>
      </c>
      <c r="C1033" s="2">
        <v>0.80807870370370372</v>
      </c>
      <c r="D1033" t="s">
        <v>56</v>
      </c>
      <c r="E1033" t="s">
        <v>17</v>
      </c>
      <c r="F1033" t="s">
        <v>21</v>
      </c>
      <c r="G1033">
        <v>1</v>
      </c>
      <c r="H1033">
        <v>31.13</v>
      </c>
    </row>
    <row r="1034" spans="1:8" x14ac:dyDescent="0.25">
      <c r="A1034" t="s">
        <v>1046</v>
      </c>
      <c r="B1034" s="1">
        <v>44850</v>
      </c>
      <c r="C1034" s="2">
        <v>0.67820601851851847</v>
      </c>
      <c r="D1034" t="s">
        <v>29</v>
      </c>
      <c r="E1034" t="s">
        <v>17</v>
      </c>
      <c r="F1034" t="s">
        <v>18</v>
      </c>
      <c r="G1034">
        <v>2</v>
      </c>
      <c r="H1034">
        <v>30.38</v>
      </c>
    </row>
    <row r="1035" spans="1:8" x14ac:dyDescent="0.25">
      <c r="A1035" t="s">
        <v>1047</v>
      </c>
      <c r="B1035" s="1">
        <v>44857</v>
      </c>
      <c r="C1035" s="2">
        <v>0.51174768518518521</v>
      </c>
      <c r="D1035" t="s">
        <v>34</v>
      </c>
      <c r="E1035" t="s">
        <v>17</v>
      </c>
      <c r="F1035" t="s">
        <v>35</v>
      </c>
      <c r="G1035">
        <v>1</v>
      </c>
      <c r="H1035">
        <v>30.75</v>
      </c>
    </row>
    <row r="1036" spans="1:8" x14ac:dyDescent="0.25">
      <c r="A1036" t="s">
        <v>1048</v>
      </c>
      <c r="B1036" s="1">
        <v>44867</v>
      </c>
      <c r="C1036" s="2">
        <v>0.71627314814814813</v>
      </c>
      <c r="D1036" t="s">
        <v>13</v>
      </c>
      <c r="E1036" t="s">
        <v>10</v>
      </c>
      <c r="F1036" t="s">
        <v>11</v>
      </c>
      <c r="G1036">
        <v>1</v>
      </c>
      <c r="H1036">
        <v>24.75</v>
      </c>
    </row>
    <row r="1037" spans="1:8" x14ac:dyDescent="0.25">
      <c r="A1037" t="s">
        <v>1049</v>
      </c>
      <c r="B1037" s="1">
        <v>44870</v>
      </c>
      <c r="C1037" s="2">
        <v>0.51442129629629629</v>
      </c>
      <c r="D1037" t="s">
        <v>47</v>
      </c>
      <c r="E1037" t="s">
        <v>10</v>
      </c>
      <c r="F1037" t="s">
        <v>21</v>
      </c>
      <c r="G1037">
        <v>2</v>
      </c>
      <c r="H1037">
        <v>25.13</v>
      </c>
    </row>
    <row r="1038" spans="1:8" x14ac:dyDescent="0.25">
      <c r="A1038" t="s">
        <v>522</v>
      </c>
      <c r="B1038" s="1">
        <v>44871</v>
      </c>
      <c r="C1038" s="2">
        <v>0.58695601851851853</v>
      </c>
      <c r="D1038" t="s">
        <v>134</v>
      </c>
      <c r="E1038" t="s">
        <v>17</v>
      </c>
      <c r="F1038" t="s">
        <v>21</v>
      </c>
      <c r="G1038">
        <v>1</v>
      </c>
      <c r="H1038">
        <v>31.13</v>
      </c>
    </row>
    <row r="1039" spans="1:8" x14ac:dyDescent="0.25">
      <c r="A1039" t="s">
        <v>1050</v>
      </c>
      <c r="B1039" s="1">
        <v>44885</v>
      </c>
      <c r="C1039" s="2">
        <v>0.68332175925925931</v>
      </c>
      <c r="D1039" t="s">
        <v>66</v>
      </c>
      <c r="E1039" t="s">
        <v>14</v>
      </c>
      <c r="F1039" t="s">
        <v>35</v>
      </c>
      <c r="G1039">
        <v>1</v>
      </c>
      <c r="H1039">
        <v>15.75</v>
      </c>
    </row>
    <row r="1040" spans="1:8" x14ac:dyDescent="0.25">
      <c r="A1040" t="s">
        <v>1051</v>
      </c>
      <c r="B1040" s="1">
        <v>44891</v>
      </c>
      <c r="C1040" s="2">
        <v>0.93863425925925925</v>
      </c>
      <c r="D1040" t="s">
        <v>29</v>
      </c>
      <c r="E1040" t="s">
        <v>14</v>
      </c>
      <c r="F1040" t="s">
        <v>18</v>
      </c>
      <c r="G1040">
        <v>2</v>
      </c>
      <c r="H1040">
        <v>18</v>
      </c>
    </row>
    <row r="1041" spans="1:8" x14ac:dyDescent="0.25">
      <c r="A1041" t="s">
        <v>1052</v>
      </c>
      <c r="B1041" s="1">
        <v>44899</v>
      </c>
      <c r="C1041" s="2">
        <v>0.68533564814814818</v>
      </c>
      <c r="D1041" t="s">
        <v>39</v>
      </c>
      <c r="E1041" t="s">
        <v>14</v>
      </c>
      <c r="F1041" t="s">
        <v>18</v>
      </c>
      <c r="G1041">
        <v>1</v>
      </c>
      <c r="H1041">
        <v>18.75</v>
      </c>
    </row>
    <row r="1042" spans="1:8" x14ac:dyDescent="0.25">
      <c r="A1042" t="s">
        <v>1053</v>
      </c>
      <c r="B1042" s="1">
        <v>44904</v>
      </c>
      <c r="C1042" s="2">
        <v>0.73010416666666667</v>
      </c>
      <c r="D1042" t="s">
        <v>66</v>
      </c>
      <c r="E1042" t="s">
        <v>14</v>
      </c>
      <c r="F1042" t="s">
        <v>35</v>
      </c>
      <c r="G1042">
        <v>1</v>
      </c>
      <c r="H1042">
        <v>15.75</v>
      </c>
    </row>
    <row r="1043" spans="1:8" x14ac:dyDescent="0.25">
      <c r="A1043" t="s">
        <v>1054</v>
      </c>
      <c r="B1043" s="1">
        <v>44905</v>
      </c>
      <c r="C1043" s="2">
        <v>0.8972106481481481</v>
      </c>
      <c r="D1043" t="s">
        <v>78</v>
      </c>
      <c r="E1043" t="s">
        <v>10</v>
      </c>
      <c r="F1043" t="s">
        <v>11</v>
      </c>
      <c r="G1043">
        <v>1</v>
      </c>
      <c r="H1043">
        <v>24.75</v>
      </c>
    </row>
    <row r="1044" spans="1:8" x14ac:dyDescent="0.25">
      <c r="A1044" t="s">
        <v>1055</v>
      </c>
      <c r="B1044" s="1">
        <v>44910</v>
      </c>
      <c r="C1044" s="2">
        <v>0.59895833333333337</v>
      </c>
      <c r="D1044" t="s">
        <v>34</v>
      </c>
      <c r="E1044" t="s">
        <v>14</v>
      </c>
      <c r="F1044" t="s">
        <v>35</v>
      </c>
      <c r="G1044">
        <v>1</v>
      </c>
      <c r="H1044">
        <v>18</v>
      </c>
    </row>
    <row r="1045" spans="1:8" x14ac:dyDescent="0.25">
      <c r="A1045" t="s">
        <v>1056</v>
      </c>
      <c r="B1045" s="1">
        <v>44918</v>
      </c>
      <c r="C1045" s="2">
        <v>0.56204861111111115</v>
      </c>
      <c r="D1045" t="s">
        <v>66</v>
      </c>
      <c r="E1045" t="s">
        <v>17</v>
      </c>
      <c r="F1045" t="s">
        <v>35</v>
      </c>
      <c r="G1045">
        <v>1</v>
      </c>
      <c r="H1045">
        <v>24.75</v>
      </c>
    </row>
    <row r="1046" spans="1:8" x14ac:dyDescent="0.25">
      <c r="A1046" t="s">
        <v>1057</v>
      </c>
      <c r="B1046" s="1">
        <v>44923</v>
      </c>
      <c r="C1046" s="2">
        <v>0.76410879629629624</v>
      </c>
      <c r="D1046" t="s">
        <v>195</v>
      </c>
      <c r="E1046" t="s">
        <v>17</v>
      </c>
      <c r="F1046" t="s">
        <v>11</v>
      </c>
      <c r="G1046">
        <v>1</v>
      </c>
      <c r="H1046">
        <v>31.13</v>
      </c>
    </row>
    <row r="1047" spans="1:8" x14ac:dyDescent="0.25">
      <c r="A1047" t="s">
        <v>1058</v>
      </c>
      <c r="B1047" s="1">
        <v>44924</v>
      </c>
      <c r="C1047" s="2">
        <v>0.57214120370370369</v>
      </c>
      <c r="D1047" t="s">
        <v>42</v>
      </c>
      <c r="E1047" t="s">
        <v>14</v>
      </c>
      <c r="F1047" t="s">
        <v>21</v>
      </c>
      <c r="G1047">
        <v>1</v>
      </c>
      <c r="H1047">
        <v>19.13</v>
      </c>
    </row>
    <row r="1048" spans="1:8" x14ac:dyDescent="0.25">
      <c r="A1048" t="s">
        <v>1059</v>
      </c>
      <c r="B1048" s="1">
        <v>44571</v>
      </c>
      <c r="C1048" s="2">
        <v>0.57006944444444441</v>
      </c>
      <c r="D1048" t="s">
        <v>23</v>
      </c>
      <c r="E1048" t="s">
        <v>10</v>
      </c>
      <c r="F1048" t="s">
        <v>18</v>
      </c>
      <c r="G1048">
        <v>2</v>
      </c>
      <c r="H1048">
        <v>25.13</v>
      </c>
    </row>
    <row r="1049" spans="1:8" x14ac:dyDescent="0.25">
      <c r="A1049" t="s">
        <v>1060</v>
      </c>
      <c r="B1049" s="1">
        <v>44574</v>
      </c>
      <c r="C1049" s="2">
        <v>0.78521990740740744</v>
      </c>
      <c r="D1049" t="s">
        <v>42</v>
      </c>
      <c r="E1049" t="s">
        <v>17</v>
      </c>
      <c r="F1049" t="s">
        <v>21</v>
      </c>
      <c r="G1049">
        <v>2</v>
      </c>
      <c r="H1049">
        <v>31.13</v>
      </c>
    </row>
    <row r="1050" spans="1:8" x14ac:dyDescent="0.25">
      <c r="A1050" t="s">
        <v>1061</v>
      </c>
      <c r="B1050" s="1">
        <v>44576</v>
      </c>
      <c r="C1050" s="2">
        <v>0.70561342592592591</v>
      </c>
      <c r="D1050" t="s">
        <v>47</v>
      </c>
      <c r="E1050" t="s">
        <v>10</v>
      </c>
      <c r="F1050" t="s">
        <v>21</v>
      </c>
      <c r="G1050">
        <v>1</v>
      </c>
      <c r="H1050">
        <v>25.13</v>
      </c>
    </row>
    <row r="1051" spans="1:8" x14ac:dyDescent="0.25">
      <c r="A1051" t="s">
        <v>1062</v>
      </c>
      <c r="B1051" s="1">
        <v>44577</v>
      </c>
      <c r="C1051" s="2">
        <v>0.81402777777777779</v>
      </c>
      <c r="D1051" t="s">
        <v>23</v>
      </c>
      <c r="E1051" t="s">
        <v>14</v>
      </c>
      <c r="F1051" t="s">
        <v>18</v>
      </c>
      <c r="G1051">
        <v>1</v>
      </c>
      <c r="H1051">
        <v>19.13</v>
      </c>
    </row>
    <row r="1052" spans="1:8" x14ac:dyDescent="0.25">
      <c r="A1052" t="s">
        <v>1063</v>
      </c>
      <c r="B1052" s="1">
        <v>44588</v>
      </c>
      <c r="C1052" s="2">
        <v>0.53908564814814819</v>
      </c>
      <c r="D1052" t="s">
        <v>71</v>
      </c>
      <c r="E1052" t="s">
        <v>17</v>
      </c>
      <c r="F1052" t="s">
        <v>11</v>
      </c>
      <c r="G1052">
        <v>1</v>
      </c>
      <c r="H1052">
        <v>31.13</v>
      </c>
    </row>
    <row r="1053" spans="1:8" x14ac:dyDescent="0.25">
      <c r="A1053" t="s">
        <v>1064</v>
      </c>
      <c r="B1053" s="1">
        <v>44592</v>
      </c>
      <c r="C1053" s="2">
        <v>0.60962962962962963</v>
      </c>
      <c r="D1053" t="s">
        <v>47</v>
      </c>
      <c r="E1053" t="s">
        <v>17</v>
      </c>
      <c r="F1053" t="s">
        <v>21</v>
      </c>
      <c r="G1053">
        <v>1</v>
      </c>
      <c r="H1053">
        <v>31.13</v>
      </c>
    </row>
    <row r="1054" spans="1:8" x14ac:dyDescent="0.25">
      <c r="A1054" t="s">
        <v>1065</v>
      </c>
      <c r="B1054" s="1">
        <v>44595</v>
      </c>
      <c r="C1054" s="2">
        <v>0.87851851851851848</v>
      </c>
      <c r="D1054" t="s">
        <v>195</v>
      </c>
      <c r="E1054" t="s">
        <v>17</v>
      </c>
      <c r="F1054" t="s">
        <v>11</v>
      </c>
      <c r="G1054">
        <v>1</v>
      </c>
      <c r="H1054">
        <v>31.13</v>
      </c>
    </row>
    <row r="1055" spans="1:8" x14ac:dyDescent="0.25">
      <c r="A1055" t="s">
        <v>1066</v>
      </c>
      <c r="B1055" s="1">
        <v>44605</v>
      </c>
      <c r="C1055" s="2">
        <v>0.61586805555555557</v>
      </c>
      <c r="D1055" t="s">
        <v>71</v>
      </c>
      <c r="E1055" t="s">
        <v>14</v>
      </c>
      <c r="F1055" t="s">
        <v>11</v>
      </c>
      <c r="G1055">
        <v>1</v>
      </c>
      <c r="H1055">
        <v>18.75</v>
      </c>
    </row>
    <row r="1056" spans="1:8" x14ac:dyDescent="0.25">
      <c r="A1056" t="s">
        <v>1067</v>
      </c>
      <c r="B1056" s="1">
        <v>44610</v>
      </c>
      <c r="C1056" s="2">
        <v>0.75231481481481477</v>
      </c>
      <c r="D1056" t="s">
        <v>13</v>
      </c>
      <c r="E1056" t="s">
        <v>17</v>
      </c>
      <c r="F1056" t="s">
        <v>11</v>
      </c>
      <c r="G1056">
        <v>1</v>
      </c>
      <c r="H1056">
        <v>31.13</v>
      </c>
    </row>
    <row r="1057" spans="1:8" x14ac:dyDescent="0.25">
      <c r="A1057" t="s">
        <v>1068</v>
      </c>
      <c r="B1057" s="1">
        <v>44624</v>
      </c>
      <c r="C1057" s="2">
        <v>0.47430555555555554</v>
      </c>
      <c r="D1057" t="s">
        <v>32</v>
      </c>
      <c r="E1057" t="s">
        <v>17</v>
      </c>
      <c r="F1057" t="s">
        <v>18</v>
      </c>
      <c r="G1057">
        <v>1</v>
      </c>
      <c r="H1057">
        <v>30.38</v>
      </c>
    </row>
    <row r="1058" spans="1:8" x14ac:dyDescent="0.25">
      <c r="A1058" t="s">
        <v>1069</v>
      </c>
      <c r="B1058" s="1">
        <v>44627</v>
      </c>
      <c r="C1058" s="2">
        <v>0.72134259259259259</v>
      </c>
      <c r="D1058" t="s">
        <v>61</v>
      </c>
      <c r="E1058" t="s">
        <v>17</v>
      </c>
      <c r="F1058" t="s">
        <v>18</v>
      </c>
      <c r="G1058">
        <v>1</v>
      </c>
      <c r="H1058">
        <v>26.93</v>
      </c>
    </row>
    <row r="1059" spans="1:8" x14ac:dyDescent="0.25">
      <c r="A1059" t="s">
        <v>1070</v>
      </c>
      <c r="B1059" s="1">
        <v>44646</v>
      </c>
      <c r="C1059" s="2">
        <v>0.71672453703703709</v>
      </c>
      <c r="D1059" t="s">
        <v>64</v>
      </c>
      <c r="E1059" t="s">
        <v>17</v>
      </c>
      <c r="F1059" t="s">
        <v>35</v>
      </c>
      <c r="G1059">
        <v>1</v>
      </c>
      <c r="H1059">
        <v>30.75</v>
      </c>
    </row>
    <row r="1060" spans="1:8" x14ac:dyDescent="0.25">
      <c r="A1060" t="s">
        <v>1071</v>
      </c>
      <c r="B1060" s="1">
        <v>44659</v>
      </c>
      <c r="C1060" s="2">
        <v>0.80562500000000004</v>
      </c>
      <c r="D1060" t="s">
        <v>66</v>
      </c>
      <c r="E1060" t="s">
        <v>14</v>
      </c>
      <c r="F1060" t="s">
        <v>35</v>
      </c>
      <c r="G1060">
        <v>1</v>
      </c>
      <c r="H1060">
        <v>15.75</v>
      </c>
    </row>
    <row r="1061" spans="1:8" x14ac:dyDescent="0.25">
      <c r="A1061" t="s">
        <v>1072</v>
      </c>
      <c r="B1061" s="1">
        <v>44662</v>
      </c>
      <c r="C1061" s="2">
        <v>0.79967592592592596</v>
      </c>
      <c r="D1061" t="s">
        <v>45</v>
      </c>
      <c r="E1061" t="s">
        <v>10</v>
      </c>
      <c r="F1061" t="s">
        <v>35</v>
      </c>
      <c r="G1061">
        <v>1</v>
      </c>
      <c r="H1061">
        <v>18.75</v>
      </c>
    </row>
    <row r="1062" spans="1:8" x14ac:dyDescent="0.25">
      <c r="A1062" t="s">
        <v>1073</v>
      </c>
      <c r="B1062" s="1">
        <v>44666</v>
      </c>
      <c r="C1062" s="2">
        <v>0.70806712962962959</v>
      </c>
      <c r="D1062" t="s">
        <v>66</v>
      </c>
      <c r="E1062" t="s">
        <v>17</v>
      </c>
      <c r="F1062" t="s">
        <v>35</v>
      </c>
      <c r="G1062">
        <v>2</v>
      </c>
      <c r="H1062">
        <v>24.75</v>
      </c>
    </row>
    <row r="1063" spans="1:8" x14ac:dyDescent="0.25">
      <c r="A1063" t="s">
        <v>1074</v>
      </c>
      <c r="B1063" s="1">
        <v>44667</v>
      </c>
      <c r="C1063" s="2">
        <v>0.54855324074074074</v>
      </c>
      <c r="D1063" t="s">
        <v>50</v>
      </c>
      <c r="E1063" t="s">
        <v>14</v>
      </c>
      <c r="F1063" t="s">
        <v>35</v>
      </c>
      <c r="G1063">
        <v>2</v>
      </c>
      <c r="H1063">
        <v>18</v>
      </c>
    </row>
    <row r="1064" spans="1:8" x14ac:dyDescent="0.25">
      <c r="A1064" t="s">
        <v>1075</v>
      </c>
      <c r="B1064" s="1">
        <v>44667</v>
      </c>
      <c r="C1064" s="2">
        <v>0.78101851851851856</v>
      </c>
      <c r="D1064" t="s">
        <v>34</v>
      </c>
      <c r="E1064" t="s">
        <v>14</v>
      </c>
      <c r="F1064" t="s">
        <v>35</v>
      </c>
      <c r="G1064">
        <v>1</v>
      </c>
      <c r="H1064">
        <v>18</v>
      </c>
    </row>
    <row r="1065" spans="1:8" x14ac:dyDescent="0.25">
      <c r="A1065" t="s">
        <v>1076</v>
      </c>
      <c r="B1065" s="1">
        <v>44668</v>
      </c>
      <c r="C1065" s="2">
        <v>0.85819444444444448</v>
      </c>
      <c r="D1065" t="s">
        <v>54</v>
      </c>
      <c r="E1065" t="s">
        <v>10</v>
      </c>
      <c r="F1065" t="s">
        <v>21</v>
      </c>
      <c r="G1065">
        <v>2</v>
      </c>
      <c r="H1065">
        <v>25.13</v>
      </c>
    </row>
    <row r="1066" spans="1:8" x14ac:dyDescent="0.25">
      <c r="A1066" t="s">
        <v>1077</v>
      </c>
      <c r="B1066" s="1">
        <v>44673</v>
      </c>
      <c r="C1066" s="2">
        <v>0.6576157407407407</v>
      </c>
      <c r="D1066" t="s">
        <v>45</v>
      </c>
      <c r="E1066" t="s">
        <v>17</v>
      </c>
      <c r="F1066" t="s">
        <v>35</v>
      </c>
      <c r="G1066">
        <v>1</v>
      </c>
      <c r="H1066">
        <v>22.88</v>
      </c>
    </row>
    <row r="1067" spans="1:8" x14ac:dyDescent="0.25">
      <c r="A1067" t="s">
        <v>1078</v>
      </c>
      <c r="B1067" s="1">
        <v>44674</v>
      </c>
      <c r="C1067" s="2">
        <v>0.69483796296296296</v>
      </c>
      <c r="D1067" t="s">
        <v>34</v>
      </c>
      <c r="E1067" t="s">
        <v>10</v>
      </c>
      <c r="F1067" t="s">
        <v>35</v>
      </c>
      <c r="G1067">
        <v>2</v>
      </c>
      <c r="H1067">
        <v>24</v>
      </c>
    </row>
    <row r="1068" spans="1:8" x14ac:dyDescent="0.25">
      <c r="A1068" t="s">
        <v>1079</v>
      </c>
      <c r="B1068" s="1">
        <v>44682</v>
      </c>
      <c r="C1068" s="2">
        <v>0.66314814814814815</v>
      </c>
      <c r="D1068" t="s">
        <v>54</v>
      </c>
      <c r="E1068" t="s">
        <v>17</v>
      </c>
      <c r="F1068" t="s">
        <v>21</v>
      </c>
      <c r="G1068">
        <v>1</v>
      </c>
      <c r="H1068">
        <v>31.13</v>
      </c>
    </row>
    <row r="1069" spans="1:8" x14ac:dyDescent="0.25">
      <c r="A1069" t="s">
        <v>1080</v>
      </c>
      <c r="B1069" s="1">
        <v>44686</v>
      </c>
      <c r="C1069" s="2">
        <v>0.60050925925925924</v>
      </c>
      <c r="D1069" t="s">
        <v>37</v>
      </c>
      <c r="E1069" t="s">
        <v>17</v>
      </c>
      <c r="F1069" t="s">
        <v>11</v>
      </c>
      <c r="G1069">
        <v>1</v>
      </c>
      <c r="H1069">
        <v>31.13</v>
      </c>
    </row>
    <row r="1070" spans="1:8" x14ac:dyDescent="0.25">
      <c r="A1070" t="s">
        <v>288</v>
      </c>
      <c r="B1070" s="1">
        <v>44687</v>
      </c>
      <c r="C1070" s="2">
        <v>0.74896990740740743</v>
      </c>
      <c r="D1070" t="s">
        <v>27</v>
      </c>
      <c r="E1070" t="s">
        <v>14</v>
      </c>
      <c r="F1070" t="s">
        <v>18</v>
      </c>
      <c r="G1070">
        <v>1</v>
      </c>
      <c r="H1070">
        <v>18</v>
      </c>
    </row>
    <row r="1071" spans="1:8" x14ac:dyDescent="0.25">
      <c r="A1071" t="s">
        <v>1081</v>
      </c>
      <c r="B1071" s="1">
        <v>44690</v>
      </c>
      <c r="C1071" s="2">
        <v>0.55462962962962958</v>
      </c>
      <c r="D1071" t="s">
        <v>45</v>
      </c>
      <c r="E1071" t="s">
        <v>10</v>
      </c>
      <c r="F1071" t="s">
        <v>35</v>
      </c>
      <c r="G1071">
        <v>2</v>
      </c>
      <c r="H1071">
        <v>18.75</v>
      </c>
    </row>
    <row r="1072" spans="1:8" x14ac:dyDescent="0.25">
      <c r="A1072" t="s">
        <v>1082</v>
      </c>
      <c r="B1072" s="1">
        <v>44696</v>
      </c>
      <c r="C1072" s="2">
        <v>0.78487268518518516</v>
      </c>
      <c r="D1072" t="s">
        <v>9</v>
      </c>
      <c r="E1072" t="s">
        <v>14</v>
      </c>
      <c r="F1072" t="s">
        <v>11</v>
      </c>
      <c r="G1072">
        <v>2</v>
      </c>
      <c r="H1072">
        <v>18.38</v>
      </c>
    </row>
    <row r="1073" spans="1:8" x14ac:dyDescent="0.25">
      <c r="A1073" t="s">
        <v>1083</v>
      </c>
      <c r="B1073" s="1">
        <v>44697</v>
      </c>
      <c r="C1073" s="2">
        <v>0.89953703703703702</v>
      </c>
      <c r="D1073" t="s">
        <v>56</v>
      </c>
      <c r="E1073" t="s">
        <v>10</v>
      </c>
      <c r="F1073" t="s">
        <v>21</v>
      </c>
      <c r="G1073">
        <v>2</v>
      </c>
      <c r="H1073">
        <v>25.13</v>
      </c>
    </row>
    <row r="1074" spans="1:8" x14ac:dyDescent="0.25">
      <c r="A1074" t="s">
        <v>1084</v>
      </c>
      <c r="B1074" s="1">
        <v>44700</v>
      </c>
      <c r="C1074" s="2">
        <v>0.57006944444444441</v>
      </c>
      <c r="D1074" t="s">
        <v>150</v>
      </c>
      <c r="E1074" t="s">
        <v>10</v>
      </c>
      <c r="F1074" t="s">
        <v>18</v>
      </c>
      <c r="G1074">
        <v>1</v>
      </c>
      <c r="H1074">
        <v>24</v>
      </c>
    </row>
    <row r="1075" spans="1:8" x14ac:dyDescent="0.25">
      <c r="A1075" t="s">
        <v>1085</v>
      </c>
      <c r="B1075" s="1">
        <v>44702</v>
      </c>
      <c r="C1075" s="2">
        <v>0.87450231481481477</v>
      </c>
      <c r="D1075" t="s">
        <v>105</v>
      </c>
      <c r="E1075" t="s">
        <v>10</v>
      </c>
      <c r="F1075" t="s">
        <v>11</v>
      </c>
      <c r="G1075">
        <v>1</v>
      </c>
      <c r="H1075">
        <v>24.38</v>
      </c>
    </row>
    <row r="1076" spans="1:8" x14ac:dyDescent="0.25">
      <c r="A1076" t="s">
        <v>1086</v>
      </c>
      <c r="B1076" s="1">
        <v>44704</v>
      </c>
      <c r="C1076" s="2">
        <v>0.60048611111111116</v>
      </c>
      <c r="D1076" t="s">
        <v>123</v>
      </c>
      <c r="E1076" t="s">
        <v>14</v>
      </c>
      <c r="F1076" t="s">
        <v>18</v>
      </c>
      <c r="G1076">
        <v>2</v>
      </c>
      <c r="H1076">
        <v>18</v>
      </c>
    </row>
    <row r="1077" spans="1:8" x14ac:dyDescent="0.25">
      <c r="A1077" t="s">
        <v>1087</v>
      </c>
      <c r="B1077" s="1">
        <v>44725</v>
      </c>
      <c r="C1077" s="2">
        <v>0.5431597222222222</v>
      </c>
      <c r="D1077" t="s">
        <v>75</v>
      </c>
      <c r="E1077" t="s">
        <v>17</v>
      </c>
      <c r="F1077" t="s">
        <v>35</v>
      </c>
      <c r="G1077">
        <v>1</v>
      </c>
      <c r="H1077">
        <v>26.25</v>
      </c>
    </row>
    <row r="1078" spans="1:8" x14ac:dyDescent="0.25">
      <c r="A1078" t="s">
        <v>1088</v>
      </c>
      <c r="B1078" s="1">
        <v>44725</v>
      </c>
      <c r="C1078" s="2">
        <v>0.55997685185185186</v>
      </c>
      <c r="D1078" t="s">
        <v>75</v>
      </c>
      <c r="E1078" t="s">
        <v>10</v>
      </c>
      <c r="F1078" t="s">
        <v>35</v>
      </c>
      <c r="G1078">
        <v>1</v>
      </c>
      <c r="H1078">
        <v>21.75</v>
      </c>
    </row>
    <row r="1079" spans="1:8" x14ac:dyDescent="0.25">
      <c r="A1079" t="s">
        <v>1089</v>
      </c>
      <c r="B1079" s="1">
        <v>44734</v>
      </c>
      <c r="C1079" s="2">
        <v>0.7462847222222222</v>
      </c>
      <c r="D1079" t="s">
        <v>32</v>
      </c>
      <c r="E1079" t="s">
        <v>14</v>
      </c>
      <c r="F1079" t="s">
        <v>18</v>
      </c>
      <c r="G1079">
        <v>1</v>
      </c>
      <c r="H1079">
        <v>18</v>
      </c>
    </row>
    <row r="1080" spans="1:8" x14ac:dyDescent="0.25">
      <c r="A1080" t="s">
        <v>1090</v>
      </c>
      <c r="B1080" s="1">
        <v>44740</v>
      </c>
      <c r="C1080" s="2">
        <v>0.63440972222222225</v>
      </c>
      <c r="D1080" t="s">
        <v>61</v>
      </c>
      <c r="E1080" t="s">
        <v>10</v>
      </c>
      <c r="F1080" t="s">
        <v>18</v>
      </c>
      <c r="G1080">
        <v>2</v>
      </c>
      <c r="H1080">
        <v>22.13</v>
      </c>
    </row>
    <row r="1081" spans="1:8" x14ac:dyDescent="0.25">
      <c r="A1081" t="s">
        <v>1091</v>
      </c>
      <c r="B1081" s="1">
        <v>44741</v>
      </c>
      <c r="C1081" s="2">
        <v>0.65297453703703701</v>
      </c>
      <c r="D1081" t="s">
        <v>105</v>
      </c>
      <c r="E1081" t="s">
        <v>10</v>
      </c>
      <c r="F1081" t="s">
        <v>11</v>
      </c>
      <c r="G1081">
        <v>2</v>
      </c>
      <c r="H1081">
        <v>24.38</v>
      </c>
    </row>
    <row r="1082" spans="1:8" x14ac:dyDescent="0.25">
      <c r="A1082" t="s">
        <v>1092</v>
      </c>
      <c r="B1082" s="1">
        <v>44742</v>
      </c>
      <c r="C1082" s="2">
        <v>0.52370370370370367</v>
      </c>
      <c r="D1082" t="s">
        <v>78</v>
      </c>
      <c r="E1082" t="s">
        <v>14</v>
      </c>
      <c r="F1082" t="s">
        <v>11</v>
      </c>
      <c r="G1082">
        <v>1</v>
      </c>
      <c r="H1082">
        <v>18.75</v>
      </c>
    </row>
    <row r="1083" spans="1:8" x14ac:dyDescent="0.25">
      <c r="A1083" t="s">
        <v>1093</v>
      </c>
      <c r="B1083" s="1">
        <v>44743</v>
      </c>
      <c r="C1083" s="2">
        <v>0.77788194444444447</v>
      </c>
      <c r="D1083" t="s">
        <v>184</v>
      </c>
      <c r="E1083" t="s">
        <v>14</v>
      </c>
      <c r="F1083" t="s">
        <v>11</v>
      </c>
      <c r="G1083">
        <v>1</v>
      </c>
      <c r="H1083">
        <v>18.75</v>
      </c>
    </row>
    <row r="1084" spans="1:8" x14ac:dyDescent="0.25">
      <c r="A1084" t="s">
        <v>1094</v>
      </c>
      <c r="B1084" s="1">
        <v>44749</v>
      </c>
      <c r="C1084" s="2">
        <v>0.54993055555555559</v>
      </c>
      <c r="D1084" t="s">
        <v>42</v>
      </c>
      <c r="E1084" t="s">
        <v>10</v>
      </c>
      <c r="F1084" t="s">
        <v>21</v>
      </c>
      <c r="G1084">
        <v>1</v>
      </c>
      <c r="H1084">
        <v>25.13</v>
      </c>
    </row>
    <row r="1085" spans="1:8" x14ac:dyDescent="0.25">
      <c r="A1085" t="s">
        <v>1095</v>
      </c>
      <c r="B1085" s="1">
        <v>44755</v>
      </c>
      <c r="C1085" s="2">
        <v>0.67740740740740746</v>
      </c>
      <c r="D1085" t="s">
        <v>34</v>
      </c>
      <c r="E1085" t="s">
        <v>17</v>
      </c>
      <c r="F1085" t="s">
        <v>35</v>
      </c>
      <c r="G1085">
        <v>1</v>
      </c>
      <c r="H1085">
        <v>30.75</v>
      </c>
    </row>
    <row r="1086" spans="1:8" x14ac:dyDescent="0.25">
      <c r="A1086" t="s">
        <v>1096</v>
      </c>
      <c r="B1086" s="1">
        <v>44774</v>
      </c>
      <c r="C1086" s="2">
        <v>0.78111111111111109</v>
      </c>
      <c r="D1086" t="s">
        <v>37</v>
      </c>
      <c r="E1086" t="s">
        <v>17</v>
      </c>
      <c r="F1086" t="s">
        <v>11</v>
      </c>
      <c r="G1086">
        <v>2</v>
      </c>
      <c r="H1086">
        <v>31.13</v>
      </c>
    </row>
    <row r="1087" spans="1:8" x14ac:dyDescent="0.25">
      <c r="A1087" t="s">
        <v>1097</v>
      </c>
      <c r="B1087" s="1">
        <v>44777</v>
      </c>
      <c r="C1087" s="2">
        <v>0.62892361111111106</v>
      </c>
      <c r="D1087" t="s">
        <v>78</v>
      </c>
      <c r="E1087" t="s">
        <v>10</v>
      </c>
      <c r="F1087" t="s">
        <v>11</v>
      </c>
      <c r="G1087">
        <v>1</v>
      </c>
      <c r="H1087">
        <v>24.75</v>
      </c>
    </row>
    <row r="1088" spans="1:8" x14ac:dyDescent="0.25">
      <c r="A1088" t="s">
        <v>1098</v>
      </c>
      <c r="B1088" s="1">
        <v>44787</v>
      </c>
      <c r="C1088" s="2">
        <v>0.55038194444444444</v>
      </c>
      <c r="D1088" t="s">
        <v>13</v>
      </c>
      <c r="E1088" t="s">
        <v>17</v>
      </c>
      <c r="F1088" t="s">
        <v>11</v>
      </c>
      <c r="G1088">
        <v>1</v>
      </c>
      <c r="H1088">
        <v>31.13</v>
      </c>
    </row>
    <row r="1089" spans="1:8" x14ac:dyDescent="0.25">
      <c r="A1089" t="s">
        <v>1099</v>
      </c>
      <c r="B1089" s="1">
        <v>44790</v>
      </c>
      <c r="C1089" s="2">
        <v>0.81540509259259264</v>
      </c>
      <c r="D1089" t="s">
        <v>29</v>
      </c>
      <c r="E1089" t="s">
        <v>10</v>
      </c>
      <c r="F1089" t="s">
        <v>18</v>
      </c>
      <c r="G1089">
        <v>1</v>
      </c>
      <c r="H1089">
        <v>24</v>
      </c>
    </row>
    <row r="1090" spans="1:8" x14ac:dyDescent="0.25">
      <c r="A1090" t="s">
        <v>1100</v>
      </c>
      <c r="B1090" s="1">
        <v>44792</v>
      </c>
      <c r="C1090" s="2">
        <v>0.77312499999999995</v>
      </c>
      <c r="D1090" t="s">
        <v>47</v>
      </c>
      <c r="E1090" t="s">
        <v>14</v>
      </c>
      <c r="F1090" t="s">
        <v>21</v>
      </c>
      <c r="G1090">
        <v>1</v>
      </c>
      <c r="H1090">
        <v>19.13</v>
      </c>
    </row>
    <row r="1091" spans="1:8" x14ac:dyDescent="0.25">
      <c r="A1091" t="s">
        <v>1101</v>
      </c>
      <c r="B1091" s="1">
        <v>44801</v>
      </c>
      <c r="C1091" s="2">
        <v>0.79378472222222218</v>
      </c>
      <c r="D1091" t="s">
        <v>34</v>
      </c>
      <c r="E1091" t="s">
        <v>14</v>
      </c>
      <c r="F1091" t="s">
        <v>35</v>
      </c>
      <c r="G1091">
        <v>1</v>
      </c>
      <c r="H1091">
        <v>18</v>
      </c>
    </row>
    <row r="1092" spans="1:8" x14ac:dyDescent="0.25">
      <c r="A1092" t="s">
        <v>1102</v>
      </c>
      <c r="B1092" s="1">
        <v>44803</v>
      </c>
      <c r="C1092" s="2">
        <v>0.80494212962962963</v>
      </c>
      <c r="D1092" t="s">
        <v>9</v>
      </c>
      <c r="E1092" t="s">
        <v>10</v>
      </c>
      <c r="F1092" t="s">
        <v>11</v>
      </c>
      <c r="G1092">
        <v>1</v>
      </c>
      <c r="H1092">
        <v>24.38</v>
      </c>
    </row>
    <row r="1093" spans="1:8" x14ac:dyDescent="0.25">
      <c r="A1093" t="s">
        <v>1103</v>
      </c>
      <c r="B1093" s="1">
        <v>44816</v>
      </c>
      <c r="C1093" s="2">
        <v>0.7702430555555555</v>
      </c>
      <c r="D1093" t="s">
        <v>71</v>
      </c>
      <c r="E1093" t="s">
        <v>17</v>
      </c>
      <c r="F1093" t="s">
        <v>11</v>
      </c>
      <c r="G1093">
        <v>1</v>
      </c>
      <c r="H1093">
        <v>31.13</v>
      </c>
    </row>
    <row r="1094" spans="1:8" x14ac:dyDescent="0.25">
      <c r="A1094" t="s">
        <v>1104</v>
      </c>
      <c r="B1094" s="1">
        <v>44818</v>
      </c>
      <c r="C1094" s="2">
        <v>0.85457175925925921</v>
      </c>
      <c r="D1094" t="s">
        <v>27</v>
      </c>
      <c r="E1094" t="s">
        <v>14</v>
      </c>
      <c r="F1094" t="s">
        <v>18</v>
      </c>
      <c r="G1094">
        <v>1</v>
      </c>
      <c r="H1094">
        <v>18</v>
      </c>
    </row>
    <row r="1095" spans="1:8" x14ac:dyDescent="0.25">
      <c r="A1095" t="s">
        <v>1105</v>
      </c>
      <c r="B1095" s="1">
        <v>44824</v>
      </c>
      <c r="C1095" s="2">
        <v>0.48795138888888889</v>
      </c>
      <c r="D1095" t="s">
        <v>32</v>
      </c>
      <c r="E1095" t="s">
        <v>17</v>
      </c>
      <c r="F1095" t="s">
        <v>18</v>
      </c>
      <c r="G1095">
        <v>1</v>
      </c>
      <c r="H1095">
        <v>30.38</v>
      </c>
    </row>
    <row r="1096" spans="1:8" x14ac:dyDescent="0.25">
      <c r="A1096" t="s">
        <v>1106</v>
      </c>
      <c r="B1096" s="1">
        <v>44833</v>
      </c>
      <c r="C1096" s="2">
        <v>0.60597222222222225</v>
      </c>
      <c r="D1096" t="s">
        <v>59</v>
      </c>
      <c r="E1096" t="s">
        <v>14</v>
      </c>
      <c r="F1096" t="s">
        <v>35</v>
      </c>
      <c r="G1096">
        <v>2</v>
      </c>
      <c r="H1096">
        <v>18</v>
      </c>
    </row>
    <row r="1097" spans="1:8" x14ac:dyDescent="0.25">
      <c r="A1097" t="s">
        <v>1107</v>
      </c>
      <c r="B1097" s="1">
        <v>44837</v>
      </c>
      <c r="C1097" s="2">
        <v>0.69461805555555556</v>
      </c>
      <c r="D1097" t="s">
        <v>37</v>
      </c>
      <c r="E1097" t="s">
        <v>17</v>
      </c>
      <c r="F1097" t="s">
        <v>11</v>
      </c>
      <c r="G1097">
        <v>1</v>
      </c>
      <c r="H1097">
        <v>31.13</v>
      </c>
    </row>
    <row r="1098" spans="1:8" x14ac:dyDescent="0.25">
      <c r="A1098" t="s">
        <v>1108</v>
      </c>
      <c r="B1098" s="1">
        <v>44837</v>
      </c>
      <c r="C1098" s="2">
        <v>0.71958333333333335</v>
      </c>
      <c r="D1098" t="s">
        <v>56</v>
      </c>
      <c r="E1098" t="s">
        <v>14</v>
      </c>
      <c r="F1098" t="s">
        <v>21</v>
      </c>
      <c r="G1098">
        <v>1</v>
      </c>
      <c r="H1098">
        <v>19.13</v>
      </c>
    </row>
    <row r="1099" spans="1:8" x14ac:dyDescent="0.25">
      <c r="A1099" t="s">
        <v>1109</v>
      </c>
      <c r="B1099" s="1">
        <v>44844</v>
      </c>
      <c r="C1099" s="2">
        <v>0.69703703703703701</v>
      </c>
      <c r="D1099" t="s">
        <v>29</v>
      </c>
      <c r="E1099" t="s">
        <v>10</v>
      </c>
      <c r="F1099" t="s">
        <v>18</v>
      </c>
      <c r="G1099">
        <v>2</v>
      </c>
      <c r="H1099">
        <v>24</v>
      </c>
    </row>
    <row r="1100" spans="1:8" x14ac:dyDescent="0.25">
      <c r="A1100" t="s">
        <v>1110</v>
      </c>
      <c r="B1100" s="1">
        <v>44850</v>
      </c>
      <c r="C1100" s="2">
        <v>0.88608796296296299</v>
      </c>
      <c r="D1100" t="s">
        <v>71</v>
      </c>
      <c r="E1100" t="s">
        <v>14</v>
      </c>
      <c r="F1100" t="s">
        <v>11</v>
      </c>
      <c r="G1100">
        <v>2</v>
      </c>
      <c r="H1100">
        <v>18.75</v>
      </c>
    </row>
    <row r="1101" spans="1:8" x14ac:dyDescent="0.25">
      <c r="A1101" t="s">
        <v>1111</v>
      </c>
      <c r="B1101" s="1">
        <v>44864</v>
      </c>
      <c r="C1101" s="2">
        <v>0.53618055555555555</v>
      </c>
      <c r="D1101" t="s">
        <v>64</v>
      </c>
      <c r="E1101" t="s">
        <v>17</v>
      </c>
      <c r="F1101" t="s">
        <v>35</v>
      </c>
      <c r="G1101">
        <v>1</v>
      </c>
      <c r="H1101">
        <v>30.75</v>
      </c>
    </row>
    <row r="1102" spans="1:8" x14ac:dyDescent="0.25">
      <c r="A1102" t="s">
        <v>1112</v>
      </c>
      <c r="B1102" s="1">
        <v>44876</v>
      </c>
      <c r="C1102" s="2">
        <v>0.64293981481481477</v>
      </c>
      <c r="D1102" t="s">
        <v>32</v>
      </c>
      <c r="E1102" t="s">
        <v>17</v>
      </c>
      <c r="F1102" t="s">
        <v>18</v>
      </c>
      <c r="G1102">
        <v>1</v>
      </c>
      <c r="H1102">
        <v>30.38</v>
      </c>
    </row>
    <row r="1103" spans="1:8" x14ac:dyDescent="0.25">
      <c r="A1103" t="s">
        <v>1113</v>
      </c>
      <c r="B1103" s="1">
        <v>44878</v>
      </c>
      <c r="C1103" s="2">
        <v>0.90835648148148151</v>
      </c>
      <c r="D1103" t="s">
        <v>66</v>
      </c>
      <c r="E1103" t="s">
        <v>14</v>
      </c>
      <c r="F1103" t="s">
        <v>35</v>
      </c>
      <c r="G1103">
        <v>1</v>
      </c>
      <c r="H1103">
        <v>15.75</v>
      </c>
    </row>
    <row r="1104" spans="1:8" x14ac:dyDescent="0.25">
      <c r="A1104" t="s">
        <v>1114</v>
      </c>
      <c r="B1104" s="1">
        <v>44888</v>
      </c>
      <c r="C1104" s="2">
        <v>0.57900462962962962</v>
      </c>
      <c r="D1104" t="s">
        <v>59</v>
      </c>
      <c r="E1104" t="s">
        <v>17</v>
      </c>
      <c r="F1104" t="s">
        <v>35</v>
      </c>
      <c r="G1104">
        <v>1</v>
      </c>
      <c r="H1104">
        <v>30.75</v>
      </c>
    </row>
    <row r="1105" spans="1:8" x14ac:dyDescent="0.25">
      <c r="A1105" t="s">
        <v>1115</v>
      </c>
      <c r="B1105" s="1">
        <v>44890</v>
      </c>
      <c r="C1105" s="2">
        <v>0.66510416666666672</v>
      </c>
      <c r="D1105" t="s">
        <v>50</v>
      </c>
      <c r="E1105" t="s">
        <v>14</v>
      </c>
      <c r="F1105" t="s">
        <v>35</v>
      </c>
      <c r="G1105">
        <v>1</v>
      </c>
      <c r="H1105">
        <v>18</v>
      </c>
    </row>
    <row r="1106" spans="1:8" x14ac:dyDescent="0.25">
      <c r="A1106" t="s">
        <v>995</v>
      </c>
      <c r="B1106" s="1">
        <v>44890</v>
      </c>
      <c r="C1106" s="2">
        <v>0.74682870370370369</v>
      </c>
      <c r="D1106" t="s">
        <v>32</v>
      </c>
      <c r="E1106" t="s">
        <v>17</v>
      </c>
      <c r="F1106" t="s">
        <v>18</v>
      </c>
      <c r="G1106">
        <v>1</v>
      </c>
      <c r="H1106">
        <v>30.38</v>
      </c>
    </row>
    <row r="1107" spans="1:8" x14ac:dyDescent="0.25">
      <c r="A1107" t="s">
        <v>1116</v>
      </c>
      <c r="B1107" s="1">
        <v>44900</v>
      </c>
      <c r="C1107" s="2">
        <v>0.51936342592592588</v>
      </c>
      <c r="D1107" t="s">
        <v>61</v>
      </c>
      <c r="E1107" t="s">
        <v>10</v>
      </c>
      <c r="F1107" t="s">
        <v>18</v>
      </c>
      <c r="G1107">
        <v>1</v>
      </c>
      <c r="H1107">
        <v>22.13</v>
      </c>
    </row>
    <row r="1108" spans="1:8" x14ac:dyDescent="0.25">
      <c r="A1108" t="s">
        <v>1117</v>
      </c>
      <c r="B1108" s="1">
        <v>44911</v>
      </c>
      <c r="C1108" s="2">
        <v>0.51891203703703703</v>
      </c>
      <c r="D1108" t="s">
        <v>20</v>
      </c>
      <c r="E1108" t="s">
        <v>17</v>
      </c>
      <c r="F1108" t="s">
        <v>21</v>
      </c>
      <c r="G1108">
        <v>2</v>
      </c>
      <c r="H1108">
        <v>31.13</v>
      </c>
    </row>
    <row r="1109" spans="1:8" x14ac:dyDescent="0.25">
      <c r="A1109" t="s">
        <v>1118</v>
      </c>
      <c r="B1109" s="1">
        <v>44913</v>
      </c>
      <c r="C1109" s="2">
        <v>0.92069444444444448</v>
      </c>
      <c r="D1109" t="s">
        <v>9</v>
      </c>
      <c r="E1109" t="s">
        <v>14</v>
      </c>
      <c r="F1109" t="s">
        <v>11</v>
      </c>
      <c r="G1109">
        <v>1</v>
      </c>
      <c r="H1109">
        <v>18.38</v>
      </c>
    </row>
    <row r="1110" spans="1:8" x14ac:dyDescent="0.25">
      <c r="A1110" t="s">
        <v>1119</v>
      </c>
      <c r="B1110" s="1">
        <v>44915</v>
      </c>
      <c r="C1110" s="2">
        <v>0.80300925925925926</v>
      </c>
      <c r="D1110" t="s">
        <v>29</v>
      </c>
      <c r="E1110" t="s">
        <v>10</v>
      </c>
      <c r="F1110" t="s">
        <v>18</v>
      </c>
      <c r="G1110">
        <v>2</v>
      </c>
      <c r="H1110">
        <v>24</v>
      </c>
    </row>
    <row r="1111" spans="1:8" x14ac:dyDescent="0.25">
      <c r="A1111" t="s">
        <v>1120</v>
      </c>
      <c r="B1111" s="1">
        <v>44562</v>
      </c>
      <c r="C1111" s="2">
        <v>0.68893518518518515</v>
      </c>
      <c r="D1111" t="s">
        <v>45</v>
      </c>
      <c r="E1111" t="s">
        <v>10</v>
      </c>
      <c r="F1111" t="s">
        <v>35</v>
      </c>
      <c r="G1111">
        <v>1</v>
      </c>
      <c r="H1111">
        <v>18.75</v>
      </c>
    </row>
    <row r="1112" spans="1:8" x14ac:dyDescent="0.25">
      <c r="A1112" t="s">
        <v>1121</v>
      </c>
      <c r="B1112" s="1">
        <v>44562</v>
      </c>
      <c r="C1112" s="2">
        <v>0.90827546296296291</v>
      </c>
      <c r="D1112" t="s">
        <v>59</v>
      </c>
      <c r="E1112" t="s">
        <v>10</v>
      </c>
      <c r="F1112" t="s">
        <v>35</v>
      </c>
      <c r="G1112">
        <v>2</v>
      </c>
      <c r="H1112">
        <v>24</v>
      </c>
    </row>
    <row r="1113" spans="1:8" x14ac:dyDescent="0.25">
      <c r="A1113" t="s">
        <v>1122</v>
      </c>
      <c r="B1113" s="1">
        <v>44568</v>
      </c>
      <c r="C1113" s="2">
        <v>0.52233796296296298</v>
      </c>
      <c r="D1113" t="s">
        <v>105</v>
      </c>
      <c r="E1113" t="s">
        <v>10</v>
      </c>
      <c r="F1113" t="s">
        <v>11</v>
      </c>
      <c r="G1113">
        <v>2</v>
      </c>
      <c r="H1113">
        <v>24.38</v>
      </c>
    </row>
    <row r="1114" spans="1:8" x14ac:dyDescent="0.25">
      <c r="A1114" t="s">
        <v>275</v>
      </c>
      <c r="B1114" s="1">
        <v>44569</v>
      </c>
      <c r="C1114" s="2">
        <v>0.72773148148148148</v>
      </c>
      <c r="D1114" t="s">
        <v>13</v>
      </c>
      <c r="E1114" t="s">
        <v>17</v>
      </c>
      <c r="F1114" t="s">
        <v>11</v>
      </c>
      <c r="G1114">
        <v>1</v>
      </c>
      <c r="H1114">
        <v>31.13</v>
      </c>
    </row>
    <row r="1115" spans="1:8" x14ac:dyDescent="0.25">
      <c r="A1115" t="s">
        <v>1123</v>
      </c>
      <c r="B1115" s="1">
        <v>44573</v>
      </c>
      <c r="C1115" s="2">
        <v>0.78700231481481486</v>
      </c>
      <c r="D1115" t="s">
        <v>156</v>
      </c>
      <c r="E1115" t="s">
        <v>10</v>
      </c>
      <c r="F1115" t="s">
        <v>35</v>
      </c>
      <c r="G1115">
        <v>2</v>
      </c>
      <c r="H1115">
        <v>24</v>
      </c>
    </row>
    <row r="1116" spans="1:8" x14ac:dyDescent="0.25">
      <c r="A1116" t="s">
        <v>1124</v>
      </c>
      <c r="B1116" s="1">
        <v>44577</v>
      </c>
      <c r="C1116" s="2">
        <v>0.74905092592592593</v>
      </c>
      <c r="D1116" t="s">
        <v>20</v>
      </c>
      <c r="E1116" t="s">
        <v>17</v>
      </c>
      <c r="F1116" t="s">
        <v>21</v>
      </c>
      <c r="G1116">
        <v>1</v>
      </c>
      <c r="H1116">
        <v>31.13</v>
      </c>
    </row>
    <row r="1117" spans="1:8" x14ac:dyDescent="0.25">
      <c r="A1117" t="s">
        <v>1125</v>
      </c>
      <c r="B1117" s="1">
        <v>44581</v>
      </c>
      <c r="C1117" s="2">
        <v>0.71196759259259257</v>
      </c>
      <c r="D1117" t="s">
        <v>78</v>
      </c>
      <c r="E1117" t="s">
        <v>10</v>
      </c>
      <c r="F1117" t="s">
        <v>11</v>
      </c>
      <c r="G1117">
        <v>2</v>
      </c>
      <c r="H1117">
        <v>24.75</v>
      </c>
    </row>
    <row r="1118" spans="1:8" x14ac:dyDescent="0.25">
      <c r="A1118" t="s">
        <v>1126</v>
      </c>
      <c r="B1118" s="1">
        <v>44603</v>
      </c>
      <c r="C1118" s="2">
        <v>0.72363425925925928</v>
      </c>
      <c r="D1118" t="s">
        <v>150</v>
      </c>
      <c r="E1118" t="s">
        <v>10</v>
      </c>
      <c r="F1118" t="s">
        <v>18</v>
      </c>
      <c r="G1118">
        <v>2</v>
      </c>
      <c r="H1118">
        <v>24</v>
      </c>
    </row>
    <row r="1119" spans="1:8" x14ac:dyDescent="0.25">
      <c r="A1119" t="s">
        <v>1127</v>
      </c>
      <c r="B1119" s="1">
        <v>44617</v>
      </c>
      <c r="C1119" s="2">
        <v>0.65586805555555561</v>
      </c>
      <c r="D1119" t="s">
        <v>16</v>
      </c>
      <c r="E1119" t="s">
        <v>17</v>
      </c>
      <c r="F1119" t="s">
        <v>18</v>
      </c>
      <c r="G1119">
        <v>1</v>
      </c>
      <c r="H1119">
        <v>27.75</v>
      </c>
    </row>
    <row r="1120" spans="1:8" x14ac:dyDescent="0.25">
      <c r="A1120" t="s">
        <v>1128</v>
      </c>
      <c r="B1120" s="1">
        <v>44628</v>
      </c>
      <c r="C1120" s="2">
        <v>0.85427083333333331</v>
      </c>
      <c r="D1120" t="s">
        <v>32</v>
      </c>
      <c r="E1120" t="s">
        <v>17</v>
      </c>
      <c r="F1120" t="s">
        <v>18</v>
      </c>
      <c r="G1120">
        <v>1</v>
      </c>
      <c r="H1120">
        <v>30.38</v>
      </c>
    </row>
    <row r="1121" spans="1:8" x14ac:dyDescent="0.25">
      <c r="A1121" t="s">
        <v>1129</v>
      </c>
      <c r="B1121" s="1">
        <v>44644</v>
      </c>
      <c r="C1121" s="2">
        <v>0.82239583333333333</v>
      </c>
      <c r="D1121" t="s">
        <v>59</v>
      </c>
      <c r="E1121" t="s">
        <v>14</v>
      </c>
      <c r="F1121" t="s">
        <v>35</v>
      </c>
      <c r="G1121">
        <v>2</v>
      </c>
      <c r="H1121">
        <v>18</v>
      </c>
    </row>
    <row r="1122" spans="1:8" x14ac:dyDescent="0.25">
      <c r="A1122" t="s">
        <v>1130</v>
      </c>
      <c r="B1122" s="1">
        <v>44647</v>
      </c>
      <c r="C1122" s="2">
        <v>0.74753472222222217</v>
      </c>
      <c r="D1122" t="s">
        <v>78</v>
      </c>
      <c r="E1122" t="s">
        <v>10</v>
      </c>
      <c r="F1122" t="s">
        <v>11</v>
      </c>
      <c r="G1122">
        <v>1</v>
      </c>
      <c r="H1122">
        <v>24.75</v>
      </c>
    </row>
    <row r="1123" spans="1:8" x14ac:dyDescent="0.25">
      <c r="A1123" t="s">
        <v>1131</v>
      </c>
      <c r="B1123" s="1">
        <v>44651</v>
      </c>
      <c r="C1123" s="2">
        <v>0.55759259259259264</v>
      </c>
      <c r="D1123" t="s">
        <v>34</v>
      </c>
      <c r="E1123" t="s">
        <v>10</v>
      </c>
      <c r="F1123" t="s">
        <v>35</v>
      </c>
      <c r="G1123">
        <v>1</v>
      </c>
      <c r="H1123">
        <v>24</v>
      </c>
    </row>
    <row r="1124" spans="1:8" x14ac:dyDescent="0.25">
      <c r="A1124" t="s">
        <v>1132</v>
      </c>
      <c r="B1124" s="1">
        <v>44652</v>
      </c>
      <c r="C1124" s="2">
        <v>0.68465277777777778</v>
      </c>
      <c r="D1124" t="s">
        <v>9</v>
      </c>
      <c r="E1124" t="s">
        <v>10</v>
      </c>
      <c r="F1124" t="s">
        <v>11</v>
      </c>
      <c r="G1124">
        <v>2</v>
      </c>
      <c r="H1124">
        <v>24.38</v>
      </c>
    </row>
    <row r="1125" spans="1:8" x14ac:dyDescent="0.25">
      <c r="A1125" t="s">
        <v>1133</v>
      </c>
      <c r="B1125" s="1">
        <v>44656</v>
      </c>
      <c r="C1125" s="2">
        <v>0.54917824074074073</v>
      </c>
      <c r="D1125" t="s">
        <v>66</v>
      </c>
      <c r="E1125" t="s">
        <v>10</v>
      </c>
      <c r="F1125" t="s">
        <v>35</v>
      </c>
      <c r="G1125">
        <v>1</v>
      </c>
      <c r="H1125">
        <v>19.88</v>
      </c>
    </row>
    <row r="1126" spans="1:8" x14ac:dyDescent="0.25">
      <c r="A1126" t="s">
        <v>1134</v>
      </c>
      <c r="B1126" s="1">
        <v>44666</v>
      </c>
      <c r="C1126" s="2">
        <v>0.49667824074074074</v>
      </c>
      <c r="D1126" t="s">
        <v>66</v>
      </c>
      <c r="E1126" t="s">
        <v>14</v>
      </c>
      <c r="F1126" t="s">
        <v>35</v>
      </c>
      <c r="G1126">
        <v>1</v>
      </c>
      <c r="H1126">
        <v>15.75</v>
      </c>
    </row>
    <row r="1127" spans="1:8" x14ac:dyDescent="0.25">
      <c r="A1127" t="s">
        <v>1135</v>
      </c>
      <c r="B1127" s="1">
        <v>44672</v>
      </c>
      <c r="C1127" s="2">
        <v>0.64359953703703698</v>
      </c>
      <c r="D1127" t="s">
        <v>20</v>
      </c>
      <c r="E1127" t="s">
        <v>10</v>
      </c>
      <c r="F1127" t="s">
        <v>21</v>
      </c>
      <c r="G1127">
        <v>1</v>
      </c>
      <c r="H1127">
        <v>25.13</v>
      </c>
    </row>
    <row r="1128" spans="1:8" x14ac:dyDescent="0.25">
      <c r="A1128" t="s">
        <v>1136</v>
      </c>
      <c r="B1128" s="1">
        <v>44672</v>
      </c>
      <c r="C1128" s="2">
        <v>0.85766203703703703</v>
      </c>
      <c r="D1128" t="s">
        <v>32</v>
      </c>
      <c r="E1128" t="s">
        <v>10</v>
      </c>
      <c r="F1128" t="s">
        <v>18</v>
      </c>
      <c r="G1128">
        <v>1</v>
      </c>
      <c r="H1128">
        <v>24</v>
      </c>
    </row>
    <row r="1129" spans="1:8" x14ac:dyDescent="0.25">
      <c r="A1129" t="s">
        <v>1137</v>
      </c>
      <c r="B1129" s="1">
        <v>44674</v>
      </c>
      <c r="C1129" s="2">
        <v>0.82765046296296296</v>
      </c>
      <c r="D1129" t="s">
        <v>78</v>
      </c>
      <c r="E1129" t="s">
        <v>17</v>
      </c>
      <c r="F1129" t="s">
        <v>11</v>
      </c>
      <c r="G1129">
        <v>1</v>
      </c>
      <c r="H1129">
        <v>31.13</v>
      </c>
    </row>
    <row r="1130" spans="1:8" x14ac:dyDescent="0.25">
      <c r="A1130" t="s">
        <v>1138</v>
      </c>
      <c r="B1130" s="1">
        <v>44679</v>
      </c>
      <c r="C1130" s="2">
        <v>0.70537037037037043</v>
      </c>
      <c r="D1130" t="s">
        <v>29</v>
      </c>
      <c r="E1130" t="s">
        <v>10</v>
      </c>
      <c r="F1130" t="s">
        <v>18</v>
      </c>
      <c r="G1130">
        <v>1</v>
      </c>
      <c r="H1130">
        <v>24</v>
      </c>
    </row>
    <row r="1131" spans="1:8" x14ac:dyDescent="0.25">
      <c r="A1131" t="s">
        <v>1139</v>
      </c>
      <c r="B1131" s="1">
        <v>44685</v>
      </c>
      <c r="C1131" s="2">
        <v>0.66027777777777774</v>
      </c>
      <c r="D1131" t="s">
        <v>134</v>
      </c>
      <c r="E1131" t="s">
        <v>14</v>
      </c>
      <c r="F1131" t="s">
        <v>21</v>
      </c>
      <c r="G1131">
        <v>1</v>
      </c>
      <c r="H1131">
        <v>19.13</v>
      </c>
    </row>
    <row r="1132" spans="1:8" x14ac:dyDescent="0.25">
      <c r="A1132" t="s">
        <v>1140</v>
      </c>
      <c r="B1132" s="1">
        <v>44686</v>
      </c>
      <c r="C1132" s="2">
        <v>0.55452546296296301</v>
      </c>
      <c r="D1132" t="s">
        <v>64</v>
      </c>
      <c r="E1132" t="s">
        <v>14</v>
      </c>
      <c r="F1132" t="s">
        <v>35</v>
      </c>
      <c r="G1132">
        <v>2</v>
      </c>
      <c r="H1132">
        <v>18</v>
      </c>
    </row>
    <row r="1133" spans="1:8" x14ac:dyDescent="0.25">
      <c r="A1133" t="s">
        <v>1141</v>
      </c>
      <c r="B1133" s="1">
        <v>44689</v>
      </c>
      <c r="C1133" s="2">
        <v>0.68373842592592593</v>
      </c>
      <c r="D1133" t="s">
        <v>47</v>
      </c>
      <c r="E1133" t="s">
        <v>17</v>
      </c>
      <c r="F1133" t="s">
        <v>21</v>
      </c>
      <c r="G1133">
        <v>1</v>
      </c>
      <c r="H1133">
        <v>31.13</v>
      </c>
    </row>
    <row r="1134" spans="1:8" x14ac:dyDescent="0.25">
      <c r="A1134" t="s">
        <v>1142</v>
      </c>
      <c r="B1134" s="1">
        <v>44699</v>
      </c>
      <c r="C1134" s="2">
        <v>0.50415509259259261</v>
      </c>
      <c r="D1134" t="s">
        <v>45</v>
      </c>
      <c r="E1134" t="s">
        <v>14</v>
      </c>
      <c r="F1134" t="s">
        <v>35</v>
      </c>
      <c r="G1134">
        <v>2</v>
      </c>
      <c r="H1134">
        <v>14.63</v>
      </c>
    </row>
    <row r="1135" spans="1:8" x14ac:dyDescent="0.25">
      <c r="A1135" t="s">
        <v>1143</v>
      </c>
      <c r="B1135" s="1">
        <v>44705</v>
      </c>
      <c r="C1135" s="2">
        <v>0.65439814814814812</v>
      </c>
      <c r="D1135" t="s">
        <v>61</v>
      </c>
      <c r="E1135" t="s">
        <v>10</v>
      </c>
      <c r="F1135" t="s">
        <v>18</v>
      </c>
      <c r="G1135">
        <v>1</v>
      </c>
      <c r="H1135">
        <v>22.13</v>
      </c>
    </row>
    <row r="1136" spans="1:8" x14ac:dyDescent="0.25">
      <c r="A1136" t="s">
        <v>1144</v>
      </c>
      <c r="B1136" s="1">
        <v>44707</v>
      </c>
      <c r="C1136" s="2">
        <v>0.54465277777777776</v>
      </c>
      <c r="D1136" t="s">
        <v>39</v>
      </c>
      <c r="E1136" t="s">
        <v>17</v>
      </c>
      <c r="F1136" t="s">
        <v>18</v>
      </c>
      <c r="G1136">
        <v>2</v>
      </c>
      <c r="H1136">
        <v>31.13</v>
      </c>
    </row>
    <row r="1137" spans="1:8" x14ac:dyDescent="0.25">
      <c r="A1137" t="s">
        <v>1145</v>
      </c>
      <c r="B1137" s="1">
        <v>44720</v>
      </c>
      <c r="C1137" s="2">
        <v>0.67321759259259262</v>
      </c>
      <c r="D1137" t="s">
        <v>45</v>
      </c>
      <c r="E1137" t="s">
        <v>10</v>
      </c>
      <c r="F1137" t="s">
        <v>35</v>
      </c>
      <c r="G1137">
        <v>1</v>
      </c>
      <c r="H1137">
        <v>18.75</v>
      </c>
    </row>
    <row r="1138" spans="1:8" x14ac:dyDescent="0.25">
      <c r="A1138" t="s">
        <v>1146</v>
      </c>
      <c r="B1138" s="1">
        <v>44721</v>
      </c>
      <c r="C1138" s="2">
        <v>0.59971064814814812</v>
      </c>
      <c r="D1138" t="s">
        <v>64</v>
      </c>
      <c r="E1138" t="s">
        <v>14</v>
      </c>
      <c r="F1138" t="s">
        <v>35</v>
      </c>
      <c r="G1138">
        <v>1</v>
      </c>
      <c r="H1138">
        <v>18</v>
      </c>
    </row>
    <row r="1139" spans="1:8" x14ac:dyDescent="0.25">
      <c r="A1139" t="s">
        <v>1147</v>
      </c>
      <c r="B1139" s="1">
        <v>44724</v>
      </c>
      <c r="C1139" s="2">
        <v>0.83209490740740744</v>
      </c>
      <c r="D1139" t="s">
        <v>16</v>
      </c>
      <c r="E1139" t="s">
        <v>17</v>
      </c>
      <c r="F1139" t="s">
        <v>18</v>
      </c>
      <c r="G1139">
        <v>1</v>
      </c>
      <c r="H1139">
        <v>27.75</v>
      </c>
    </row>
    <row r="1140" spans="1:8" x14ac:dyDescent="0.25">
      <c r="A1140" t="s">
        <v>1148</v>
      </c>
      <c r="B1140" s="1">
        <v>44729</v>
      </c>
      <c r="C1140" s="2">
        <v>0.58928240740740745</v>
      </c>
      <c r="D1140" t="s">
        <v>54</v>
      </c>
      <c r="E1140" t="s">
        <v>10</v>
      </c>
      <c r="F1140" t="s">
        <v>21</v>
      </c>
      <c r="G1140">
        <v>1</v>
      </c>
      <c r="H1140">
        <v>25.13</v>
      </c>
    </row>
    <row r="1141" spans="1:8" x14ac:dyDescent="0.25">
      <c r="A1141" t="s">
        <v>1149</v>
      </c>
      <c r="B1141" s="1">
        <v>44742</v>
      </c>
      <c r="C1141" s="2">
        <v>0.61472222222222217</v>
      </c>
      <c r="D1141" t="s">
        <v>59</v>
      </c>
      <c r="E1141" t="s">
        <v>17</v>
      </c>
      <c r="F1141" t="s">
        <v>35</v>
      </c>
      <c r="G1141">
        <v>1</v>
      </c>
      <c r="H1141">
        <v>30.75</v>
      </c>
    </row>
    <row r="1142" spans="1:8" x14ac:dyDescent="0.25">
      <c r="A1142" t="s">
        <v>1150</v>
      </c>
      <c r="B1142" s="1">
        <v>44746</v>
      </c>
      <c r="C1142" s="2">
        <v>0.7855092592592593</v>
      </c>
      <c r="D1142" t="s">
        <v>29</v>
      </c>
      <c r="E1142" t="s">
        <v>10</v>
      </c>
      <c r="F1142" t="s">
        <v>18</v>
      </c>
      <c r="G1142">
        <v>1</v>
      </c>
      <c r="H1142">
        <v>24</v>
      </c>
    </row>
    <row r="1143" spans="1:8" x14ac:dyDescent="0.25">
      <c r="A1143" t="s">
        <v>1151</v>
      </c>
      <c r="B1143" s="1">
        <v>44746</v>
      </c>
      <c r="C1143" s="2">
        <v>0.88224537037037032</v>
      </c>
      <c r="D1143" t="s">
        <v>27</v>
      </c>
      <c r="E1143" t="s">
        <v>17</v>
      </c>
      <c r="F1143" t="s">
        <v>18</v>
      </c>
      <c r="G1143">
        <v>1</v>
      </c>
      <c r="H1143">
        <v>30.38</v>
      </c>
    </row>
    <row r="1144" spans="1:8" x14ac:dyDescent="0.25">
      <c r="A1144" t="s">
        <v>1152</v>
      </c>
      <c r="B1144" s="1">
        <v>44750</v>
      </c>
      <c r="C1144" s="2">
        <v>0.48011574074074076</v>
      </c>
      <c r="D1144" t="s">
        <v>71</v>
      </c>
      <c r="E1144" t="s">
        <v>10</v>
      </c>
      <c r="F1144" t="s">
        <v>11</v>
      </c>
      <c r="G1144">
        <v>1</v>
      </c>
      <c r="H1144">
        <v>24.75</v>
      </c>
    </row>
    <row r="1145" spans="1:8" x14ac:dyDescent="0.25">
      <c r="A1145" t="s">
        <v>1153</v>
      </c>
      <c r="B1145" s="1">
        <v>44758</v>
      </c>
      <c r="C1145" s="2">
        <v>0.67643518518518519</v>
      </c>
      <c r="D1145" t="s">
        <v>9</v>
      </c>
      <c r="E1145" t="s">
        <v>10</v>
      </c>
      <c r="F1145" t="s">
        <v>11</v>
      </c>
      <c r="G1145">
        <v>1</v>
      </c>
      <c r="H1145">
        <v>24.38</v>
      </c>
    </row>
    <row r="1146" spans="1:8" x14ac:dyDescent="0.25">
      <c r="A1146" t="s">
        <v>1154</v>
      </c>
      <c r="B1146" s="1">
        <v>44768</v>
      </c>
      <c r="C1146" s="2">
        <v>0.9212731481481482</v>
      </c>
      <c r="D1146" t="s">
        <v>23</v>
      </c>
      <c r="E1146" t="s">
        <v>10</v>
      </c>
      <c r="F1146" t="s">
        <v>18</v>
      </c>
      <c r="G1146">
        <v>1</v>
      </c>
      <c r="H1146">
        <v>25.13</v>
      </c>
    </row>
    <row r="1147" spans="1:8" x14ac:dyDescent="0.25">
      <c r="A1147" t="s">
        <v>1155</v>
      </c>
      <c r="B1147" s="1">
        <v>44777</v>
      </c>
      <c r="C1147" s="2">
        <v>0.7767708333333333</v>
      </c>
      <c r="D1147" t="s">
        <v>13</v>
      </c>
      <c r="E1147" t="s">
        <v>14</v>
      </c>
      <c r="F1147" t="s">
        <v>11</v>
      </c>
      <c r="G1147">
        <v>1</v>
      </c>
      <c r="H1147">
        <v>18.75</v>
      </c>
    </row>
    <row r="1148" spans="1:8" x14ac:dyDescent="0.25">
      <c r="A1148" t="s">
        <v>1156</v>
      </c>
      <c r="B1148" s="1">
        <v>44781</v>
      </c>
      <c r="C1148" s="2">
        <v>0.52375000000000005</v>
      </c>
      <c r="D1148" t="s">
        <v>66</v>
      </c>
      <c r="E1148" t="s">
        <v>17</v>
      </c>
      <c r="F1148" t="s">
        <v>35</v>
      </c>
      <c r="G1148">
        <v>1</v>
      </c>
      <c r="H1148">
        <v>24.75</v>
      </c>
    </row>
    <row r="1149" spans="1:8" x14ac:dyDescent="0.25">
      <c r="A1149" t="s">
        <v>1157</v>
      </c>
      <c r="B1149" s="1">
        <v>44788</v>
      </c>
      <c r="C1149" s="2">
        <v>0.65225694444444449</v>
      </c>
      <c r="D1149" t="s">
        <v>42</v>
      </c>
      <c r="E1149" t="s">
        <v>10</v>
      </c>
      <c r="F1149" t="s">
        <v>21</v>
      </c>
      <c r="G1149">
        <v>1</v>
      </c>
      <c r="H1149">
        <v>25.13</v>
      </c>
    </row>
    <row r="1150" spans="1:8" x14ac:dyDescent="0.25">
      <c r="A1150" t="s">
        <v>1158</v>
      </c>
      <c r="B1150" s="1">
        <v>44794</v>
      </c>
      <c r="C1150" s="2">
        <v>0.96199074074074076</v>
      </c>
      <c r="D1150" t="s">
        <v>66</v>
      </c>
      <c r="E1150" t="s">
        <v>10</v>
      </c>
      <c r="F1150" t="s">
        <v>35</v>
      </c>
      <c r="G1150">
        <v>2</v>
      </c>
      <c r="H1150">
        <v>19.88</v>
      </c>
    </row>
    <row r="1151" spans="1:8" x14ac:dyDescent="0.25">
      <c r="A1151" t="s">
        <v>1159</v>
      </c>
      <c r="B1151" s="1">
        <v>44798</v>
      </c>
      <c r="C1151" s="2">
        <v>0.53746527777777775</v>
      </c>
      <c r="D1151" t="s">
        <v>64</v>
      </c>
      <c r="E1151" t="s">
        <v>17</v>
      </c>
      <c r="F1151" t="s">
        <v>35</v>
      </c>
      <c r="G1151">
        <v>1</v>
      </c>
      <c r="H1151">
        <v>30.75</v>
      </c>
    </row>
    <row r="1152" spans="1:8" x14ac:dyDescent="0.25">
      <c r="A1152" t="s">
        <v>1160</v>
      </c>
      <c r="B1152" s="1">
        <v>44808</v>
      </c>
      <c r="C1152" s="2">
        <v>0.7680555555555556</v>
      </c>
      <c r="D1152" t="s">
        <v>42</v>
      </c>
      <c r="E1152" t="s">
        <v>17</v>
      </c>
      <c r="F1152" t="s">
        <v>21</v>
      </c>
      <c r="G1152">
        <v>1</v>
      </c>
      <c r="H1152">
        <v>31.13</v>
      </c>
    </row>
    <row r="1153" spans="1:8" x14ac:dyDescent="0.25">
      <c r="A1153" t="s">
        <v>1161</v>
      </c>
      <c r="B1153" s="1">
        <v>44809</v>
      </c>
      <c r="C1153" s="2">
        <v>0.77613425925925927</v>
      </c>
      <c r="D1153" t="s">
        <v>34</v>
      </c>
      <c r="E1153" t="s">
        <v>17</v>
      </c>
      <c r="F1153" t="s">
        <v>35</v>
      </c>
      <c r="G1153">
        <v>1</v>
      </c>
      <c r="H1153">
        <v>30.75</v>
      </c>
    </row>
    <row r="1154" spans="1:8" x14ac:dyDescent="0.25">
      <c r="A1154" t="s">
        <v>984</v>
      </c>
      <c r="B1154" s="1">
        <v>44819</v>
      </c>
      <c r="C1154" s="2">
        <v>0.92372685185185188</v>
      </c>
      <c r="D1154" t="s">
        <v>29</v>
      </c>
      <c r="E1154" t="s">
        <v>10</v>
      </c>
      <c r="F1154" t="s">
        <v>18</v>
      </c>
      <c r="G1154">
        <v>1</v>
      </c>
      <c r="H1154">
        <v>24</v>
      </c>
    </row>
    <row r="1155" spans="1:8" x14ac:dyDescent="0.25">
      <c r="A1155" t="s">
        <v>1162</v>
      </c>
      <c r="B1155" s="1">
        <v>44819</v>
      </c>
      <c r="C1155" s="2">
        <v>0.93708333333333338</v>
      </c>
      <c r="D1155" t="s">
        <v>20</v>
      </c>
      <c r="E1155" t="s">
        <v>17</v>
      </c>
      <c r="F1155" t="s">
        <v>21</v>
      </c>
      <c r="G1155">
        <v>1</v>
      </c>
      <c r="H1155">
        <v>31.13</v>
      </c>
    </row>
    <row r="1156" spans="1:8" x14ac:dyDescent="0.25">
      <c r="A1156" t="s">
        <v>1163</v>
      </c>
      <c r="B1156" s="1">
        <v>44820</v>
      </c>
      <c r="C1156" s="2">
        <v>0.74935185185185182</v>
      </c>
      <c r="D1156" t="s">
        <v>20</v>
      </c>
      <c r="E1156" t="s">
        <v>17</v>
      </c>
      <c r="F1156" t="s">
        <v>21</v>
      </c>
      <c r="G1156">
        <v>1</v>
      </c>
      <c r="H1156">
        <v>31.13</v>
      </c>
    </row>
    <row r="1157" spans="1:8" x14ac:dyDescent="0.25">
      <c r="A1157" t="s">
        <v>1164</v>
      </c>
      <c r="B1157" s="1">
        <v>44822</v>
      </c>
      <c r="C1157" s="2">
        <v>0.76202546296296292</v>
      </c>
      <c r="D1157" t="s">
        <v>71</v>
      </c>
      <c r="E1157" t="s">
        <v>10</v>
      </c>
      <c r="F1157" t="s">
        <v>11</v>
      </c>
      <c r="G1157">
        <v>1</v>
      </c>
      <c r="H1157">
        <v>24.75</v>
      </c>
    </row>
    <row r="1158" spans="1:8" x14ac:dyDescent="0.25">
      <c r="A1158" t="s">
        <v>1165</v>
      </c>
      <c r="B1158" s="1">
        <v>44827</v>
      </c>
      <c r="C1158" s="2">
        <v>0.52840277777777778</v>
      </c>
      <c r="D1158" t="s">
        <v>78</v>
      </c>
      <c r="E1158" t="s">
        <v>17</v>
      </c>
      <c r="F1158" t="s">
        <v>11</v>
      </c>
      <c r="G1158">
        <v>2</v>
      </c>
      <c r="H1158">
        <v>31.13</v>
      </c>
    </row>
    <row r="1159" spans="1:8" x14ac:dyDescent="0.25">
      <c r="A1159" t="s">
        <v>1166</v>
      </c>
      <c r="B1159" s="1">
        <v>44833</v>
      </c>
      <c r="C1159" s="2">
        <v>0.6852893518518518</v>
      </c>
      <c r="D1159" t="s">
        <v>32</v>
      </c>
      <c r="E1159" t="s">
        <v>17</v>
      </c>
      <c r="F1159" t="s">
        <v>18</v>
      </c>
      <c r="G1159">
        <v>1</v>
      </c>
      <c r="H1159">
        <v>30.38</v>
      </c>
    </row>
    <row r="1160" spans="1:8" x14ac:dyDescent="0.25">
      <c r="A1160" t="s">
        <v>1167</v>
      </c>
      <c r="B1160" s="1">
        <v>44834</v>
      </c>
      <c r="C1160" s="2">
        <v>0.86797453703703709</v>
      </c>
      <c r="D1160" t="s">
        <v>71</v>
      </c>
      <c r="E1160" t="s">
        <v>10</v>
      </c>
      <c r="F1160" t="s">
        <v>11</v>
      </c>
      <c r="G1160">
        <v>2</v>
      </c>
      <c r="H1160">
        <v>24.75</v>
      </c>
    </row>
    <row r="1161" spans="1:8" x14ac:dyDescent="0.25">
      <c r="A1161" t="s">
        <v>1168</v>
      </c>
      <c r="B1161" s="1">
        <v>44837</v>
      </c>
      <c r="C1161" s="2">
        <v>0.84184027777777781</v>
      </c>
      <c r="D1161" t="s">
        <v>47</v>
      </c>
      <c r="E1161" t="s">
        <v>14</v>
      </c>
      <c r="F1161" t="s">
        <v>21</v>
      </c>
      <c r="G1161">
        <v>1</v>
      </c>
      <c r="H1161">
        <v>19.13</v>
      </c>
    </row>
    <row r="1162" spans="1:8" x14ac:dyDescent="0.25">
      <c r="A1162" t="s">
        <v>1169</v>
      </c>
      <c r="B1162" s="1">
        <v>44843</v>
      </c>
      <c r="C1162" s="2">
        <v>0.78030092592592593</v>
      </c>
      <c r="D1162" t="s">
        <v>71</v>
      </c>
      <c r="E1162" t="s">
        <v>10</v>
      </c>
      <c r="F1162" t="s">
        <v>11</v>
      </c>
      <c r="G1162">
        <v>1</v>
      </c>
      <c r="H1162">
        <v>24.75</v>
      </c>
    </row>
    <row r="1163" spans="1:8" x14ac:dyDescent="0.25">
      <c r="A1163" t="s">
        <v>1170</v>
      </c>
      <c r="B1163" s="1">
        <v>44845</v>
      </c>
      <c r="C1163" s="2">
        <v>0.49420138888888887</v>
      </c>
      <c r="D1163" t="s">
        <v>45</v>
      </c>
      <c r="E1163" t="s">
        <v>14</v>
      </c>
      <c r="F1163" t="s">
        <v>35</v>
      </c>
      <c r="G1163">
        <v>1</v>
      </c>
      <c r="H1163">
        <v>14.63</v>
      </c>
    </row>
    <row r="1164" spans="1:8" x14ac:dyDescent="0.25">
      <c r="A1164" t="s">
        <v>1171</v>
      </c>
      <c r="B1164" s="1">
        <v>44849</v>
      </c>
      <c r="C1164" s="2">
        <v>0.54207175925925921</v>
      </c>
      <c r="D1164" t="s">
        <v>150</v>
      </c>
      <c r="E1164" t="s">
        <v>17</v>
      </c>
      <c r="F1164" t="s">
        <v>18</v>
      </c>
      <c r="G1164">
        <v>1</v>
      </c>
      <c r="H1164">
        <v>30.38</v>
      </c>
    </row>
    <row r="1165" spans="1:8" x14ac:dyDescent="0.25">
      <c r="A1165" t="s">
        <v>825</v>
      </c>
      <c r="B1165" s="1">
        <v>44856</v>
      </c>
      <c r="C1165" s="2">
        <v>0.84052083333333338</v>
      </c>
      <c r="D1165" t="s">
        <v>134</v>
      </c>
      <c r="E1165" t="s">
        <v>14</v>
      </c>
      <c r="F1165" t="s">
        <v>21</v>
      </c>
      <c r="G1165">
        <v>1</v>
      </c>
      <c r="H1165">
        <v>19.13</v>
      </c>
    </row>
    <row r="1166" spans="1:8" x14ac:dyDescent="0.25">
      <c r="A1166" t="s">
        <v>1172</v>
      </c>
      <c r="B1166" s="1">
        <v>44863</v>
      </c>
      <c r="C1166" s="2">
        <v>0.67380787037037038</v>
      </c>
      <c r="D1166" t="s">
        <v>13</v>
      </c>
      <c r="E1166" t="s">
        <v>10</v>
      </c>
      <c r="F1166" t="s">
        <v>11</v>
      </c>
      <c r="G1166">
        <v>1</v>
      </c>
      <c r="H1166">
        <v>24.75</v>
      </c>
    </row>
    <row r="1167" spans="1:8" x14ac:dyDescent="0.25">
      <c r="A1167" t="s">
        <v>1173</v>
      </c>
      <c r="B1167" s="1">
        <v>44866</v>
      </c>
      <c r="C1167" s="2">
        <v>0.85708333333333331</v>
      </c>
      <c r="D1167" t="s">
        <v>56</v>
      </c>
      <c r="E1167" t="s">
        <v>10</v>
      </c>
      <c r="F1167" t="s">
        <v>21</v>
      </c>
      <c r="G1167">
        <v>1</v>
      </c>
      <c r="H1167">
        <v>25.13</v>
      </c>
    </row>
    <row r="1168" spans="1:8" x14ac:dyDescent="0.25">
      <c r="A1168" t="s">
        <v>1174</v>
      </c>
      <c r="B1168" s="1">
        <v>44877</v>
      </c>
      <c r="C1168" s="2">
        <v>0.81678240740740737</v>
      </c>
      <c r="D1168" t="s">
        <v>27</v>
      </c>
      <c r="E1168" t="s">
        <v>14</v>
      </c>
      <c r="F1168" t="s">
        <v>18</v>
      </c>
      <c r="G1168">
        <v>2</v>
      </c>
      <c r="H1168">
        <v>18</v>
      </c>
    </row>
    <row r="1169" spans="1:8" x14ac:dyDescent="0.25">
      <c r="A1169" t="s">
        <v>1175</v>
      </c>
      <c r="B1169" s="1">
        <v>44880</v>
      </c>
      <c r="C1169" s="2">
        <v>0.53246527777777775</v>
      </c>
      <c r="D1169" t="s">
        <v>66</v>
      </c>
      <c r="E1169" t="s">
        <v>17</v>
      </c>
      <c r="F1169" t="s">
        <v>35</v>
      </c>
      <c r="G1169">
        <v>1</v>
      </c>
      <c r="H1169">
        <v>24.75</v>
      </c>
    </row>
    <row r="1170" spans="1:8" x14ac:dyDescent="0.25">
      <c r="A1170" t="s">
        <v>1176</v>
      </c>
      <c r="B1170" s="1">
        <v>44882</v>
      </c>
      <c r="C1170" s="2">
        <v>0.72233796296296293</v>
      </c>
      <c r="D1170" t="s">
        <v>34</v>
      </c>
      <c r="E1170" t="s">
        <v>17</v>
      </c>
      <c r="F1170" t="s">
        <v>35</v>
      </c>
      <c r="G1170">
        <v>2</v>
      </c>
      <c r="H1170">
        <v>30.75</v>
      </c>
    </row>
    <row r="1171" spans="1:8" x14ac:dyDescent="0.25">
      <c r="A1171" t="s">
        <v>1177</v>
      </c>
      <c r="B1171" s="1">
        <v>44884</v>
      </c>
      <c r="C1171" s="2">
        <v>0.87192129629629633</v>
      </c>
      <c r="D1171" t="s">
        <v>34</v>
      </c>
      <c r="E1171" t="s">
        <v>10</v>
      </c>
      <c r="F1171" t="s">
        <v>35</v>
      </c>
      <c r="G1171">
        <v>1</v>
      </c>
      <c r="H1171">
        <v>24</v>
      </c>
    </row>
    <row r="1172" spans="1:8" x14ac:dyDescent="0.25">
      <c r="A1172" t="s">
        <v>1178</v>
      </c>
      <c r="B1172" s="1">
        <v>44890</v>
      </c>
      <c r="C1172" s="2">
        <v>0.76568287037037042</v>
      </c>
      <c r="D1172" t="s">
        <v>61</v>
      </c>
      <c r="E1172" t="s">
        <v>17</v>
      </c>
      <c r="F1172" t="s">
        <v>18</v>
      </c>
      <c r="G1172">
        <v>2</v>
      </c>
      <c r="H1172">
        <v>26.93</v>
      </c>
    </row>
    <row r="1173" spans="1:8" x14ac:dyDescent="0.25">
      <c r="A1173" t="s">
        <v>1179</v>
      </c>
      <c r="B1173" s="1">
        <v>44896</v>
      </c>
      <c r="C1173" s="2">
        <v>0.56503472222222217</v>
      </c>
      <c r="D1173" t="s">
        <v>34</v>
      </c>
      <c r="E1173" t="s">
        <v>17</v>
      </c>
      <c r="F1173" t="s">
        <v>35</v>
      </c>
      <c r="G1173">
        <v>1</v>
      </c>
      <c r="H1173">
        <v>30.75</v>
      </c>
    </row>
    <row r="1174" spans="1:8" x14ac:dyDescent="0.25">
      <c r="A1174" t="s">
        <v>1180</v>
      </c>
      <c r="B1174" s="1">
        <v>44909</v>
      </c>
      <c r="C1174" s="2">
        <v>0.53929398148148144</v>
      </c>
      <c r="D1174" t="s">
        <v>66</v>
      </c>
      <c r="E1174" t="s">
        <v>14</v>
      </c>
      <c r="F1174" t="s">
        <v>35</v>
      </c>
      <c r="G1174">
        <v>1</v>
      </c>
      <c r="H1174">
        <v>15.75</v>
      </c>
    </row>
    <row r="1175" spans="1:8" x14ac:dyDescent="0.25">
      <c r="A1175" t="s">
        <v>1181</v>
      </c>
      <c r="B1175" s="1">
        <v>44569</v>
      </c>
      <c r="C1175" s="2">
        <v>0.59307870370370375</v>
      </c>
      <c r="D1175" t="s">
        <v>37</v>
      </c>
      <c r="E1175" t="s">
        <v>17</v>
      </c>
      <c r="F1175" t="s">
        <v>11</v>
      </c>
      <c r="G1175">
        <v>2</v>
      </c>
      <c r="H1175">
        <v>31.13</v>
      </c>
    </row>
    <row r="1176" spans="1:8" x14ac:dyDescent="0.25">
      <c r="A1176" t="s">
        <v>1182</v>
      </c>
      <c r="B1176" s="1">
        <v>44577</v>
      </c>
      <c r="C1176" s="2">
        <v>0.67707175925925922</v>
      </c>
      <c r="D1176" t="s">
        <v>50</v>
      </c>
      <c r="E1176" t="s">
        <v>14</v>
      </c>
      <c r="F1176" t="s">
        <v>35</v>
      </c>
      <c r="G1176">
        <v>2</v>
      </c>
      <c r="H1176">
        <v>18</v>
      </c>
    </row>
    <row r="1177" spans="1:8" x14ac:dyDescent="0.25">
      <c r="A1177" t="s">
        <v>1183</v>
      </c>
      <c r="B1177" s="1">
        <v>44577</v>
      </c>
      <c r="C1177" s="2">
        <v>0.86182870370370368</v>
      </c>
      <c r="D1177" t="s">
        <v>37</v>
      </c>
      <c r="E1177" t="s">
        <v>17</v>
      </c>
      <c r="F1177" t="s">
        <v>11</v>
      </c>
      <c r="G1177">
        <v>2</v>
      </c>
      <c r="H1177">
        <v>31.13</v>
      </c>
    </row>
    <row r="1178" spans="1:8" x14ac:dyDescent="0.25">
      <c r="A1178" t="s">
        <v>1184</v>
      </c>
      <c r="B1178" s="1">
        <v>44581</v>
      </c>
      <c r="C1178" s="2">
        <v>0.63571759259259264</v>
      </c>
      <c r="D1178" t="s">
        <v>71</v>
      </c>
      <c r="E1178" t="s">
        <v>17</v>
      </c>
      <c r="F1178" t="s">
        <v>11</v>
      </c>
      <c r="G1178">
        <v>2</v>
      </c>
      <c r="H1178">
        <v>31.13</v>
      </c>
    </row>
    <row r="1179" spans="1:8" x14ac:dyDescent="0.25">
      <c r="A1179" t="s">
        <v>1185</v>
      </c>
      <c r="B1179" s="1">
        <v>44589</v>
      </c>
      <c r="C1179" s="2">
        <v>0.86548611111111107</v>
      </c>
      <c r="D1179" t="s">
        <v>23</v>
      </c>
      <c r="E1179" t="s">
        <v>10</v>
      </c>
      <c r="F1179" t="s">
        <v>18</v>
      </c>
      <c r="G1179">
        <v>2</v>
      </c>
      <c r="H1179">
        <v>25.13</v>
      </c>
    </row>
    <row r="1180" spans="1:8" x14ac:dyDescent="0.25">
      <c r="A1180" t="s">
        <v>1186</v>
      </c>
      <c r="B1180" s="1">
        <v>44591</v>
      </c>
      <c r="C1180" s="2">
        <v>0.70136574074074076</v>
      </c>
      <c r="D1180" t="s">
        <v>61</v>
      </c>
      <c r="E1180" t="s">
        <v>10</v>
      </c>
      <c r="F1180" t="s">
        <v>18</v>
      </c>
      <c r="G1180">
        <v>1</v>
      </c>
      <c r="H1180">
        <v>22.13</v>
      </c>
    </row>
    <row r="1181" spans="1:8" x14ac:dyDescent="0.25">
      <c r="A1181" t="s">
        <v>1187</v>
      </c>
      <c r="B1181" s="1">
        <v>44593</v>
      </c>
      <c r="C1181" s="2">
        <v>0.82559027777777783</v>
      </c>
      <c r="D1181" t="s">
        <v>54</v>
      </c>
      <c r="E1181" t="s">
        <v>17</v>
      </c>
      <c r="F1181" t="s">
        <v>21</v>
      </c>
      <c r="G1181">
        <v>1</v>
      </c>
      <c r="H1181">
        <v>31.13</v>
      </c>
    </row>
    <row r="1182" spans="1:8" x14ac:dyDescent="0.25">
      <c r="A1182" t="s">
        <v>1188</v>
      </c>
      <c r="B1182" s="1">
        <v>44593</v>
      </c>
      <c r="C1182" s="2">
        <v>0.8571064814814815</v>
      </c>
      <c r="D1182" t="s">
        <v>20</v>
      </c>
      <c r="E1182" t="s">
        <v>10</v>
      </c>
      <c r="F1182" t="s">
        <v>21</v>
      </c>
      <c r="G1182">
        <v>2</v>
      </c>
      <c r="H1182">
        <v>25.13</v>
      </c>
    </row>
    <row r="1183" spans="1:8" x14ac:dyDescent="0.25">
      <c r="A1183" t="s">
        <v>1189</v>
      </c>
      <c r="B1183" s="1">
        <v>44597</v>
      </c>
      <c r="C1183" s="2">
        <v>0.53920138888888891</v>
      </c>
      <c r="D1183" t="s">
        <v>195</v>
      </c>
      <c r="E1183" t="s">
        <v>14</v>
      </c>
      <c r="F1183" t="s">
        <v>11</v>
      </c>
      <c r="G1183">
        <v>1</v>
      </c>
      <c r="H1183">
        <v>18.75</v>
      </c>
    </row>
    <row r="1184" spans="1:8" x14ac:dyDescent="0.25">
      <c r="A1184" t="s">
        <v>1190</v>
      </c>
      <c r="B1184" s="1">
        <v>44598</v>
      </c>
      <c r="C1184" s="2">
        <v>0.67478009259259264</v>
      </c>
      <c r="D1184" t="s">
        <v>29</v>
      </c>
      <c r="E1184" t="s">
        <v>14</v>
      </c>
      <c r="F1184" t="s">
        <v>18</v>
      </c>
      <c r="G1184">
        <v>1</v>
      </c>
      <c r="H1184">
        <v>18</v>
      </c>
    </row>
    <row r="1185" spans="1:8" x14ac:dyDescent="0.25">
      <c r="A1185" t="s">
        <v>1191</v>
      </c>
      <c r="B1185" s="1">
        <v>44600</v>
      </c>
      <c r="C1185" s="2">
        <v>0.80571759259259257</v>
      </c>
      <c r="D1185" t="s">
        <v>42</v>
      </c>
      <c r="E1185" t="s">
        <v>17</v>
      </c>
      <c r="F1185" t="s">
        <v>21</v>
      </c>
      <c r="G1185">
        <v>1</v>
      </c>
      <c r="H1185">
        <v>31.13</v>
      </c>
    </row>
    <row r="1186" spans="1:8" x14ac:dyDescent="0.25">
      <c r="A1186" t="s">
        <v>1192</v>
      </c>
      <c r="B1186" s="1">
        <v>44621</v>
      </c>
      <c r="C1186" s="2">
        <v>0.58947916666666667</v>
      </c>
      <c r="D1186" t="s">
        <v>47</v>
      </c>
      <c r="E1186" t="s">
        <v>10</v>
      </c>
      <c r="F1186" t="s">
        <v>21</v>
      </c>
      <c r="G1186">
        <v>2</v>
      </c>
      <c r="H1186">
        <v>25.13</v>
      </c>
    </row>
    <row r="1187" spans="1:8" x14ac:dyDescent="0.25">
      <c r="A1187" t="s">
        <v>1193</v>
      </c>
      <c r="B1187" s="1">
        <v>44634</v>
      </c>
      <c r="C1187" s="2">
        <v>0.52990740740740738</v>
      </c>
      <c r="D1187" t="s">
        <v>64</v>
      </c>
      <c r="E1187" t="s">
        <v>17</v>
      </c>
      <c r="F1187" t="s">
        <v>35</v>
      </c>
      <c r="G1187">
        <v>2</v>
      </c>
      <c r="H1187">
        <v>30.75</v>
      </c>
    </row>
    <row r="1188" spans="1:8" x14ac:dyDescent="0.25">
      <c r="A1188" t="s">
        <v>1194</v>
      </c>
      <c r="B1188" s="1">
        <v>44642</v>
      </c>
      <c r="C1188" s="2">
        <v>0.50104166666666672</v>
      </c>
      <c r="D1188" t="s">
        <v>29</v>
      </c>
      <c r="E1188" t="s">
        <v>14</v>
      </c>
      <c r="F1188" t="s">
        <v>18</v>
      </c>
      <c r="G1188">
        <v>1</v>
      </c>
      <c r="H1188">
        <v>18</v>
      </c>
    </row>
    <row r="1189" spans="1:8" x14ac:dyDescent="0.25">
      <c r="A1189" t="s">
        <v>1195</v>
      </c>
      <c r="B1189" s="1">
        <v>44653</v>
      </c>
      <c r="C1189" s="2">
        <v>0.71430555555555553</v>
      </c>
      <c r="D1189" t="s">
        <v>13</v>
      </c>
      <c r="E1189" t="s">
        <v>17</v>
      </c>
      <c r="F1189" t="s">
        <v>11</v>
      </c>
      <c r="G1189">
        <v>1</v>
      </c>
      <c r="H1189">
        <v>31.13</v>
      </c>
    </row>
    <row r="1190" spans="1:8" x14ac:dyDescent="0.25">
      <c r="A1190" t="s">
        <v>1196</v>
      </c>
      <c r="B1190" s="1">
        <v>44654</v>
      </c>
      <c r="C1190" s="2">
        <v>0.78055555555555556</v>
      </c>
      <c r="D1190" t="s">
        <v>45</v>
      </c>
      <c r="E1190" t="s">
        <v>10</v>
      </c>
      <c r="F1190" t="s">
        <v>35</v>
      </c>
      <c r="G1190">
        <v>2</v>
      </c>
      <c r="H1190">
        <v>18.75</v>
      </c>
    </row>
    <row r="1191" spans="1:8" x14ac:dyDescent="0.25">
      <c r="A1191" t="s">
        <v>1197</v>
      </c>
      <c r="B1191" s="1">
        <v>44662</v>
      </c>
      <c r="C1191" s="2">
        <v>0.66381944444444441</v>
      </c>
      <c r="D1191" t="s">
        <v>37</v>
      </c>
      <c r="E1191" t="s">
        <v>14</v>
      </c>
      <c r="F1191" t="s">
        <v>11</v>
      </c>
      <c r="G1191">
        <v>1</v>
      </c>
      <c r="H1191">
        <v>18.75</v>
      </c>
    </row>
    <row r="1192" spans="1:8" x14ac:dyDescent="0.25">
      <c r="A1192" t="s">
        <v>1198</v>
      </c>
      <c r="B1192" s="1">
        <v>44662</v>
      </c>
      <c r="C1192" s="2">
        <v>0.91311342592592593</v>
      </c>
      <c r="D1192" t="s">
        <v>59</v>
      </c>
      <c r="E1192" t="s">
        <v>10</v>
      </c>
      <c r="F1192" t="s">
        <v>35</v>
      </c>
      <c r="G1192">
        <v>1</v>
      </c>
      <c r="H1192">
        <v>24</v>
      </c>
    </row>
    <row r="1193" spans="1:8" x14ac:dyDescent="0.25">
      <c r="A1193" t="s">
        <v>1074</v>
      </c>
      <c r="B1193" s="1">
        <v>44667</v>
      </c>
      <c r="C1193" s="2">
        <v>0.54855324074074074</v>
      </c>
      <c r="D1193" t="s">
        <v>134</v>
      </c>
      <c r="E1193" t="s">
        <v>14</v>
      </c>
      <c r="F1193" t="s">
        <v>21</v>
      </c>
      <c r="G1193">
        <v>2</v>
      </c>
      <c r="H1193">
        <v>19.13</v>
      </c>
    </row>
    <row r="1194" spans="1:8" x14ac:dyDescent="0.25">
      <c r="A1194" t="s">
        <v>1199</v>
      </c>
      <c r="B1194" s="1">
        <v>44676</v>
      </c>
      <c r="C1194" s="2">
        <v>0.91662037037037036</v>
      </c>
      <c r="D1194" t="s">
        <v>9</v>
      </c>
      <c r="E1194" t="s">
        <v>14</v>
      </c>
      <c r="F1194" t="s">
        <v>11</v>
      </c>
      <c r="G1194">
        <v>1</v>
      </c>
      <c r="H1194">
        <v>18.38</v>
      </c>
    </row>
    <row r="1195" spans="1:8" x14ac:dyDescent="0.25">
      <c r="A1195" t="s">
        <v>1200</v>
      </c>
      <c r="B1195" s="1">
        <v>44686</v>
      </c>
      <c r="C1195" s="2">
        <v>0.62932870370370375</v>
      </c>
      <c r="D1195" t="s">
        <v>123</v>
      </c>
      <c r="E1195" t="s">
        <v>14</v>
      </c>
      <c r="F1195" t="s">
        <v>18</v>
      </c>
      <c r="G1195">
        <v>2</v>
      </c>
      <c r="H1195">
        <v>18</v>
      </c>
    </row>
    <row r="1196" spans="1:8" x14ac:dyDescent="0.25">
      <c r="A1196" t="s">
        <v>1201</v>
      </c>
      <c r="B1196" s="1">
        <v>44709</v>
      </c>
      <c r="C1196" s="2">
        <v>0.76011574074074073</v>
      </c>
      <c r="D1196" t="s">
        <v>37</v>
      </c>
      <c r="E1196" t="s">
        <v>14</v>
      </c>
      <c r="F1196" t="s">
        <v>11</v>
      </c>
      <c r="G1196">
        <v>1</v>
      </c>
      <c r="H1196">
        <v>18.75</v>
      </c>
    </row>
    <row r="1197" spans="1:8" x14ac:dyDescent="0.25">
      <c r="A1197" t="s">
        <v>1202</v>
      </c>
      <c r="B1197" s="1">
        <v>44714</v>
      </c>
      <c r="C1197" s="2">
        <v>0.62739583333333337</v>
      </c>
      <c r="D1197" t="s">
        <v>134</v>
      </c>
      <c r="E1197" t="s">
        <v>14</v>
      </c>
      <c r="F1197" t="s">
        <v>21</v>
      </c>
      <c r="G1197">
        <v>2</v>
      </c>
      <c r="H1197">
        <v>19.13</v>
      </c>
    </row>
    <row r="1198" spans="1:8" x14ac:dyDescent="0.25">
      <c r="A1198" t="s">
        <v>1203</v>
      </c>
      <c r="B1198" s="1">
        <v>44719</v>
      </c>
      <c r="C1198" s="2">
        <v>0.78503472222222226</v>
      </c>
      <c r="D1198" t="s">
        <v>16</v>
      </c>
      <c r="E1198" t="s">
        <v>17</v>
      </c>
      <c r="F1198" t="s">
        <v>18</v>
      </c>
      <c r="G1198">
        <v>2</v>
      </c>
      <c r="H1198">
        <v>27.75</v>
      </c>
    </row>
    <row r="1199" spans="1:8" x14ac:dyDescent="0.25">
      <c r="A1199" t="s">
        <v>1204</v>
      </c>
      <c r="B1199" s="1">
        <v>44723</v>
      </c>
      <c r="C1199" s="2">
        <v>0.60146990740740736</v>
      </c>
      <c r="D1199" t="s">
        <v>32</v>
      </c>
      <c r="E1199" t="s">
        <v>17</v>
      </c>
      <c r="F1199" t="s">
        <v>18</v>
      </c>
      <c r="G1199">
        <v>1</v>
      </c>
      <c r="H1199">
        <v>30.38</v>
      </c>
    </row>
    <row r="1200" spans="1:8" x14ac:dyDescent="0.25">
      <c r="A1200" t="s">
        <v>859</v>
      </c>
      <c r="B1200" s="1">
        <v>44728</v>
      </c>
      <c r="C1200" s="2">
        <v>0.52724537037037034</v>
      </c>
      <c r="D1200" t="s">
        <v>150</v>
      </c>
      <c r="E1200" t="s">
        <v>14</v>
      </c>
      <c r="F1200" t="s">
        <v>18</v>
      </c>
      <c r="G1200">
        <v>1</v>
      </c>
      <c r="H1200">
        <v>18</v>
      </c>
    </row>
    <row r="1201" spans="1:8" x14ac:dyDescent="0.25">
      <c r="A1201" t="s">
        <v>1205</v>
      </c>
      <c r="B1201" s="1">
        <v>44732</v>
      </c>
      <c r="C1201" s="2">
        <v>0.51303240740740741</v>
      </c>
      <c r="D1201" t="s">
        <v>32</v>
      </c>
      <c r="E1201" t="s">
        <v>10</v>
      </c>
      <c r="F1201" t="s">
        <v>18</v>
      </c>
      <c r="G1201">
        <v>2</v>
      </c>
      <c r="H1201">
        <v>24</v>
      </c>
    </row>
    <row r="1202" spans="1:8" x14ac:dyDescent="0.25">
      <c r="A1202" t="s">
        <v>1206</v>
      </c>
      <c r="B1202" s="1">
        <v>44734</v>
      </c>
      <c r="C1202" s="2">
        <v>0.5655324074074074</v>
      </c>
      <c r="D1202" t="s">
        <v>27</v>
      </c>
      <c r="E1202" t="s">
        <v>10</v>
      </c>
      <c r="F1202" t="s">
        <v>18</v>
      </c>
      <c r="G1202">
        <v>1</v>
      </c>
      <c r="H1202">
        <v>24</v>
      </c>
    </row>
    <row r="1203" spans="1:8" x14ac:dyDescent="0.25">
      <c r="A1203" t="s">
        <v>1207</v>
      </c>
      <c r="B1203" s="1">
        <v>44734</v>
      </c>
      <c r="C1203" s="2">
        <v>0.68023148148148149</v>
      </c>
      <c r="D1203" t="s">
        <v>42</v>
      </c>
      <c r="E1203" t="s">
        <v>17</v>
      </c>
      <c r="F1203" t="s">
        <v>21</v>
      </c>
      <c r="G1203">
        <v>2</v>
      </c>
      <c r="H1203">
        <v>31.13</v>
      </c>
    </row>
    <row r="1204" spans="1:8" x14ac:dyDescent="0.25">
      <c r="A1204" t="s">
        <v>1208</v>
      </c>
      <c r="B1204" s="1">
        <v>44738</v>
      </c>
      <c r="C1204" s="2">
        <v>0.69013888888888886</v>
      </c>
      <c r="D1204" t="s">
        <v>34</v>
      </c>
      <c r="E1204" t="s">
        <v>10</v>
      </c>
      <c r="F1204" t="s">
        <v>35</v>
      </c>
      <c r="G1204">
        <v>2</v>
      </c>
      <c r="H1204">
        <v>24</v>
      </c>
    </row>
    <row r="1205" spans="1:8" x14ac:dyDescent="0.25">
      <c r="A1205" t="s">
        <v>1209</v>
      </c>
      <c r="B1205" s="1">
        <v>44751</v>
      </c>
      <c r="C1205" s="2">
        <v>0.58013888888888887</v>
      </c>
      <c r="D1205" t="s">
        <v>16</v>
      </c>
      <c r="E1205" t="s">
        <v>17</v>
      </c>
      <c r="F1205" t="s">
        <v>18</v>
      </c>
      <c r="G1205">
        <v>1</v>
      </c>
      <c r="H1205">
        <v>27.75</v>
      </c>
    </row>
    <row r="1206" spans="1:8" x14ac:dyDescent="0.25">
      <c r="A1206" t="s">
        <v>1210</v>
      </c>
      <c r="B1206" s="1">
        <v>44755</v>
      </c>
      <c r="C1206" s="2">
        <v>0.6482175925925926</v>
      </c>
      <c r="D1206" t="s">
        <v>61</v>
      </c>
      <c r="E1206" t="s">
        <v>17</v>
      </c>
      <c r="F1206" t="s">
        <v>18</v>
      </c>
      <c r="G1206">
        <v>1</v>
      </c>
      <c r="H1206">
        <v>26.93</v>
      </c>
    </row>
    <row r="1207" spans="1:8" x14ac:dyDescent="0.25">
      <c r="A1207" t="s">
        <v>1211</v>
      </c>
      <c r="B1207" s="1">
        <v>44758</v>
      </c>
      <c r="C1207" s="2">
        <v>0.5324768518518519</v>
      </c>
      <c r="D1207" t="s">
        <v>27</v>
      </c>
      <c r="E1207" t="s">
        <v>14</v>
      </c>
      <c r="F1207" t="s">
        <v>18</v>
      </c>
      <c r="G1207">
        <v>2</v>
      </c>
      <c r="H1207">
        <v>18</v>
      </c>
    </row>
    <row r="1208" spans="1:8" x14ac:dyDescent="0.25">
      <c r="A1208" t="s">
        <v>1212</v>
      </c>
      <c r="B1208" s="1">
        <v>44767</v>
      </c>
      <c r="C1208" s="2">
        <v>0.78142361111111114</v>
      </c>
      <c r="D1208" t="s">
        <v>32</v>
      </c>
      <c r="E1208" t="s">
        <v>17</v>
      </c>
      <c r="F1208" t="s">
        <v>18</v>
      </c>
      <c r="G1208">
        <v>1</v>
      </c>
      <c r="H1208">
        <v>30.38</v>
      </c>
    </row>
    <row r="1209" spans="1:8" x14ac:dyDescent="0.25">
      <c r="A1209" t="s">
        <v>1213</v>
      </c>
      <c r="B1209" s="1">
        <v>44772</v>
      </c>
      <c r="C1209" s="2">
        <v>0.59564814814814815</v>
      </c>
      <c r="D1209" t="s">
        <v>42</v>
      </c>
      <c r="E1209" t="s">
        <v>14</v>
      </c>
      <c r="F1209" t="s">
        <v>21</v>
      </c>
      <c r="G1209">
        <v>1</v>
      </c>
      <c r="H1209">
        <v>19.13</v>
      </c>
    </row>
    <row r="1210" spans="1:8" x14ac:dyDescent="0.25">
      <c r="A1210" t="s">
        <v>1214</v>
      </c>
      <c r="B1210" s="1">
        <v>44772</v>
      </c>
      <c r="C1210" s="2">
        <v>0.70361111111111108</v>
      </c>
      <c r="D1210" t="s">
        <v>156</v>
      </c>
      <c r="E1210" t="s">
        <v>14</v>
      </c>
      <c r="F1210" t="s">
        <v>35</v>
      </c>
      <c r="G1210">
        <v>1</v>
      </c>
      <c r="H1210">
        <v>18</v>
      </c>
    </row>
    <row r="1211" spans="1:8" x14ac:dyDescent="0.25">
      <c r="A1211" t="s">
        <v>1215</v>
      </c>
      <c r="B1211" s="1">
        <v>44779</v>
      </c>
      <c r="C1211" s="2">
        <v>0.50406249999999997</v>
      </c>
      <c r="D1211" t="s">
        <v>64</v>
      </c>
      <c r="E1211" t="s">
        <v>10</v>
      </c>
      <c r="F1211" t="s">
        <v>35</v>
      </c>
      <c r="G1211">
        <v>1</v>
      </c>
      <c r="H1211">
        <v>24</v>
      </c>
    </row>
    <row r="1212" spans="1:8" x14ac:dyDescent="0.25">
      <c r="A1212" t="s">
        <v>1216</v>
      </c>
      <c r="B1212" s="1">
        <v>44780</v>
      </c>
      <c r="C1212" s="2">
        <v>0.5571990740740741</v>
      </c>
      <c r="D1212" t="s">
        <v>23</v>
      </c>
      <c r="E1212" t="s">
        <v>17</v>
      </c>
      <c r="F1212" t="s">
        <v>18</v>
      </c>
      <c r="G1212">
        <v>1</v>
      </c>
      <c r="H1212">
        <v>31.5</v>
      </c>
    </row>
    <row r="1213" spans="1:8" x14ac:dyDescent="0.25">
      <c r="A1213" t="s">
        <v>1217</v>
      </c>
      <c r="B1213" s="1">
        <v>44785</v>
      </c>
      <c r="C1213" s="2">
        <v>0.55500000000000005</v>
      </c>
      <c r="D1213" t="s">
        <v>123</v>
      </c>
      <c r="E1213" t="s">
        <v>10</v>
      </c>
      <c r="F1213" t="s">
        <v>18</v>
      </c>
      <c r="G1213">
        <v>1</v>
      </c>
      <c r="H1213">
        <v>24</v>
      </c>
    </row>
    <row r="1214" spans="1:8" x14ac:dyDescent="0.25">
      <c r="A1214" t="s">
        <v>1218</v>
      </c>
      <c r="B1214" s="1">
        <v>44792</v>
      </c>
      <c r="C1214" s="2">
        <v>0.58456018518518515</v>
      </c>
      <c r="D1214" t="s">
        <v>71</v>
      </c>
      <c r="E1214" t="s">
        <v>10</v>
      </c>
      <c r="F1214" t="s">
        <v>11</v>
      </c>
      <c r="G1214">
        <v>2</v>
      </c>
      <c r="H1214">
        <v>24.75</v>
      </c>
    </row>
    <row r="1215" spans="1:8" x14ac:dyDescent="0.25">
      <c r="A1215" t="s">
        <v>1219</v>
      </c>
      <c r="B1215" s="1">
        <v>44795</v>
      </c>
      <c r="C1215" s="2">
        <v>0.49821759259259257</v>
      </c>
      <c r="D1215" t="s">
        <v>37</v>
      </c>
      <c r="E1215" t="s">
        <v>10</v>
      </c>
      <c r="F1215" t="s">
        <v>11</v>
      </c>
      <c r="G1215">
        <v>2</v>
      </c>
      <c r="H1215">
        <v>24.75</v>
      </c>
    </row>
    <row r="1216" spans="1:8" x14ac:dyDescent="0.25">
      <c r="A1216" t="s">
        <v>1220</v>
      </c>
      <c r="B1216" s="1">
        <v>44807</v>
      </c>
      <c r="C1216" s="2">
        <v>0.8684143518518519</v>
      </c>
      <c r="D1216" t="s">
        <v>37</v>
      </c>
      <c r="E1216" t="s">
        <v>17</v>
      </c>
      <c r="F1216" t="s">
        <v>11</v>
      </c>
      <c r="G1216">
        <v>2</v>
      </c>
      <c r="H1216">
        <v>31.13</v>
      </c>
    </row>
    <row r="1217" spans="1:8" x14ac:dyDescent="0.25">
      <c r="A1217" t="s">
        <v>1221</v>
      </c>
      <c r="B1217" s="1">
        <v>44808</v>
      </c>
      <c r="C1217" s="2">
        <v>0.77829861111111109</v>
      </c>
      <c r="D1217" t="s">
        <v>59</v>
      </c>
      <c r="E1217" t="s">
        <v>17</v>
      </c>
      <c r="F1217" t="s">
        <v>35</v>
      </c>
      <c r="G1217">
        <v>1</v>
      </c>
      <c r="H1217">
        <v>30.75</v>
      </c>
    </row>
    <row r="1218" spans="1:8" x14ac:dyDescent="0.25">
      <c r="A1218" t="s">
        <v>1222</v>
      </c>
      <c r="B1218" s="1">
        <v>44815</v>
      </c>
      <c r="C1218" s="2">
        <v>0.54645833333333338</v>
      </c>
      <c r="D1218" t="s">
        <v>39</v>
      </c>
      <c r="E1218" t="s">
        <v>17</v>
      </c>
      <c r="F1218" t="s">
        <v>18</v>
      </c>
      <c r="G1218">
        <v>1</v>
      </c>
      <c r="H1218">
        <v>31.13</v>
      </c>
    </row>
    <row r="1219" spans="1:8" x14ac:dyDescent="0.25">
      <c r="A1219" t="s">
        <v>1223</v>
      </c>
      <c r="B1219" s="1">
        <v>44818</v>
      </c>
      <c r="C1219" s="2">
        <v>0.52104166666666663</v>
      </c>
      <c r="D1219" t="s">
        <v>34</v>
      </c>
      <c r="E1219" t="s">
        <v>14</v>
      </c>
      <c r="F1219" t="s">
        <v>35</v>
      </c>
      <c r="G1219">
        <v>1</v>
      </c>
      <c r="H1219">
        <v>18</v>
      </c>
    </row>
    <row r="1220" spans="1:8" x14ac:dyDescent="0.25">
      <c r="A1220" t="s">
        <v>1224</v>
      </c>
      <c r="B1220" s="1">
        <v>44841</v>
      </c>
      <c r="C1220" s="2">
        <v>0.59023148148148152</v>
      </c>
      <c r="D1220" t="s">
        <v>29</v>
      </c>
      <c r="E1220" t="s">
        <v>14</v>
      </c>
      <c r="F1220" t="s">
        <v>18</v>
      </c>
      <c r="G1220">
        <v>1</v>
      </c>
      <c r="H1220">
        <v>18</v>
      </c>
    </row>
    <row r="1221" spans="1:8" x14ac:dyDescent="0.25">
      <c r="A1221" t="s">
        <v>1225</v>
      </c>
      <c r="B1221" s="1">
        <v>44851</v>
      </c>
      <c r="C1221" s="2">
        <v>0.80739583333333331</v>
      </c>
      <c r="D1221" t="s">
        <v>134</v>
      </c>
      <c r="E1221" t="s">
        <v>17</v>
      </c>
      <c r="F1221" t="s">
        <v>21</v>
      </c>
      <c r="G1221">
        <v>1</v>
      </c>
      <c r="H1221">
        <v>31.13</v>
      </c>
    </row>
    <row r="1222" spans="1:8" x14ac:dyDescent="0.25">
      <c r="A1222" t="s">
        <v>1226</v>
      </c>
      <c r="B1222" s="1">
        <v>44854</v>
      </c>
      <c r="C1222" s="2">
        <v>0.733912037037037</v>
      </c>
      <c r="D1222" t="s">
        <v>27</v>
      </c>
      <c r="E1222" t="s">
        <v>14</v>
      </c>
      <c r="F1222" t="s">
        <v>18</v>
      </c>
      <c r="G1222">
        <v>1</v>
      </c>
      <c r="H1222">
        <v>18</v>
      </c>
    </row>
    <row r="1223" spans="1:8" x14ac:dyDescent="0.25">
      <c r="A1223" t="s">
        <v>1227</v>
      </c>
      <c r="B1223" s="1">
        <v>44858</v>
      </c>
      <c r="C1223" s="2">
        <v>0.54189814814814818</v>
      </c>
      <c r="D1223" t="s">
        <v>23</v>
      </c>
      <c r="E1223" t="s">
        <v>10</v>
      </c>
      <c r="F1223" t="s">
        <v>18</v>
      </c>
      <c r="G1223">
        <v>2</v>
      </c>
      <c r="H1223">
        <v>25.13</v>
      </c>
    </row>
    <row r="1224" spans="1:8" x14ac:dyDescent="0.25">
      <c r="A1224" t="s">
        <v>310</v>
      </c>
      <c r="B1224" s="1">
        <v>44872</v>
      </c>
      <c r="C1224" s="2">
        <v>0.6355439814814815</v>
      </c>
      <c r="D1224" t="s">
        <v>13</v>
      </c>
      <c r="E1224" t="s">
        <v>10</v>
      </c>
      <c r="F1224" t="s">
        <v>11</v>
      </c>
      <c r="G1224">
        <v>1</v>
      </c>
      <c r="H1224">
        <v>24.75</v>
      </c>
    </row>
    <row r="1225" spans="1:8" x14ac:dyDescent="0.25">
      <c r="A1225" t="s">
        <v>1228</v>
      </c>
      <c r="B1225" s="1">
        <v>44878</v>
      </c>
      <c r="C1225" s="2">
        <v>0.66498842592592589</v>
      </c>
      <c r="D1225" t="s">
        <v>9</v>
      </c>
      <c r="E1225" t="s">
        <v>17</v>
      </c>
      <c r="F1225" t="s">
        <v>11</v>
      </c>
      <c r="G1225">
        <v>2</v>
      </c>
      <c r="H1225">
        <v>30.38</v>
      </c>
    </row>
    <row r="1226" spans="1:8" x14ac:dyDescent="0.25">
      <c r="A1226" t="s">
        <v>1229</v>
      </c>
      <c r="B1226" s="1">
        <v>44891</v>
      </c>
      <c r="C1226" s="2">
        <v>0.5504282407407407</v>
      </c>
      <c r="D1226" t="s">
        <v>64</v>
      </c>
      <c r="E1226" t="s">
        <v>14</v>
      </c>
      <c r="F1226" t="s">
        <v>35</v>
      </c>
      <c r="G1226">
        <v>1</v>
      </c>
      <c r="H1226">
        <v>18</v>
      </c>
    </row>
    <row r="1227" spans="1:8" x14ac:dyDescent="0.25">
      <c r="A1227" t="s">
        <v>1230</v>
      </c>
      <c r="B1227" s="1">
        <v>44892</v>
      </c>
      <c r="C1227" s="2">
        <v>0.70771990740740742</v>
      </c>
      <c r="D1227" t="s">
        <v>45</v>
      </c>
      <c r="E1227" t="s">
        <v>17</v>
      </c>
      <c r="F1227" t="s">
        <v>35</v>
      </c>
      <c r="G1227">
        <v>1</v>
      </c>
      <c r="H1227">
        <v>22.88</v>
      </c>
    </row>
    <row r="1228" spans="1:8" x14ac:dyDescent="0.25">
      <c r="A1228" t="s">
        <v>1231</v>
      </c>
      <c r="B1228" s="1">
        <v>44898</v>
      </c>
      <c r="C1228" s="2">
        <v>0.84850694444444441</v>
      </c>
      <c r="D1228" t="s">
        <v>39</v>
      </c>
      <c r="E1228" t="s">
        <v>10</v>
      </c>
      <c r="F1228" t="s">
        <v>18</v>
      </c>
      <c r="G1228">
        <v>1</v>
      </c>
      <c r="H1228">
        <v>24.75</v>
      </c>
    </row>
    <row r="1229" spans="1:8" x14ac:dyDescent="0.25">
      <c r="A1229" t="s">
        <v>1053</v>
      </c>
      <c r="B1229" s="1">
        <v>44904</v>
      </c>
      <c r="C1229" s="2">
        <v>0.73010416666666667</v>
      </c>
      <c r="D1229" t="s">
        <v>27</v>
      </c>
      <c r="E1229" t="s">
        <v>14</v>
      </c>
      <c r="F1229" t="s">
        <v>18</v>
      </c>
      <c r="G1229">
        <v>2</v>
      </c>
      <c r="H1229">
        <v>18</v>
      </c>
    </row>
    <row r="1230" spans="1:8" x14ac:dyDescent="0.25">
      <c r="A1230" t="s">
        <v>1232</v>
      </c>
      <c r="B1230" s="1">
        <v>44913</v>
      </c>
      <c r="C1230" s="2">
        <v>0.783599537037037</v>
      </c>
      <c r="D1230" t="s">
        <v>37</v>
      </c>
      <c r="E1230" t="s">
        <v>17</v>
      </c>
      <c r="F1230" t="s">
        <v>11</v>
      </c>
      <c r="G1230">
        <v>1</v>
      </c>
      <c r="H1230">
        <v>31.13</v>
      </c>
    </row>
    <row r="1231" spans="1:8" x14ac:dyDescent="0.25">
      <c r="A1231" t="s">
        <v>1233</v>
      </c>
      <c r="B1231" s="1">
        <v>44914</v>
      </c>
      <c r="C1231" s="2">
        <v>0.68776620370370367</v>
      </c>
      <c r="D1231" t="s">
        <v>34</v>
      </c>
      <c r="E1231" t="s">
        <v>10</v>
      </c>
      <c r="F1231" t="s">
        <v>35</v>
      </c>
      <c r="G1231">
        <v>2</v>
      </c>
      <c r="H1231">
        <v>24</v>
      </c>
    </row>
    <row r="1232" spans="1:8" x14ac:dyDescent="0.25">
      <c r="A1232" t="s">
        <v>1234</v>
      </c>
      <c r="B1232" s="1">
        <v>44921</v>
      </c>
      <c r="C1232" s="2">
        <v>0.90917824074074072</v>
      </c>
      <c r="D1232" t="s">
        <v>156</v>
      </c>
      <c r="E1232" t="s">
        <v>157</v>
      </c>
      <c r="F1232" t="s">
        <v>35</v>
      </c>
      <c r="G1232">
        <v>1</v>
      </c>
      <c r="H1232">
        <v>38.25</v>
      </c>
    </row>
    <row r="1233" spans="1:8" x14ac:dyDescent="0.25">
      <c r="A1233" t="s">
        <v>1235</v>
      </c>
      <c r="B1233" s="1">
        <v>44926</v>
      </c>
      <c r="C1233" s="2">
        <v>0.88515046296296296</v>
      </c>
      <c r="D1233" t="s">
        <v>54</v>
      </c>
      <c r="E1233" t="s">
        <v>17</v>
      </c>
      <c r="F1233" t="s">
        <v>21</v>
      </c>
      <c r="G1233">
        <v>1</v>
      </c>
      <c r="H1233">
        <v>31.13</v>
      </c>
    </row>
    <row r="1234" spans="1:8" x14ac:dyDescent="0.25">
      <c r="A1234" t="s">
        <v>1236</v>
      </c>
      <c r="B1234" s="1">
        <v>44564</v>
      </c>
      <c r="C1234" s="2">
        <v>0.57254629629629628</v>
      </c>
      <c r="D1234" t="s">
        <v>20</v>
      </c>
      <c r="E1234" t="s">
        <v>10</v>
      </c>
      <c r="F1234" t="s">
        <v>21</v>
      </c>
      <c r="G1234">
        <v>1</v>
      </c>
      <c r="H1234">
        <v>25.13</v>
      </c>
    </row>
    <row r="1235" spans="1:8" x14ac:dyDescent="0.25">
      <c r="A1235" t="s">
        <v>1237</v>
      </c>
      <c r="B1235" s="1">
        <v>44570</v>
      </c>
      <c r="C1235" s="2">
        <v>0.86886574074074074</v>
      </c>
      <c r="D1235" t="s">
        <v>66</v>
      </c>
      <c r="E1235" t="s">
        <v>10</v>
      </c>
      <c r="F1235" t="s">
        <v>35</v>
      </c>
      <c r="G1235">
        <v>1</v>
      </c>
      <c r="H1235">
        <v>19.88</v>
      </c>
    </row>
    <row r="1236" spans="1:8" x14ac:dyDescent="0.25">
      <c r="A1236" t="s">
        <v>1238</v>
      </c>
      <c r="B1236" s="1">
        <v>44582</v>
      </c>
      <c r="C1236" s="2">
        <v>0.86162037037037043</v>
      </c>
      <c r="D1236" t="s">
        <v>184</v>
      </c>
      <c r="E1236" t="s">
        <v>14</v>
      </c>
      <c r="F1236" t="s">
        <v>11</v>
      </c>
      <c r="G1236">
        <v>2</v>
      </c>
      <c r="H1236">
        <v>18.75</v>
      </c>
    </row>
    <row r="1237" spans="1:8" x14ac:dyDescent="0.25">
      <c r="A1237" t="s">
        <v>1239</v>
      </c>
      <c r="B1237" s="1">
        <v>44584</v>
      </c>
      <c r="C1237" s="2">
        <v>0.59079861111111109</v>
      </c>
      <c r="D1237" t="s">
        <v>50</v>
      </c>
      <c r="E1237" t="s">
        <v>14</v>
      </c>
      <c r="F1237" t="s">
        <v>35</v>
      </c>
      <c r="G1237">
        <v>2</v>
      </c>
      <c r="H1237">
        <v>18</v>
      </c>
    </row>
    <row r="1238" spans="1:8" x14ac:dyDescent="0.25">
      <c r="A1238" t="s">
        <v>1240</v>
      </c>
      <c r="B1238" s="1">
        <v>44586</v>
      </c>
      <c r="C1238" s="2">
        <v>0.58415509259259257</v>
      </c>
      <c r="D1238" t="s">
        <v>32</v>
      </c>
      <c r="E1238" t="s">
        <v>14</v>
      </c>
      <c r="F1238" t="s">
        <v>18</v>
      </c>
      <c r="G1238">
        <v>1</v>
      </c>
      <c r="H1238">
        <v>18</v>
      </c>
    </row>
    <row r="1239" spans="1:8" x14ac:dyDescent="0.25">
      <c r="A1239" t="s">
        <v>1241</v>
      </c>
      <c r="B1239" s="1">
        <v>44587</v>
      </c>
      <c r="C1239" s="2">
        <v>0.54751157407407403</v>
      </c>
      <c r="D1239" t="s">
        <v>47</v>
      </c>
      <c r="E1239" t="s">
        <v>14</v>
      </c>
      <c r="F1239" t="s">
        <v>21</v>
      </c>
      <c r="G1239">
        <v>2</v>
      </c>
      <c r="H1239">
        <v>19.13</v>
      </c>
    </row>
    <row r="1240" spans="1:8" x14ac:dyDescent="0.25">
      <c r="A1240" t="s">
        <v>1242</v>
      </c>
      <c r="B1240" s="1">
        <v>44602</v>
      </c>
      <c r="C1240" s="2">
        <v>0.5406481481481481</v>
      </c>
      <c r="D1240" t="s">
        <v>16</v>
      </c>
      <c r="E1240" t="s">
        <v>17</v>
      </c>
      <c r="F1240" t="s">
        <v>18</v>
      </c>
      <c r="G1240">
        <v>1</v>
      </c>
      <c r="H1240">
        <v>27.75</v>
      </c>
    </row>
    <row r="1241" spans="1:8" x14ac:dyDescent="0.25">
      <c r="A1241" t="s">
        <v>1243</v>
      </c>
      <c r="B1241" s="1">
        <v>44605</v>
      </c>
      <c r="C1241" s="2">
        <v>0.91849537037037032</v>
      </c>
      <c r="D1241" t="s">
        <v>47</v>
      </c>
      <c r="E1241" t="s">
        <v>14</v>
      </c>
      <c r="F1241" t="s">
        <v>21</v>
      </c>
      <c r="G1241">
        <v>2</v>
      </c>
      <c r="H1241">
        <v>19.13</v>
      </c>
    </row>
    <row r="1242" spans="1:8" x14ac:dyDescent="0.25">
      <c r="A1242" t="s">
        <v>1244</v>
      </c>
      <c r="B1242" s="1">
        <v>44621</v>
      </c>
      <c r="C1242" s="2">
        <v>0.72895833333333337</v>
      </c>
      <c r="D1242" t="s">
        <v>16</v>
      </c>
      <c r="E1242" t="s">
        <v>17</v>
      </c>
      <c r="F1242" t="s">
        <v>18</v>
      </c>
      <c r="G1242">
        <v>1</v>
      </c>
      <c r="H1242">
        <v>27.75</v>
      </c>
    </row>
    <row r="1243" spans="1:8" x14ac:dyDescent="0.25">
      <c r="A1243" t="s">
        <v>1245</v>
      </c>
      <c r="B1243" s="1">
        <v>44631</v>
      </c>
      <c r="C1243" s="2">
        <v>0.70226851851851857</v>
      </c>
      <c r="D1243" t="s">
        <v>66</v>
      </c>
      <c r="E1243" t="s">
        <v>17</v>
      </c>
      <c r="F1243" t="s">
        <v>35</v>
      </c>
      <c r="G1243">
        <v>1</v>
      </c>
      <c r="H1243">
        <v>24.75</v>
      </c>
    </row>
    <row r="1244" spans="1:8" x14ac:dyDescent="0.25">
      <c r="A1244" t="s">
        <v>1246</v>
      </c>
      <c r="B1244" s="1">
        <v>44631</v>
      </c>
      <c r="C1244" s="2">
        <v>0.82811342592592596</v>
      </c>
      <c r="D1244" t="s">
        <v>47</v>
      </c>
      <c r="E1244" t="s">
        <v>17</v>
      </c>
      <c r="F1244" t="s">
        <v>21</v>
      </c>
      <c r="G1244">
        <v>2</v>
      </c>
      <c r="H1244">
        <v>31.13</v>
      </c>
    </row>
    <row r="1245" spans="1:8" x14ac:dyDescent="0.25">
      <c r="A1245" t="s">
        <v>1247</v>
      </c>
      <c r="B1245" s="1">
        <v>44644</v>
      </c>
      <c r="C1245" s="2">
        <v>0.66678240740740746</v>
      </c>
      <c r="D1245" t="s">
        <v>42</v>
      </c>
      <c r="E1245" t="s">
        <v>17</v>
      </c>
      <c r="F1245" t="s">
        <v>21</v>
      </c>
      <c r="G1245">
        <v>1</v>
      </c>
      <c r="H1245">
        <v>31.13</v>
      </c>
    </row>
    <row r="1246" spans="1:8" x14ac:dyDescent="0.25">
      <c r="A1246" t="s">
        <v>1248</v>
      </c>
      <c r="B1246" s="1">
        <v>44662</v>
      </c>
      <c r="C1246" s="2">
        <v>0.60824074074074075</v>
      </c>
      <c r="D1246" t="s">
        <v>134</v>
      </c>
      <c r="E1246" t="s">
        <v>14</v>
      </c>
      <c r="F1246" t="s">
        <v>21</v>
      </c>
      <c r="G1246">
        <v>2</v>
      </c>
      <c r="H1246">
        <v>19.13</v>
      </c>
    </row>
    <row r="1247" spans="1:8" x14ac:dyDescent="0.25">
      <c r="A1247" t="s">
        <v>1249</v>
      </c>
      <c r="B1247" s="1">
        <v>44662</v>
      </c>
      <c r="C1247" s="2">
        <v>0.71002314814814815</v>
      </c>
      <c r="D1247" t="s">
        <v>66</v>
      </c>
      <c r="E1247" t="s">
        <v>17</v>
      </c>
      <c r="F1247" t="s">
        <v>35</v>
      </c>
      <c r="G1247">
        <v>1</v>
      </c>
      <c r="H1247">
        <v>24.75</v>
      </c>
    </row>
    <row r="1248" spans="1:8" x14ac:dyDescent="0.25">
      <c r="A1248" t="s">
        <v>1250</v>
      </c>
      <c r="B1248" s="1">
        <v>44664</v>
      </c>
      <c r="C1248" s="2">
        <v>0.58171296296296293</v>
      </c>
      <c r="D1248" t="s">
        <v>64</v>
      </c>
      <c r="E1248" t="s">
        <v>10</v>
      </c>
      <c r="F1248" t="s">
        <v>35</v>
      </c>
      <c r="G1248">
        <v>1</v>
      </c>
      <c r="H1248">
        <v>24</v>
      </c>
    </row>
    <row r="1249" spans="1:8" x14ac:dyDescent="0.25">
      <c r="A1249" t="s">
        <v>1251</v>
      </c>
      <c r="B1249" s="1">
        <v>44676</v>
      </c>
      <c r="C1249" s="2">
        <v>0.65500000000000003</v>
      </c>
      <c r="D1249" t="s">
        <v>42</v>
      </c>
      <c r="E1249" t="s">
        <v>17</v>
      </c>
      <c r="F1249" t="s">
        <v>21</v>
      </c>
      <c r="G1249">
        <v>1</v>
      </c>
      <c r="H1249">
        <v>31.13</v>
      </c>
    </row>
    <row r="1250" spans="1:8" x14ac:dyDescent="0.25">
      <c r="A1250" t="s">
        <v>1252</v>
      </c>
      <c r="B1250" s="1">
        <v>44683</v>
      </c>
      <c r="C1250" s="2">
        <v>0.8510416666666667</v>
      </c>
      <c r="D1250" t="s">
        <v>56</v>
      </c>
      <c r="E1250" t="s">
        <v>10</v>
      </c>
      <c r="F1250" t="s">
        <v>21</v>
      </c>
      <c r="G1250">
        <v>1</v>
      </c>
      <c r="H1250">
        <v>25.13</v>
      </c>
    </row>
    <row r="1251" spans="1:8" x14ac:dyDescent="0.25">
      <c r="A1251" t="s">
        <v>1253</v>
      </c>
      <c r="B1251" s="1">
        <v>44701</v>
      </c>
      <c r="C1251" s="2">
        <v>0.8245717592592593</v>
      </c>
      <c r="D1251" t="s">
        <v>32</v>
      </c>
      <c r="E1251" t="s">
        <v>17</v>
      </c>
      <c r="F1251" t="s">
        <v>18</v>
      </c>
      <c r="G1251">
        <v>1</v>
      </c>
      <c r="H1251">
        <v>30.38</v>
      </c>
    </row>
    <row r="1252" spans="1:8" x14ac:dyDescent="0.25">
      <c r="A1252" t="s">
        <v>1254</v>
      </c>
      <c r="B1252" s="1">
        <v>44708</v>
      </c>
      <c r="C1252" s="2">
        <v>0.60122685185185187</v>
      </c>
      <c r="D1252" t="s">
        <v>71</v>
      </c>
      <c r="E1252" t="s">
        <v>10</v>
      </c>
      <c r="F1252" t="s">
        <v>11</v>
      </c>
      <c r="G1252">
        <v>1</v>
      </c>
      <c r="H1252">
        <v>24.75</v>
      </c>
    </row>
    <row r="1253" spans="1:8" x14ac:dyDescent="0.25">
      <c r="A1253" t="s">
        <v>1255</v>
      </c>
      <c r="B1253" s="1">
        <v>44726</v>
      </c>
      <c r="C1253" s="2">
        <v>0.75709490740740737</v>
      </c>
      <c r="D1253" t="s">
        <v>23</v>
      </c>
      <c r="E1253" t="s">
        <v>10</v>
      </c>
      <c r="F1253" t="s">
        <v>18</v>
      </c>
      <c r="G1253">
        <v>1</v>
      </c>
      <c r="H1253">
        <v>25.13</v>
      </c>
    </row>
    <row r="1254" spans="1:8" x14ac:dyDescent="0.25">
      <c r="A1254" t="s">
        <v>1256</v>
      </c>
      <c r="B1254" s="1">
        <v>44727</v>
      </c>
      <c r="C1254" s="2">
        <v>0.51346064814814818</v>
      </c>
      <c r="D1254" t="s">
        <v>150</v>
      </c>
      <c r="E1254" t="s">
        <v>17</v>
      </c>
      <c r="F1254" t="s">
        <v>18</v>
      </c>
      <c r="G1254">
        <v>1</v>
      </c>
      <c r="H1254">
        <v>30.38</v>
      </c>
    </row>
    <row r="1255" spans="1:8" x14ac:dyDescent="0.25">
      <c r="A1255" t="s">
        <v>1257</v>
      </c>
      <c r="B1255" s="1">
        <v>44729</v>
      </c>
      <c r="C1255" s="2">
        <v>0.78401620370370373</v>
      </c>
      <c r="D1255" t="s">
        <v>78</v>
      </c>
      <c r="E1255" t="s">
        <v>10</v>
      </c>
      <c r="F1255" t="s">
        <v>11</v>
      </c>
      <c r="G1255">
        <v>1</v>
      </c>
      <c r="H1255">
        <v>24.75</v>
      </c>
    </row>
    <row r="1256" spans="1:8" x14ac:dyDescent="0.25">
      <c r="A1256" t="s">
        <v>1258</v>
      </c>
      <c r="B1256" s="1">
        <v>44730</v>
      </c>
      <c r="C1256" s="2">
        <v>0.81048611111111113</v>
      </c>
      <c r="D1256" t="s">
        <v>105</v>
      </c>
      <c r="E1256" t="s">
        <v>10</v>
      </c>
      <c r="F1256" t="s">
        <v>11</v>
      </c>
      <c r="G1256">
        <v>1</v>
      </c>
      <c r="H1256">
        <v>24.38</v>
      </c>
    </row>
    <row r="1257" spans="1:8" x14ac:dyDescent="0.25">
      <c r="A1257" t="s">
        <v>1259</v>
      </c>
      <c r="B1257" s="1">
        <v>44737</v>
      </c>
      <c r="C1257" s="2">
        <v>0.74451388888888892</v>
      </c>
      <c r="D1257" t="s">
        <v>123</v>
      </c>
      <c r="E1257" t="s">
        <v>14</v>
      </c>
      <c r="F1257" t="s">
        <v>18</v>
      </c>
      <c r="G1257">
        <v>1</v>
      </c>
      <c r="H1257">
        <v>18</v>
      </c>
    </row>
    <row r="1258" spans="1:8" x14ac:dyDescent="0.25">
      <c r="A1258" t="s">
        <v>1260</v>
      </c>
      <c r="B1258" s="1">
        <v>44750</v>
      </c>
      <c r="C1258" s="2">
        <v>0.66835648148148152</v>
      </c>
      <c r="D1258" t="s">
        <v>59</v>
      </c>
      <c r="E1258" t="s">
        <v>10</v>
      </c>
      <c r="F1258" t="s">
        <v>35</v>
      </c>
      <c r="G1258">
        <v>2</v>
      </c>
      <c r="H1258">
        <v>24</v>
      </c>
    </row>
    <row r="1259" spans="1:8" x14ac:dyDescent="0.25">
      <c r="A1259" t="s">
        <v>1261</v>
      </c>
      <c r="B1259" s="1">
        <v>44752</v>
      </c>
      <c r="C1259" s="2">
        <v>0.74020833333333336</v>
      </c>
      <c r="D1259" t="s">
        <v>20</v>
      </c>
      <c r="E1259" t="s">
        <v>10</v>
      </c>
      <c r="F1259" t="s">
        <v>21</v>
      </c>
      <c r="G1259">
        <v>1</v>
      </c>
      <c r="H1259">
        <v>25.13</v>
      </c>
    </row>
    <row r="1260" spans="1:8" x14ac:dyDescent="0.25">
      <c r="A1260" t="s">
        <v>1262</v>
      </c>
      <c r="B1260" s="1">
        <v>44753</v>
      </c>
      <c r="C1260" s="2">
        <v>0.59332175925925923</v>
      </c>
      <c r="D1260" t="s">
        <v>195</v>
      </c>
      <c r="E1260" t="s">
        <v>17</v>
      </c>
      <c r="F1260" t="s">
        <v>11</v>
      </c>
      <c r="G1260">
        <v>2</v>
      </c>
      <c r="H1260">
        <v>31.13</v>
      </c>
    </row>
    <row r="1261" spans="1:8" x14ac:dyDescent="0.25">
      <c r="A1261" t="s">
        <v>682</v>
      </c>
      <c r="B1261" s="1">
        <v>44761</v>
      </c>
      <c r="C1261" s="2">
        <v>0.5143402777777778</v>
      </c>
      <c r="D1261" t="s">
        <v>37</v>
      </c>
      <c r="E1261" t="s">
        <v>17</v>
      </c>
      <c r="F1261" t="s">
        <v>11</v>
      </c>
      <c r="G1261">
        <v>2</v>
      </c>
      <c r="H1261">
        <v>31.13</v>
      </c>
    </row>
    <row r="1262" spans="1:8" x14ac:dyDescent="0.25">
      <c r="A1262" t="s">
        <v>1263</v>
      </c>
      <c r="B1262" s="1">
        <v>44772</v>
      </c>
      <c r="C1262" s="2">
        <v>0.60304398148148153</v>
      </c>
      <c r="D1262" t="s">
        <v>123</v>
      </c>
      <c r="E1262" t="s">
        <v>10</v>
      </c>
      <c r="F1262" t="s">
        <v>18</v>
      </c>
      <c r="G1262">
        <v>2</v>
      </c>
      <c r="H1262">
        <v>24</v>
      </c>
    </row>
    <row r="1263" spans="1:8" x14ac:dyDescent="0.25">
      <c r="A1263" t="s">
        <v>1264</v>
      </c>
      <c r="B1263" s="1">
        <v>44773</v>
      </c>
      <c r="C1263" s="2">
        <v>0.56849537037037035</v>
      </c>
      <c r="D1263" t="s">
        <v>42</v>
      </c>
      <c r="E1263" t="s">
        <v>14</v>
      </c>
      <c r="F1263" t="s">
        <v>21</v>
      </c>
      <c r="G1263">
        <v>1</v>
      </c>
      <c r="H1263">
        <v>19.13</v>
      </c>
    </row>
    <row r="1264" spans="1:8" x14ac:dyDescent="0.25">
      <c r="A1264" t="s">
        <v>473</v>
      </c>
      <c r="B1264" s="1">
        <v>44798</v>
      </c>
      <c r="C1264" s="2">
        <v>0.54203703703703698</v>
      </c>
      <c r="D1264" t="s">
        <v>81</v>
      </c>
      <c r="E1264" t="s">
        <v>14</v>
      </c>
      <c r="F1264" t="s">
        <v>11</v>
      </c>
      <c r="G1264">
        <v>2</v>
      </c>
      <c r="H1264">
        <v>35.479999999999997</v>
      </c>
    </row>
    <row r="1265" spans="1:8" x14ac:dyDescent="0.25">
      <c r="A1265" t="s">
        <v>1265</v>
      </c>
      <c r="B1265" s="1">
        <v>44799</v>
      </c>
      <c r="C1265" s="2">
        <v>0.68041666666666667</v>
      </c>
      <c r="D1265" t="s">
        <v>23</v>
      </c>
      <c r="E1265" t="s">
        <v>10</v>
      </c>
      <c r="F1265" t="s">
        <v>18</v>
      </c>
      <c r="G1265">
        <v>1</v>
      </c>
      <c r="H1265">
        <v>25.13</v>
      </c>
    </row>
    <row r="1266" spans="1:8" x14ac:dyDescent="0.25">
      <c r="A1266" t="s">
        <v>1266</v>
      </c>
      <c r="B1266" s="1">
        <v>44799</v>
      </c>
      <c r="C1266" s="2">
        <v>0.72438657407407403</v>
      </c>
      <c r="D1266" t="s">
        <v>66</v>
      </c>
      <c r="E1266" t="s">
        <v>14</v>
      </c>
      <c r="F1266" t="s">
        <v>35</v>
      </c>
      <c r="G1266">
        <v>1</v>
      </c>
      <c r="H1266">
        <v>15.75</v>
      </c>
    </row>
    <row r="1267" spans="1:8" x14ac:dyDescent="0.25">
      <c r="A1267" t="s">
        <v>1267</v>
      </c>
      <c r="B1267" s="1">
        <v>44805</v>
      </c>
      <c r="C1267" s="2">
        <v>0.52222222222222225</v>
      </c>
      <c r="D1267" t="s">
        <v>59</v>
      </c>
      <c r="E1267" t="s">
        <v>17</v>
      </c>
      <c r="F1267" t="s">
        <v>35</v>
      </c>
      <c r="G1267">
        <v>1</v>
      </c>
      <c r="H1267">
        <v>30.75</v>
      </c>
    </row>
    <row r="1268" spans="1:8" x14ac:dyDescent="0.25">
      <c r="A1268" t="s">
        <v>1268</v>
      </c>
      <c r="B1268" s="1">
        <v>44807</v>
      </c>
      <c r="C1268" s="2">
        <v>0.73084490740740737</v>
      </c>
      <c r="D1268" t="s">
        <v>16</v>
      </c>
      <c r="E1268" t="s">
        <v>17</v>
      </c>
      <c r="F1268" t="s">
        <v>18</v>
      </c>
      <c r="G1268">
        <v>1</v>
      </c>
      <c r="H1268">
        <v>27.75</v>
      </c>
    </row>
    <row r="1269" spans="1:8" x14ac:dyDescent="0.25">
      <c r="A1269" t="s">
        <v>1269</v>
      </c>
      <c r="B1269" s="1">
        <v>44810</v>
      </c>
      <c r="C1269" s="2">
        <v>0.77410879629629625</v>
      </c>
      <c r="D1269" t="s">
        <v>34</v>
      </c>
      <c r="E1269" t="s">
        <v>14</v>
      </c>
      <c r="F1269" t="s">
        <v>35</v>
      </c>
      <c r="G1269">
        <v>2</v>
      </c>
      <c r="H1269">
        <v>18</v>
      </c>
    </row>
    <row r="1270" spans="1:8" x14ac:dyDescent="0.25">
      <c r="A1270" t="s">
        <v>1270</v>
      </c>
      <c r="B1270" s="1">
        <v>44813</v>
      </c>
      <c r="C1270" s="2">
        <v>0.52724537037037034</v>
      </c>
      <c r="D1270" t="s">
        <v>50</v>
      </c>
      <c r="E1270" t="s">
        <v>14</v>
      </c>
      <c r="F1270" t="s">
        <v>35</v>
      </c>
      <c r="G1270">
        <v>2</v>
      </c>
      <c r="H1270">
        <v>18</v>
      </c>
    </row>
    <row r="1271" spans="1:8" x14ac:dyDescent="0.25">
      <c r="A1271" t="s">
        <v>1271</v>
      </c>
      <c r="B1271" s="1">
        <v>44821</v>
      </c>
      <c r="C1271" s="2">
        <v>0.69204861111111116</v>
      </c>
      <c r="D1271" t="s">
        <v>105</v>
      </c>
      <c r="E1271" t="s">
        <v>10</v>
      </c>
      <c r="F1271" t="s">
        <v>11</v>
      </c>
      <c r="G1271">
        <v>2</v>
      </c>
      <c r="H1271">
        <v>24.38</v>
      </c>
    </row>
    <row r="1272" spans="1:8" x14ac:dyDescent="0.25">
      <c r="A1272" t="s">
        <v>1272</v>
      </c>
      <c r="B1272" s="1">
        <v>44858</v>
      </c>
      <c r="C1272" s="2">
        <v>0.95874999999999999</v>
      </c>
      <c r="D1272" t="s">
        <v>37</v>
      </c>
      <c r="E1272" t="s">
        <v>17</v>
      </c>
      <c r="F1272" t="s">
        <v>11</v>
      </c>
      <c r="G1272">
        <v>1</v>
      </c>
      <c r="H1272">
        <v>31.13</v>
      </c>
    </row>
    <row r="1273" spans="1:8" x14ac:dyDescent="0.25">
      <c r="A1273" t="s">
        <v>1273</v>
      </c>
      <c r="B1273" s="1">
        <v>44861</v>
      </c>
      <c r="C1273" s="2">
        <v>0.64462962962962966</v>
      </c>
      <c r="D1273" t="s">
        <v>29</v>
      </c>
      <c r="E1273" t="s">
        <v>10</v>
      </c>
      <c r="F1273" t="s">
        <v>18</v>
      </c>
      <c r="G1273">
        <v>2</v>
      </c>
      <c r="H1273">
        <v>24</v>
      </c>
    </row>
    <row r="1274" spans="1:8" x14ac:dyDescent="0.25">
      <c r="A1274" t="s">
        <v>1274</v>
      </c>
      <c r="B1274" s="1">
        <v>44863</v>
      </c>
      <c r="C1274" s="2">
        <v>0.72173611111111113</v>
      </c>
      <c r="D1274" t="s">
        <v>61</v>
      </c>
      <c r="E1274" t="s">
        <v>10</v>
      </c>
      <c r="F1274" t="s">
        <v>18</v>
      </c>
      <c r="G1274">
        <v>1</v>
      </c>
      <c r="H1274">
        <v>22.13</v>
      </c>
    </row>
    <row r="1275" spans="1:8" x14ac:dyDescent="0.25">
      <c r="A1275" t="s">
        <v>1275</v>
      </c>
      <c r="B1275" s="1">
        <v>44871</v>
      </c>
      <c r="C1275" s="2">
        <v>0.4987152777777778</v>
      </c>
      <c r="D1275" t="s">
        <v>50</v>
      </c>
      <c r="E1275" t="s">
        <v>14</v>
      </c>
      <c r="F1275" t="s">
        <v>35</v>
      </c>
      <c r="G1275">
        <v>1</v>
      </c>
      <c r="H1275">
        <v>18</v>
      </c>
    </row>
    <row r="1276" spans="1:8" x14ac:dyDescent="0.25">
      <c r="A1276" t="s">
        <v>1276</v>
      </c>
      <c r="B1276" s="1">
        <v>44907</v>
      </c>
      <c r="C1276" s="2">
        <v>0.66637731481481477</v>
      </c>
      <c r="D1276" t="s">
        <v>64</v>
      </c>
      <c r="E1276" t="s">
        <v>10</v>
      </c>
      <c r="F1276" t="s">
        <v>35</v>
      </c>
      <c r="G1276">
        <v>1</v>
      </c>
      <c r="H1276">
        <v>24</v>
      </c>
    </row>
    <row r="1277" spans="1:8" x14ac:dyDescent="0.25">
      <c r="A1277" t="s">
        <v>1277</v>
      </c>
      <c r="B1277" s="1">
        <v>44910</v>
      </c>
      <c r="C1277" s="2">
        <v>0.67398148148148151</v>
      </c>
      <c r="D1277" t="s">
        <v>37</v>
      </c>
      <c r="E1277" t="s">
        <v>17</v>
      </c>
      <c r="F1277" t="s">
        <v>11</v>
      </c>
      <c r="G1277">
        <v>2</v>
      </c>
      <c r="H1277">
        <v>31.13</v>
      </c>
    </row>
    <row r="1278" spans="1:8" x14ac:dyDescent="0.25">
      <c r="A1278" t="s">
        <v>1278</v>
      </c>
      <c r="B1278" s="1">
        <v>44918</v>
      </c>
      <c r="C1278" s="2">
        <v>0.64633101851851849</v>
      </c>
      <c r="D1278" t="s">
        <v>54</v>
      </c>
      <c r="E1278" t="s">
        <v>17</v>
      </c>
      <c r="F1278" t="s">
        <v>21</v>
      </c>
      <c r="G1278">
        <v>1</v>
      </c>
      <c r="H1278">
        <v>31.13</v>
      </c>
    </row>
    <row r="1279" spans="1:8" x14ac:dyDescent="0.25">
      <c r="A1279" t="s">
        <v>1279</v>
      </c>
      <c r="B1279" s="1">
        <v>44564</v>
      </c>
      <c r="C1279" s="2">
        <v>0.48946759259259259</v>
      </c>
      <c r="D1279" t="s">
        <v>47</v>
      </c>
      <c r="E1279" t="s">
        <v>10</v>
      </c>
      <c r="F1279" t="s">
        <v>21</v>
      </c>
      <c r="G1279">
        <v>1</v>
      </c>
      <c r="H1279">
        <v>25.13</v>
      </c>
    </row>
    <row r="1280" spans="1:8" x14ac:dyDescent="0.25">
      <c r="A1280" t="s">
        <v>1280</v>
      </c>
      <c r="B1280" s="1">
        <v>44576</v>
      </c>
      <c r="C1280" s="2">
        <v>0.54423611111111114</v>
      </c>
      <c r="D1280" t="s">
        <v>27</v>
      </c>
      <c r="E1280" t="s">
        <v>10</v>
      </c>
      <c r="F1280" t="s">
        <v>18</v>
      </c>
      <c r="G1280">
        <v>2</v>
      </c>
      <c r="H1280">
        <v>24</v>
      </c>
    </row>
    <row r="1281" spans="1:8" x14ac:dyDescent="0.25">
      <c r="A1281" t="s">
        <v>1281</v>
      </c>
      <c r="B1281" s="1">
        <v>44579</v>
      </c>
      <c r="C1281" s="2">
        <v>0.74185185185185187</v>
      </c>
      <c r="D1281" t="s">
        <v>47</v>
      </c>
      <c r="E1281" t="s">
        <v>17</v>
      </c>
      <c r="F1281" t="s">
        <v>21</v>
      </c>
      <c r="G1281">
        <v>1</v>
      </c>
      <c r="H1281">
        <v>31.13</v>
      </c>
    </row>
    <row r="1282" spans="1:8" x14ac:dyDescent="0.25">
      <c r="A1282" t="s">
        <v>1282</v>
      </c>
      <c r="B1282" s="1">
        <v>44596</v>
      </c>
      <c r="C1282" s="2">
        <v>0.72021990740740738</v>
      </c>
      <c r="D1282" t="s">
        <v>20</v>
      </c>
      <c r="E1282" t="s">
        <v>17</v>
      </c>
      <c r="F1282" t="s">
        <v>21</v>
      </c>
      <c r="G1282">
        <v>2</v>
      </c>
      <c r="H1282">
        <v>31.13</v>
      </c>
    </row>
    <row r="1283" spans="1:8" x14ac:dyDescent="0.25">
      <c r="A1283" t="s">
        <v>332</v>
      </c>
      <c r="B1283" s="1">
        <v>44598</v>
      </c>
      <c r="C1283" s="2">
        <v>0.515625</v>
      </c>
      <c r="D1283" t="s">
        <v>9</v>
      </c>
      <c r="E1283" t="s">
        <v>14</v>
      </c>
      <c r="F1283" t="s">
        <v>11</v>
      </c>
      <c r="G1283">
        <v>2</v>
      </c>
      <c r="H1283">
        <v>18.38</v>
      </c>
    </row>
    <row r="1284" spans="1:8" x14ac:dyDescent="0.25">
      <c r="A1284" t="s">
        <v>1283</v>
      </c>
      <c r="B1284" s="1">
        <v>44605</v>
      </c>
      <c r="C1284" s="2">
        <v>0.47761574074074076</v>
      </c>
      <c r="D1284" t="s">
        <v>56</v>
      </c>
      <c r="E1284" t="s">
        <v>10</v>
      </c>
      <c r="F1284" t="s">
        <v>21</v>
      </c>
      <c r="G1284">
        <v>2</v>
      </c>
      <c r="H1284">
        <v>25.13</v>
      </c>
    </row>
    <row r="1285" spans="1:8" x14ac:dyDescent="0.25">
      <c r="A1285" t="s">
        <v>1284</v>
      </c>
      <c r="B1285" s="1">
        <v>44615</v>
      </c>
      <c r="C1285" s="2">
        <v>0.73024305555555558</v>
      </c>
      <c r="D1285" t="s">
        <v>64</v>
      </c>
      <c r="E1285" t="s">
        <v>17</v>
      </c>
      <c r="F1285" t="s">
        <v>35</v>
      </c>
      <c r="G1285">
        <v>2</v>
      </c>
      <c r="H1285">
        <v>30.75</v>
      </c>
    </row>
    <row r="1286" spans="1:8" x14ac:dyDescent="0.25">
      <c r="A1286" t="s">
        <v>1285</v>
      </c>
      <c r="B1286" s="1">
        <v>44628</v>
      </c>
      <c r="C1286" s="2">
        <v>0.86644675925925929</v>
      </c>
      <c r="D1286" t="s">
        <v>195</v>
      </c>
      <c r="E1286" t="s">
        <v>17</v>
      </c>
      <c r="F1286" t="s">
        <v>11</v>
      </c>
      <c r="G1286">
        <v>1</v>
      </c>
      <c r="H1286">
        <v>31.13</v>
      </c>
    </row>
    <row r="1287" spans="1:8" x14ac:dyDescent="0.25">
      <c r="A1287" t="s">
        <v>1286</v>
      </c>
      <c r="B1287" s="1">
        <v>44639</v>
      </c>
      <c r="C1287" s="2">
        <v>0.79520833333333329</v>
      </c>
      <c r="D1287" t="s">
        <v>134</v>
      </c>
      <c r="E1287" t="s">
        <v>17</v>
      </c>
      <c r="F1287" t="s">
        <v>21</v>
      </c>
      <c r="G1287">
        <v>1</v>
      </c>
      <c r="H1287">
        <v>31.13</v>
      </c>
    </row>
    <row r="1288" spans="1:8" x14ac:dyDescent="0.25">
      <c r="A1288" t="s">
        <v>1287</v>
      </c>
      <c r="B1288" s="1">
        <v>44641</v>
      </c>
      <c r="C1288" s="2">
        <v>0.54758101851851848</v>
      </c>
      <c r="D1288" t="s">
        <v>50</v>
      </c>
      <c r="E1288" t="s">
        <v>14</v>
      </c>
      <c r="F1288" t="s">
        <v>35</v>
      </c>
      <c r="G1288">
        <v>1</v>
      </c>
      <c r="H1288">
        <v>18</v>
      </c>
    </row>
    <row r="1289" spans="1:8" x14ac:dyDescent="0.25">
      <c r="A1289" t="s">
        <v>1288</v>
      </c>
      <c r="B1289" s="1">
        <v>44650</v>
      </c>
      <c r="C1289" s="2">
        <v>0.70560185185185187</v>
      </c>
      <c r="D1289" t="s">
        <v>42</v>
      </c>
      <c r="E1289" t="s">
        <v>14</v>
      </c>
      <c r="F1289" t="s">
        <v>21</v>
      </c>
      <c r="G1289">
        <v>1</v>
      </c>
      <c r="H1289">
        <v>19.13</v>
      </c>
    </row>
    <row r="1290" spans="1:8" x14ac:dyDescent="0.25">
      <c r="A1290" t="s">
        <v>1289</v>
      </c>
      <c r="B1290" s="1">
        <v>44653</v>
      </c>
      <c r="C1290" s="2">
        <v>0.72214120370370372</v>
      </c>
      <c r="D1290" t="s">
        <v>61</v>
      </c>
      <c r="E1290" t="s">
        <v>17</v>
      </c>
      <c r="F1290" t="s">
        <v>18</v>
      </c>
      <c r="G1290">
        <v>1</v>
      </c>
      <c r="H1290">
        <v>26.93</v>
      </c>
    </row>
    <row r="1291" spans="1:8" x14ac:dyDescent="0.25">
      <c r="A1291" t="s">
        <v>1290</v>
      </c>
      <c r="B1291" s="1">
        <v>44656</v>
      </c>
      <c r="C1291" s="2">
        <v>0.54468749999999999</v>
      </c>
      <c r="D1291" t="s">
        <v>42</v>
      </c>
      <c r="E1291" t="s">
        <v>17</v>
      </c>
      <c r="F1291" t="s">
        <v>21</v>
      </c>
      <c r="G1291">
        <v>1</v>
      </c>
      <c r="H1291">
        <v>31.13</v>
      </c>
    </row>
    <row r="1292" spans="1:8" x14ac:dyDescent="0.25">
      <c r="A1292" t="s">
        <v>1291</v>
      </c>
      <c r="B1292" s="1">
        <v>44656</v>
      </c>
      <c r="C1292" s="2">
        <v>0.72440972222222222</v>
      </c>
      <c r="D1292" t="s">
        <v>184</v>
      </c>
      <c r="E1292" t="s">
        <v>17</v>
      </c>
      <c r="F1292" t="s">
        <v>11</v>
      </c>
      <c r="G1292">
        <v>1</v>
      </c>
      <c r="H1292">
        <v>31.13</v>
      </c>
    </row>
    <row r="1293" spans="1:8" x14ac:dyDescent="0.25">
      <c r="A1293" t="s">
        <v>1292</v>
      </c>
      <c r="B1293" s="1">
        <v>44661</v>
      </c>
      <c r="C1293" s="2">
        <v>0.69214120370370369</v>
      </c>
      <c r="D1293" t="s">
        <v>42</v>
      </c>
      <c r="E1293" t="s">
        <v>10</v>
      </c>
      <c r="F1293" t="s">
        <v>21</v>
      </c>
      <c r="G1293">
        <v>2</v>
      </c>
      <c r="H1293">
        <v>25.13</v>
      </c>
    </row>
    <row r="1294" spans="1:8" x14ac:dyDescent="0.25">
      <c r="A1294" t="s">
        <v>1293</v>
      </c>
      <c r="B1294" s="1">
        <v>44661</v>
      </c>
      <c r="C1294" s="2">
        <v>0.85612268518518519</v>
      </c>
      <c r="D1294" t="s">
        <v>23</v>
      </c>
      <c r="E1294" t="s">
        <v>14</v>
      </c>
      <c r="F1294" t="s">
        <v>18</v>
      </c>
      <c r="G1294">
        <v>2</v>
      </c>
      <c r="H1294">
        <v>19.13</v>
      </c>
    </row>
    <row r="1295" spans="1:8" x14ac:dyDescent="0.25">
      <c r="A1295" t="s">
        <v>1294</v>
      </c>
      <c r="B1295" s="1">
        <v>44672</v>
      </c>
      <c r="C1295" s="2">
        <v>0.72458333333333336</v>
      </c>
      <c r="D1295" t="s">
        <v>37</v>
      </c>
      <c r="E1295" t="s">
        <v>17</v>
      </c>
      <c r="F1295" t="s">
        <v>11</v>
      </c>
      <c r="G1295">
        <v>1</v>
      </c>
      <c r="H1295">
        <v>31.13</v>
      </c>
    </row>
    <row r="1296" spans="1:8" x14ac:dyDescent="0.25">
      <c r="A1296" t="s">
        <v>1295</v>
      </c>
      <c r="B1296" s="1">
        <v>44683</v>
      </c>
      <c r="C1296" s="2">
        <v>0.77436342592592589</v>
      </c>
      <c r="D1296" t="s">
        <v>39</v>
      </c>
      <c r="E1296" t="s">
        <v>14</v>
      </c>
      <c r="F1296" t="s">
        <v>18</v>
      </c>
      <c r="G1296">
        <v>2</v>
      </c>
      <c r="H1296">
        <v>18.75</v>
      </c>
    </row>
    <row r="1297" spans="1:8" x14ac:dyDescent="0.25">
      <c r="A1297" t="s">
        <v>1296</v>
      </c>
      <c r="B1297" s="1">
        <v>44686</v>
      </c>
      <c r="C1297" s="2">
        <v>0.74949074074074074</v>
      </c>
      <c r="D1297" t="s">
        <v>66</v>
      </c>
      <c r="E1297" t="s">
        <v>14</v>
      </c>
      <c r="F1297" t="s">
        <v>35</v>
      </c>
      <c r="G1297">
        <v>1</v>
      </c>
      <c r="H1297">
        <v>15.75</v>
      </c>
    </row>
    <row r="1298" spans="1:8" x14ac:dyDescent="0.25">
      <c r="A1298" t="s">
        <v>1297</v>
      </c>
      <c r="B1298" s="1">
        <v>44687</v>
      </c>
      <c r="C1298" s="2">
        <v>0.51543981481481482</v>
      </c>
      <c r="D1298" t="s">
        <v>71</v>
      </c>
      <c r="E1298" t="s">
        <v>10</v>
      </c>
      <c r="F1298" t="s">
        <v>11</v>
      </c>
      <c r="G1298">
        <v>1</v>
      </c>
      <c r="H1298">
        <v>24.75</v>
      </c>
    </row>
    <row r="1299" spans="1:8" x14ac:dyDescent="0.25">
      <c r="A1299" t="s">
        <v>41</v>
      </c>
      <c r="B1299" s="1">
        <v>44687</v>
      </c>
      <c r="C1299" s="2">
        <v>0.53590277777777773</v>
      </c>
      <c r="D1299" t="s">
        <v>150</v>
      </c>
      <c r="E1299" t="s">
        <v>10</v>
      </c>
      <c r="F1299" t="s">
        <v>18</v>
      </c>
      <c r="G1299">
        <v>1</v>
      </c>
      <c r="H1299">
        <v>24</v>
      </c>
    </row>
    <row r="1300" spans="1:8" x14ac:dyDescent="0.25">
      <c r="A1300" t="s">
        <v>1298</v>
      </c>
      <c r="B1300" s="1">
        <v>44691</v>
      </c>
      <c r="C1300" s="2">
        <v>0.53452546296296299</v>
      </c>
      <c r="D1300" t="s">
        <v>105</v>
      </c>
      <c r="E1300" t="s">
        <v>17</v>
      </c>
      <c r="F1300" t="s">
        <v>11</v>
      </c>
      <c r="G1300">
        <v>1</v>
      </c>
      <c r="H1300">
        <v>30.38</v>
      </c>
    </row>
    <row r="1301" spans="1:8" x14ac:dyDescent="0.25">
      <c r="A1301" t="s">
        <v>1299</v>
      </c>
      <c r="B1301" s="1">
        <v>44695</v>
      </c>
      <c r="C1301" s="2">
        <v>0.84259259259259256</v>
      </c>
      <c r="D1301" t="s">
        <v>71</v>
      </c>
      <c r="E1301" t="s">
        <v>10</v>
      </c>
      <c r="F1301" t="s">
        <v>11</v>
      </c>
      <c r="G1301">
        <v>2</v>
      </c>
      <c r="H1301">
        <v>24.75</v>
      </c>
    </row>
    <row r="1302" spans="1:8" x14ac:dyDescent="0.25">
      <c r="A1302" t="s">
        <v>1300</v>
      </c>
      <c r="B1302" s="1">
        <v>44698</v>
      </c>
      <c r="C1302" s="2">
        <v>0.7678935185185185</v>
      </c>
      <c r="D1302" t="s">
        <v>13</v>
      </c>
      <c r="E1302" t="s">
        <v>10</v>
      </c>
      <c r="F1302" t="s">
        <v>11</v>
      </c>
      <c r="G1302">
        <v>2</v>
      </c>
      <c r="H1302">
        <v>24.75</v>
      </c>
    </row>
    <row r="1303" spans="1:8" x14ac:dyDescent="0.25">
      <c r="A1303" t="s">
        <v>1301</v>
      </c>
      <c r="B1303" s="1">
        <v>44699</v>
      </c>
      <c r="C1303" s="2">
        <v>0.6893055555555555</v>
      </c>
      <c r="D1303" t="s">
        <v>20</v>
      </c>
      <c r="E1303" t="s">
        <v>17</v>
      </c>
      <c r="F1303" t="s">
        <v>21</v>
      </c>
      <c r="G1303">
        <v>2</v>
      </c>
      <c r="H1303">
        <v>31.13</v>
      </c>
    </row>
    <row r="1304" spans="1:8" x14ac:dyDescent="0.25">
      <c r="A1304" t="s">
        <v>1302</v>
      </c>
      <c r="B1304" s="1">
        <v>44711</v>
      </c>
      <c r="C1304" s="2">
        <v>0.80923611111111116</v>
      </c>
      <c r="D1304" t="s">
        <v>156</v>
      </c>
      <c r="E1304" t="s">
        <v>157</v>
      </c>
      <c r="F1304" t="s">
        <v>35</v>
      </c>
      <c r="G1304">
        <v>2</v>
      </c>
      <c r="H1304">
        <v>38.25</v>
      </c>
    </row>
    <row r="1305" spans="1:8" x14ac:dyDescent="0.25">
      <c r="A1305" t="s">
        <v>1303</v>
      </c>
      <c r="B1305" s="1">
        <v>44717</v>
      </c>
      <c r="C1305" s="2">
        <v>0.53432870370370367</v>
      </c>
      <c r="D1305" t="s">
        <v>16</v>
      </c>
      <c r="E1305" t="s">
        <v>17</v>
      </c>
      <c r="F1305" t="s">
        <v>18</v>
      </c>
      <c r="G1305">
        <v>1</v>
      </c>
      <c r="H1305">
        <v>27.75</v>
      </c>
    </row>
    <row r="1306" spans="1:8" x14ac:dyDescent="0.25">
      <c r="A1306" t="s">
        <v>1304</v>
      </c>
      <c r="B1306" s="1">
        <v>44725</v>
      </c>
      <c r="C1306" s="2">
        <v>0.83998842592592593</v>
      </c>
      <c r="D1306" t="s">
        <v>75</v>
      </c>
      <c r="E1306" t="s">
        <v>17</v>
      </c>
      <c r="F1306" t="s">
        <v>35</v>
      </c>
      <c r="G1306">
        <v>1</v>
      </c>
      <c r="H1306">
        <v>26.25</v>
      </c>
    </row>
    <row r="1307" spans="1:8" x14ac:dyDescent="0.25">
      <c r="A1307" t="s">
        <v>1305</v>
      </c>
      <c r="B1307" s="1">
        <v>44727</v>
      </c>
      <c r="C1307" s="2">
        <v>0.95462962962962961</v>
      </c>
      <c r="D1307" t="s">
        <v>9</v>
      </c>
      <c r="E1307" t="s">
        <v>17</v>
      </c>
      <c r="F1307" t="s">
        <v>11</v>
      </c>
      <c r="G1307">
        <v>2</v>
      </c>
      <c r="H1307">
        <v>30.38</v>
      </c>
    </row>
    <row r="1308" spans="1:8" x14ac:dyDescent="0.25">
      <c r="A1308" t="s">
        <v>1306</v>
      </c>
      <c r="B1308" s="1">
        <v>44734</v>
      </c>
      <c r="C1308" s="2">
        <v>0.83714120370370371</v>
      </c>
      <c r="D1308" t="s">
        <v>45</v>
      </c>
      <c r="E1308" t="s">
        <v>14</v>
      </c>
      <c r="F1308" t="s">
        <v>35</v>
      </c>
      <c r="G1308">
        <v>1</v>
      </c>
      <c r="H1308">
        <v>14.63</v>
      </c>
    </row>
    <row r="1309" spans="1:8" x14ac:dyDescent="0.25">
      <c r="A1309" t="s">
        <v>1307</v>
      </c>
      <c r="B1309" s="1">
        <v>44736</v>
      </c>
      <c r="C1309" s="2">
        <v>0.89971064814814816</v>
      </c>
      <c r="D1309" t="s">
        <v>37</v>
      </c>
      <c r="E1309" t="s">
        <v>17</v>
      </c>
      <c r="F1309" t="s">
        <v>11</v>
      </c>
      <c r="G1309">
        <v>2</v>
      </c>
      <c r="H1309">
        <v>31.13</v>
      </c>
    </row>
    <row r="1310" spans="1:8" x14ac:dyDescent="0.25">
      <c r="A1310" t="s">
        <v>1308</v>
      </c>
      <c r="B1310" s="1">
        <v>44740</v>
      </c>
      <c r="C1310" s="2">
        <v>0.7933796296296296</v>
      </c>
      <c r="D1310" t="s">
        <v>27</v>
      </c>
      <c r="E1310" t="s">
        <v>10</v>
      </c>
      <c r="F1310" t="s">
        <v>18</v>
      </c>
      <c r="G1310">
        <v>1</v>
      </c>
      <c r="H1310">
        <v>24</v>
      </c>
    </row>
    <row r="1311" spans="1:8" x14ac:dyDescent="0.25">
      <c r="A1311" t="s">
        <v>1309</v>
      </c>
      <c r="B1311" s="1">
        <v>44742</v>
      </c>
      <c r="C1311" s="2">
        <v>0.84517361111111111</v>
      </c>
      <c r="D1311" t="s">
        <v>23</v>
      </c>
      <c r="E1311" t="s">
        <v>14</v>
      </c>
      <c r="F1311" t="s">
        <v>18</v>
      </c>
      <c r="G1311">
        <v>1</v>
      </c>
      <c r="H1311">
        <v>19.13</v>
      </c>
    </row>
    <row r="1312" spans="1:8" x14ac:dyDescent="0.25">
      <c r="A1312" t="s">
        <v>1310</v>
      </c>
      <c r="B1312" s="1">
        <v>44749</v>
      </c>
      <c r="C1312" s="2">
        <v>0.6629976851851852</v>
      </c>
      <c r="D1312" t="s">
        <v>150</v>
      </c>
      <c r="E1312" t="s">
        <v>10</v>
      </c>
      <c r="F1312" t="s">
        <v>18</v>
      </c>
      <c r="G1312">
        <v>1</v>
      </c>
      <c r="H1312">
        <v>24</v>
      </c>
    </row>
    <row r="1313" spans="1:8" x14ac:dyDescent="0.25">
      <c r="A1313" t="s">
        <v>1311</v>
      </c>
      <c r="B1313" s="1">
        <v>44750</v>
      </c>
      <c r="C1313" s="2">
        <v>0.50059027777777776</v>
      </c>
      <c r="D1313" t="s">
        <v>47</v>
      </c>
      <c r="E1313" t="s">
        <v>10</v>
      </c>
      <c r="F1313" t="s">
        <v>21</v>
      </c>
      <c r="G1313">
        <v>1</v>
      </c>
      <c r="H1313">
        <v>25.13</v>
      </c>
    </row>
    <row r="1314" spans="1:8" x14ac:dyDescent="0.25">
      <c r="A1314" t="s">
        <v>1312</v>
      </c>
      <c r="B1314" s="1">
        <v>44755</v>
      </c>
      <c r="C1314" s="2">
        <v>0.48605324074074074</v>
      </c>
      <c r="D1314" t="s">
        <v>42</v>
      </c>
      <c r="E1314" t="s">
        <v>17</v>
      </c>
      <c r="F1314" t="s">
        <v>21</v>
      </c>
      <c r="G1314">
        <v>1</v>
      </c>
      <c r="H1314">
        <v>31.13</v>
      </c>
    </row>
    <row r="1315" spans="1:8" x14ac:dyDescent="0.25">
      <c r="A1315" t="s">
        <v>1313</v>
      </c>
      <c r="B1315" s="1">
        <v>44767</v>
      </c>
      <c r="C1315" s="2">
        <v>0.71497685185185189</v>
      </c>
      <c r="D1315" t="s">
        <v>34</v>
      </c>
      <c r="E1315" t="s">
        <v>10</v>
      </c>
      <c r="F1315" t="s">
        <v>35</v>
      </c>
      <c r="G1315">
        <v>1</v>
      </c>
      <c r="H1315">
        <v>24</v>
      </c>
    </row>
    <row r="1316" spans="1:8" x14ac:dyDescent="0.25">
      <c r="A1316" t="s">
        <v>1314</v>
      </c>
      <c r="B1316" s="1">
        <v>44781</v>
      </c>
      <c r="C1316" s="2">
        <v>0.71991898148148148</v>
      </c>
      <c r="D1316" t="s">
        <v>34</v>
      </c>
      <c r="E1316" t="s">
        <v>17</v>
      </c>
      <c r="F1316" t="s">
        <v>35</v>
      </c>
      <c r="G1316">
        <v>1</v>
      </c>
      <c r="H1316">
        <v>30.75</v>
      </c>
    </row>
    <row r="1317" spans="1:8" x14ac:dyDescent="0.25">
      <c r="A1317" t="s">
        <v>1315</v>
      </c>
      <c r="B1317" s="1">
        <v>44782</v>
      </c>
      <c r="C1317" s="2">
        <v>0.79732638888888885</v>
      </c>
      <c r="D1317" t="s">
        <v>9</v>
      </c>
      <c r="E1317" t="s">
        <v>10</v>
      </c>
      <c r="F1317" t="s">
        <v>11</v>
      </c>
      <c r="G1317">
        <v>2</v>
      </c>
      <c r="H1317">
        <v>24.38</v>
      </c>
    </row>
    <row r="1318" spans="1:8" x14ac:dyDescent="0.25">
      <c r="A1318" t="s">
        <v>1316</v>
      </c>
      <c r="B1318" s="1">
        <v>44790</v>
      </c>
      <c r="C1318" s="2">
        <v>0.63582175925925921</v>
      </c>
      <c r="D1318" t="s">
        <v>47</v>
      </c>
      <c r="E1318" t="s">
        <v>17</v>
      </c>
      <c r="F1318" t="s">
        <v>21</v>
      </c>
      <c r="G1318">
        <v>1</v>
      </c>
      <c r="H1318">
        <v>31.13</v>
      </c>
    </row>
    <row r="1319" spans="1:8" x14ac:dyDescent="0.25">
      <c r="A1319" t="s">
        <v>1317</v>
      </c>
      <c r="B1319" s="1">
        <v>44792</v>
      </c>
      <c r="C1319" s="2">
        <v>0.76</v>
      </c>
      <c r="D1319" t="s">
        <v>71</v>
      </c>
      <c r="E1319" t="s">
        <v>10</v>
      </c>
      <c r="F1319" t="s">
        <v>11</v>
      </c>
      <c r="G1319">
        <v>1</v>
      </c>
      <c r="H1319">
        <v>24.75</v>
      </c>
    </row>
    <row r="1320" spans="1:8" x14ac:dyDescent="0.25">
      <c r="A1320" t="s">
        <v>1318</v>
      </c>
      <c r="B1320" s="1">
        <v>44793</v>
      </c>
      <c r="C1320" s="2">
        <v>0.80335648148148153</v>
      </c>
      <c r="D1320" t="s">
        <v>47</v>
      </c>
      <c r="E1320" t="s">
        <v>10</v>
      </c>
      <c r="F1320" t="s">
        <v>21</v>
      </c>
      <c r="G1320">
        <v>2</v>
      </c>
      <c r="H1320">
        <v>25.13</v>
      </c>
    </row>
    <row r="1321" spans="1:8" x14ac:dyDescent="0.25">
      <c r="A1321" t="s">
        <v>1319</v>
      </c>
      <c r="B1321" s="1">
        <v>44800</v>
      </c>
      <c r="C1321" s="2">
        <v>0.72612268518518519</v>
      </c>
      <c r="D1321" t="s">
        <v>47</v>
      </c>
      <c r="E1321" t="s">
        <v>14</v>
      </c>
      <c r="F1321" t="s">
        <v>21</v>
      </c>
      <c r="G1321">
        <v>1</v>
      </c>
      <c r="H1321">
        <v>19.13</v>
      </c>
    </row>
    <row r="1322" spans="1:8" x14ac:dyDescent="0.25">
      <c r="A1322" t="s">
        <v>1320</v>
      </c>
      <c r="B1322" s="1">
        <v>44802</v>
      </c>
      <c r="C1322" s="2">
        <v>0.57614583333333336</v>
      </c>
      <c r="D1322" t="s">
        <v>61</v>
      </c>
      <c r="E1322" t="s">
        <v>17</v>
      </c>
      <c r="F1322" t="s">
        <v>18</v>
      </c>
      <c r="G1322">
        <v>1</v>
      </c>
      <c r="H1322">
        <v>26.93</v>
      </c>
    </row>
    <row r="1323" spans="1:8" x14ac:dyDescent="0.25">
      <c r="A1323" t="s">
        <v>1321</v>
      </c>
      <c r="B1323" s="1">
        <v>44810</v>
      </c>
      <c r="C1323" s="2">
        <v>0.51246527777777773</v>
      </c>
      <c r="D1323" t="s">
        <v>105</v>
      </c>
      <c r="E1323" t="s">
        <v>10</v>
      </c>
      <c r="F1323" t="s">
        <v>11</v>
      </c>
      <c r="G1323">
        <v>1</v>
      </c>
      <c r="H1323">
        <v>24.38</v>
      </c>
    </row>
    <row r="1324" spans="1:8" x14ac:dyDescent="0.25">
      <c r="A1324" t="s">
        <v>1322</v>
      </c>
      <c r="B1324" s="1">
        <v>44812</v>
      </c>
      <c r="C1324" s="2">
        <v>0.88271990740740736</v>
      </c>
      <c r="D1324" t="s">
        <v>71</v>
      </c>
      <c r="E1324" t="s">
        <v>17</v>
      </c>
      <c r="F1324" t="s">
        <v>11</v>
      </c>
      <c r="G1324">
        <v>1</v>
      </c>
      <c r="H1324">
        <v>31.13</v>
      </c>
    </row>
    <row r="1325" spans="1:8" x14ac:dyDescent="0.25">
      <c r="A1325" t="s">
        <v>1323</v>
      </c>
      <c r="B1325" s="1">
        <v>44815</v>
      </c>
      <c r="C1325" s="2">
        <v>0.59858796296296302</v>
      </c>
      <c r="D1325" t="s">
        <v>59</v>
      </c>
      <c r="E1325" t="s">
        <v>17</v>
      </c>
      <c r="F1325" t="s">
        <v>35</v>
      </c>
      <c r="G1325">
        <v>1</v>
      </c>
      <c r="H1325">
        <v>30.75</v>
      </c>
    </row>
    <row r="1326" spans="1:8" x14ac:dyDescent="0.25">
      <c r="A1326" t="s">
        <v>1324</v>
      </c>
      <c r="B1326" s="1">
        <v>44817</v>
      </c>
      <c r="C1326" s="2">
        <v>0.6033680555555555</v>
      </c>
      <c r="D1326" t="s">
        <v>42</v>
      </c>
      <c r="E1326" t="s">
        <v>17</v>
      </c>
      <c r="F1326" t="s">
        <v>21</v>
      </c>
      <c r="G1326">
        <v>2</v>
      </c>
      <c r="H1326">
        <v>31.13</v>
      </c>
    </row>
    <row r="1327" spans="1:8" x14ac:dyDescent="0.25">
      <c r="A1327" t="s">
        <v>1325</v>
      </c>
      <c r="B1327" s="1">
        <v>44821</v>
      </c>
      <c r="C1327" s="2">
        <v>0.88672453703703702</v>
      </c>
      <c r="D1327" t="s">
        <v>47</v>
      </c>
      <c r="E1327" t="s">
        <v>10</v>
      </c>
      <c r="F1327" t="s">
        <v>21</v>
      </c>
      <c r="G1327">
        <v>1</v>
      </c>
      <c r="H1327">
        <v>25.13</v>
      </c>
    </row>
    <row r="1328" spans="1:8" x14ac:dyDescent="0.25">
      <c r="A1328" t="s">
        <v>1326</v>
      </c>
      <c r="B1328" s="1">
        <v>44822</v>
      </c>
      <c r="C1328" s="2">
        <v>0.53225694444444449</v>
      </c>
      <c r="D1328" t="s">
        <v>34</v>
      </c>
      <c r="E1328" t="s">
        <v>10</v>
      </c>
      <c r="F1328" t="s">
        <v>35</v>
      </c>
      <c r="G1328">
        <v>2</v>
      </c>
      <c r="H1328">
        <v>24</v>
      </c>
    </row>
    <row r="1329" spans="1:8" x14ac:dyDescent="0.25">
      <c r="A1329" t="s">
        <v>1327</v>
      </c>
      <c r="B1329" s="1">
        <v>44823</v>
      </c>
      <c r="C1329" s="2">
        <v>0.59484953703703702</v>
      </c>
      <c r="D1329" t="s">
        <v>47</v>
      </c>
      <c r="E1329" t="s">
        <v>17</v>
      </c>
      <c r="F1329" t="s">
        <v>21</v>
      </c>
      <c r="G1329">
        <v>1</v>
      </c>
      <c r="H1329">
        <v>31.13</v>
      </c>
    </row>
    <row r="1330" spans="1:8" x14ac:dyDescent="0.25">
      <c r="A1330" t="s">
        <v>1328</v>
      </c>
      <c r="B1330" s="1">
        <v>44823</v>
      </c>
      <c r="C1330" s="2">
        <v>0.70192129629629629</v>
      </c>
      <c r="D1330" t="s">
        <v>20</v>
      </c>
      <c r="E1330" t="s">
        <v>17</v>
      </c>
      <c r="F1330" t="s">
        <v>21</v>
      </c>
      <c r="G1330">
        <v>2</v>
      </c>
      <c r="H1330">
        <v>31.13</v>
      </c>
    </row>
    <row r="1331" spans="1:8" x14ac:dyDescent="0.25">
      <c r="A1331" t="s">
        <v>1329</v>
      </c>
      <c r="B1331" s="1">
        <v>44833</v>
      </c>
      <c r="C1331" s="2">
        <v>0.50326388888888884</v>
      </c>
      <c r="D1331" t="s">
        <v>195</v>
      </c>
      <c r="E1331" t="s">
        <v>14</v>
      </c>
      <c r="F1331" t="s">
        <v>11</v>
      </c>
      <c r="G1331">
        <v>1</v>
      </c>
      <c r="H1331">
        <v>18.75</v>
      </c>
    </row>
    <row r="1332" spans="1:8" x14ac:dyDescent="0.25">
      <c r="A1332" t="s">
        <v>1330</v>
      </c>
      <c r="B1332" s="1">
        <v>44836</v>
      </c>
      <c r="C1332" s="2">
        <v>0.68625000000000003</v>
      </c>
      <c r="D1332" t="s">
        <v>42</v>
      </c>
      <c r="E1332" t="s">
        <v>17</v>
      </c>
      <c r="F1332" t="s">
        <v>21</v>
      </c>
      <c r="G1332">
        <v>1</v>
      </c>
      <c r="H1332">
        <v>31.13</v>
      </c>
    </row>
    <row r="1333" spans="1:8" x14ac:dyDescent="0.25">
      <c r="A1333" t="s">
        <v>1331</v>
      </c>
      <c r="B1333" s="1">
        <v>44841</v>
      </c>
      <c r="C1333" s="2">
        <v>0.77417824074074071</v>
      </c>
      <c r="D1333" t="s">
        <v>34</v>
      </c>
      <c r="E1333" t="s">
        <v>17</v>
      </c>
      <c r="F1333" t="s">
        <v>35</v>
      </c>
      <c r="G1333">
        <v>1</v>
      </c>
      <c r="H1333">
        <v>30.75</v>
      </c>
    </row>
    <row r="1334" spans="1:8" x14ac:dyDescent="0.25">
      <c r="A1334" t="s">
        <v>1332</v>
      </c>
      <c r="B1334" s="1">
        <v>44843</v>
      </c>
      <c r="C1334" s="2">
        <v>0.80430555555555561</v>
      </c>
      <c r="D1334" t="s">
        <v>150</v>
      </c>
      <c r="E1334" t="s">
        <v>17</v>
      </c>
      <c r="F1334" t="s">
        <v>18</v>
      </c>
      <c r="G1334">
        <v>1</v>
      </c>
      <c r="H1334">
        <v>30.38</v>
      </c>
    </row>
    <row r="1335" spans="1:8" x14ac:dyDescent="0.25">
      <c r="A1335" t="s">
        <v>1333</v>
      </c>
      <c r="B1335" s="1">
        <v>44851</v>
      </c>
      <c r="C1335" s="2">
        <v>0.91778935185185184</v>
      </c>
      <c r="D1335" t="s">
        <v>34</v>
      </c>
      <c r="E1335" t="s">
        <v>10</v>
      </c>
      <c r="F1335" t="s">
        <v>35</v>
      </c>
      <c r="G1335">
        <v>1</v>
      </c>
      <c r="H1335">
        <v>24</v>
      </c>
    </row>
    <row r="1336" spans="1:8" x14ac:dyDescent="0.25">
      <c r="A1336" t="s">
        <v>1334</v>
      </c>
      <c r="B1336" s="1">
        <v>44858</v>
      </c>
      <c r="C1336" s="2">
        <v>0.80071759259259256</v>
      </c>
      <c r="D1336" t="s">
        <v>64</v>
      </c>
      <c r="E1336" t="s">
        <v>17</v>
      </c>
      <c r="F1336" t="s">
        <v>35</v>
      </c>
      <c r="G1336">
        <v>1</v>
      </c>
      <c r="H1336">
        <v>30.75</v>
      </c>
    </row>
    <row r="1337" spans="1:8" x14ac:dyDescent="0.25">
      <c r="A1337" t="s">
        <v>1335</v>
      </c>
      <c r="B1337" s="1">
        <v>44871</v>
      </c>
      <c r="C1337" s="2">
        <v>0.58056712962962964</v>
      </c>
      <c r="D1337" t="s">
        <v>105</v>
      </c>
      <c r="E1337" t="s">
        <v>10</v>
      </c>
      <c r="F1337" t="s">
        <v>11</v>
      </c>
      <c r="G1337">
        <v>2</v>
      </c>
      <c r="H1337">
        <v>24.38</v>
      </c>
    </row>
    <row r="1338" spans="1:8" x14ac:dyDescent="0.25">
      <c r="A1338" t="s">
        <v>1336</v>
      </c>
      <c r="B1338" s="1">
        <v>44891</v>
      </c>
      <c r="C1338" s="2">
        <v>0.72472222222222227</v>
      </c>
      <c r="D1338" t="s">
        <v>61</v>
      </c>
      <c r="E1338" t="s">
        <v>17</v>
      </c>
      <c r="F1338" t="s">
        <v>18</v>
      </c>
      <c r="G1338">
        <v>1</v>
      </c>
      <c r="H1338">
        <v>26.93</v>
      </c>
    </row>
    <row r="1339" spans="1:8" x14ac:dyDescent="0.25">
      <c r="A1339" t="s">
        <v>1337</v>
      </c>
      <c r="B1339" s="1">
        <v>44895</v>
      </c>
      <c r="C1339" s="2">
        <v>0.75141203703703707</v>
      </c>
      <c r="D1339" t="s">
        <v>23</v>
      </c>
      <c r="E1339" t="s">
        <v>14</v>
      </c>
      <c r="F1339" t="s">
        <v>18</v>
      </c>
      <c r="G1339">
        <v>2</v>
      </c>
      <c r="H1339">
        <v>19.13</v>
      </c>
    </row>
    <row r="1340" spans="1:8" x14ac:dyDescent="0.25">
      <c r="A1340" t="s">
        <v>1338</v>
      </c>
      <c r="B1340" s="1">
        <v>44897</v>
      </c>
      <c r="C1340" s="2">
        <v>0.48093750000000002</v>
      </c>
      <c r="D1340" t="s">
        <v>37</v>
      </c>
      <c r="E1340" t="s">
        <v>17</v>
      </c>
      <c r="F1340" t="s">
        <v>11</v>
      </c>
      <c r="G1340">
        <v>1</v>
      </c>
      <c r="H1340">
        <v>31.13</v>
      </c>
    </row>
    <row r="1341" spans="1:8" x14ac:dyDescent="0.25">
      <c r="A1341" t="s">
        <v>1339</v>
      </c>
      <c r="B1341" s="1">
        <v>44906</v>
      </c>
      <c r="C1341" s="2">
        <v>0.79052083333333334</v>
      </c>
      <c r="D1341" t="s">
        <v>50</v>
      </c>
      <c r="E1341" t="s">
        <v>14</v>
      </c>
      <c r="F1341" t="s">
        <v>35</v>
      </c>
      <c r="G1341">
        <v>2</v>
      </c>
      <c r="H1341">
        <v>18</v>
      </c>
    </row>
    <row r="1342" spans="1:8" x14ac:dyDescent="0.25">
      <c r="A1342" t="s">
        <v>1340</v>
      </c>
      <c r="B1342" s="1">
        <v>44908</v>
      </c>
      <c r="C1342" s="2">
        <v>0.59924768518518523</v>
      </c>
      <c r="D1342" t="s">
        <v>54</v>
      </c>
      <c r="E1342" t="s">
        <v>17</v>
      </c>
      <c r="F1342" t="s">
        <v>21</v>
      </c>
      <c r="G1342">
        <v>1</v>
      </c>
      <c r="H1342">
        <v>31.13</v>
      </c>
    </row>
    <row r="1343" spans="1:8" x14ac:dyDescent="0.25">
      <c r="A1343" t="s">
        <v>1341</v>
      </c>
      <c r="B1343" s="1">
        <v>44919</v>
      </c>
      <c r="C1343" s="2">
        <v>0.50543981481481481</v>
      </c>
      <c r="D1343" t="s">
        <v>34</v>
      </c>
      <c r="E1343" t="s">
        <v>10</v>
      </c>
      <c r="F1343" t="s">
        <v>35</v>
      </c>
      <c r="G1343">
        <v>1</v>
      </c>
      <c r="H1343">
        <v>24</v>
      </c>
    </row>
    <row r="1344" spans="1:8" x14ac:dyDescent="0.25">
      <c r="A1344" t="s">
        <v>487</v>
      </c>
      <c r="B1344" s="1">
        <v>44922</v>
      </c>
      <c r="C1344" s="2">
        <v>0.53339120370370374</v>
      </c>
      <c r="D1344" t="s">
        <v>50</v>
      </c>
      <c r="E1344" t="s">
        <v>14</v>
      </c>
      <c r="F1344" t="s">
        <v>35</v>
      </c>
      <c r="G1344">
        <v>1</v>
      </c>
      <c r="H1344">
        <v>18</v>
      </c>
    </row>
    <row r="1345" spans="1:8" x14ac:dyDescent="0.25">
      <c r="A1345" t="s">
        <v>1342</v>
      </c>
      <c r="B1345" s="1">
        <v>44569</v>
      </c>
      <c r="C1345" s="2">
        <v>0.73406249999999995</v>
      </c>
      <c r="D1345" t="s">
        <v>59</v>
      </c>
      <c r="E1345" t="s">
        <v>17</v>
      </c>
      <c r="F1345" t="s">
        <v>35</v>
      </c>
      <c r="G1345">
        <v>1</v>
      </c>
      <c r="H1345">
        <v>30.75</v>
      </c>
    </row>
    <row r="1346" spans="1:8" x14ac:dyDescent="0.25">
      <c r="A1346" t="s">
        <v>1343</v>
      </c>
      <c r="B1346" s="1">
        <v>44578</v>
      </c>
      <c r="C1346" s="2">
        <v>0.88612268518518522</v>
      </c>
      <c r="D1346" t="s">
        <v>42</v>
      </c>
      <c r="E1346" t="s">
        <v>17</v>
      </c>
      <c r="F1346" t="s">
        <v>21</v>
      </c>
      <c r="G1346">
        <v>1</v>
      </c>
      <c r="H1346">
        <v>31.13</v>
      </c>
    </row>
    <row r="1347" spans="1:8" x14ac:dyDescent="0.25">
      <c r="A1347" t="s">
        <v>1344</v>
      </c>
      <c r="B1347" s="1">
        <v>44580</v>
      </c>
      <c r="C1347" s="2">
        <v>0.53940972222222228</v>
      </c>
      <c r="D1347" t="s">
        <v>61</v>
      </c>
      <c r="E1347" t="s">
        <v>17</v>
      </c>
      <c r="F1347" t="s">
        <v>18</v>
      </c>
      <c r="G1347">
        <v>2</v>
      </c>
      <c r="H1347">
        <v>26.93</v>
      </c>
    </row>
    <row r="1348" spans="1:8" x14ac:dyDescent="0.25">
      <c r="A1348" t="s">
        <v>1345</v>
      </c>
      <c r="B1348" s="1">
        <v>44595</v>
      </c>
      <c r="C1348" s="2">
        <v>0.57430555555555551</v>
      </c>
      <c r="D1348" t="s">
        <v>23</v>
      </c>
      <c r="E1348" t="s">
        <v>14</v>
      </c>
      <c r="F1348" t="s">
        <v>18</v>
      </c>
      <c r="G1348">
        <v>1</v>
      </c>
      <c r="H1348">
        <v>19.13</v>
      </c>
    </row>
    <row r="1349" spans="1:8" x14ac:dyDescent="0.25">
      <c r="A1349" t="s">
        <v>1346</v>
      </c>
      <c r="B1349" s="1">
        <v>44600</v>
      </c>
      <c r="C1349" s="2">
        <v>0.74515046296296295</v>
      </c>
      <c r="D1349" t="s">
        <v>56</v>
      </c>
      <c r="E1349" t="s">
        <v>17</v>
      </c>
      <c r="F1349" t="s">
        <v>21</v>
      </c>
      <c r="G1349">
        <v>2</v>
      </c>
      <c r="H1349">
        <v>31.13</v>
      </c>
    </row>
    <row r="1350" spans="1:8" x14ac:dyDescent="0.25">
      <c r="A1350" t="s">
        <v>1347</v>
      </c>
      <c r="B1350" s="1">
        <v>44600</v>
      </c>
      <c r="C1350" s="2">
        <v>0.85114583333333338</v>
      </c>
      <c r="D1350" t="s">
        <v>150</v>
      </c>
      <c r="E1350" t="s">
        <v>17</v>
      </c>
      <c r="F1350" t="s">
        <v>18</v>
      </c>
      <c r="G1350">
        <v>1</v>
      </c>
      <c r="H1350">
        <v>30.38</v>
      </c>
    </row>
    <row r="1351" spans="1:8" x14ac:dyDescent="0.25">
      <c r="A1351" t="s">
        <v>1348</v>
      </c>
      <c r="B1351" s="1">
        <v>44606</v>
      </c>
      <c r="C1351" s="2">
        <v>0.64423611111111112</v>
      </c>
      <c r="D1351" t="s">
        <v>71</v>
      </c>
      <c r="E1351" t="s">
        <v>14</v>
      </c>
      <c r="F1351" t="s">
        <v>11</v>
      </c>
      <c r="G1351">
        <v>1</v>
      </c>
      <c r="H1351">
        <v>18.75</v>
      </c>
    </row>
    <row r="1352" spans="1:8" x14ac:dyDescent="0.25">
      <c r="A1352" t="s">
        <v>1349</v>
      </c>
      <c r="B1352" s="1">
        <v>44609</v>
      </c>
      <c r="C1352" s="2">
        <v>0.87481481481481482</v>
      </c>
      <c r="D1352" t="s">
        <v>78</v>
      </c>
      <c r="E1352" t="s">
        <v>10</v>
      </c>
      <c r="F1352" t="s">
        <v>11</v>
      </c>
      <c r="G1352">
        <v>1</v>
      </c>
      <c r="H1352">
        <v>24.75</v>
      </c>
    </row>
    <row r="1353" spans="1:8" x14ac:dyDescent="0.25">
      <c r="A1353" t="s">
        <v>1350</v>
      </c>
      <c r="B1353" s="1">
        <v>44618</v>
      </c>
      <c r="C1353" s="2">
        <v>0.93200231481481477</v>
      </c>
      <c r="D1353" t="s">
        <v>134</v>
      </c>
      <c r="E1353" t="s">
        <v>17</v>
      </c>
      <c r="F1353" t="s">
        <v>21</v>
      </c>
      <c r="G1353">
        <v>1</v>
      </c>
      <c r="H1353">
        <v>31.13</v>
      </c>
    </row>
    <row r="1354" spans="1:8" x14ac:dyDescent="0.25">
      <c r="A1354" t="s">
        <v>1351</v>
      </c>
      <c r="B1354" s="1">
        <v>44632</v>
      </c>
      <c r="C1354" s="2">
        <v>0.7567476851851852</v>
      </c>
      <c r="D1354" t="s">
        <v>20</v>
      </c>
      <c r="E1354" t="s">
        <v>17</v>
      </c>
      <c r="F1354" t="s">
        <v>21</v>
      </c>
      <c r="G1354">
        <v>1</v>
      </c>
      <c r="H1354">
        <v>31.13</v>
      </c>
    </row>
    <row r="1355" spans="1:8" x14ac:dyDescent="0.25">
      <c r="A1355" t="s">
        <v>1352</v>
      </c>
      <c r="B1355" s="1">
        <v>44636</v>
      </c>
      <c r="C1355" s="2">
        <v>0.72841435185185188</v>
      </c>
      <c r="D1355" t="s">
        <v>45</v>
      </c>
      <c r="E1355" t="s">
        <v>14</v>
      </c>
      <c r="F1355" t="s">
        <v>35</v>
      </c>
      <c r="G1355">
        <v>2</v>
      </c>
      <c r="H1355">
        <v>14.63</v>
      </c>
    </row>
    <row r="1356" spans="1:8" x14ac:dyDescent="0.25">
      <c r="A1356" t="s">
        <v>1353</v>
      </c>
      <c r="B1356" s="1">
        <v>44637</v>
      </c>
      <c r="C1356" s="2">
        <v>0.81590277777777775</v>
      </c>
      <c r="D1356" t="s">
        <v>13</v>
      </c>
      <c r="E1356" t="s">
        <v>14</v>
      </c>
      <c r="F1356" t="s">
        <v>11</v>
      </c>
      <c r="G1356">
        <v>2</v>
      </c>
      <c r="H1356">
        <v>18.75</v>
      </c>
    </row>
    <row r="1357" spans="1:8" x14ac:dyDescent="0.25">
      <c r="A1357" t="s">
        <v>1354</v>
      </c>
      <c r="B1357" s="1">
        <v>44650</v>
      </c>
      <c r="C1357" s="2">
        <v>0.87842592592592594</v>
      </c>
      <c r="D1357" t="s">
        <v>32</v>
      </c>
      <c r="E1357" t="s">
        <v>17</v>
      </c>
      <c r="F1357" t="s">
        <v>18</v>
      </c>
      <c r="G1357">
        <v>1</v>
      </c>
      <c r="H1357">
        <v>30.38</v>
      </c>
    </row>
    <row r="1358" spans="1:8" x14ac:dyDescent="0.25">
      <c r="A1358" t="s">
        <v>1355</v>
      </c>
      <c r="B1358" s="1">
        <v>44669</v>
      </c>
      <c r="C1358" s="2">
        <v>0.76628472222222221</v>
      </c>
      <c r="D1358" t="s">
        <v>66</v>
      </c>
      <c r="E1358" t="s">
        <v>14</v>
      </c>
      <c r="F1358" t="s">
        <v>35</v>
      </c>
      <c r="G1358">
        <v>2</v>
      </c>
      <c r="H1358">
        <v>15.75</v>
      </c>
    </row>
    <row r="1359" spans="1:8" x14ac:dyDescent="0.25">
      <c r="A1359" t="s">
        <v>1356</v>
      </c>
      <c r="B1359" s="1">
        <v>44672</v>
      </c>
      <c r="C1359" s="2">
        <v>0.77998842592592588</v>
      </c>
      <c r="D1359" t="s">
        <v>34</v>
      </c>
      <c r="E1359" t="s">
        <v>10</v>
      </c>
      <c r="F1359" t="s">
        <v>35</v>
      </c>
      <c r="G1359">
        <v>1</v>
      </c>
      <c r="H1359">
        <v>24</v>
      </c>
    </row>
    <row r="1360" spans="1:8" x14ac:dyDescent="0.25">
      <c r="A1360" t="s">
        <v>1357</v>
      </c>
      <c r="B1360" s="1">
        <v>44682</v>
      </c>
      <c r="C1360" s="2">
        <v>0.74898148148148147</v>
      </c>
      <c r="D1360" t="s">
        <v>184</v>
      </c>
      <c r="E1360" t="s">
        <v>10</v>
      </c>
      <c r="F1360" t="s">
        <v>11</v>
      </c>
      <c r="G1360">
        <v>1</v>
      </c>
      <c r="H1360">
        <v>24.75</v>
      </c>
    </row>
    <row r="1361" spans="1:8" x14ac:dyDescent="0.25">
      <c r="A1361" t="s">
        <v>1358</v>
      </c>
      <c r="B1361" s="1">
        <v>44691</v>
      </c>
      <c r="C1361" s="2">
        <v>0.76355324074074071</v>
      </c>
      <c r="D1361" t="s">
        <v>184</v>
      </c>
      <c r="E1361" t="s">
        <v>10</v>
      </c>
      <c r="F1361" t="s">
        <v>11</v>
      </c>
      <c r="G1361">
        <v>1</v>
      </c>
      <c r="H1361">
        <v>24.75</v>
      </c>
    </row>
    <row r="1362" spans="1:8" x14ac:dyDescent="0.25">
      <c r="A1362" t="s">
        <v>1359</v>
      </c>
      <c r="B1362" s="1">
        <v>44700</v>
      </c>
      <c r="C1362" s="2">
        <v>0.52526620370370369</v>
      </c>
      <c r="D1362" t="s">
        <v>50</v>
      </c>
      <c r="E1362" t="s">
        <v>14</v>
      </c>
      <c r="F1362" t="s">
        <v>35</v>
      </c>
      <c r="G1362">
        <v>1</v>
      </c>
      <c r="H1362">
        <v>18</v>
      </c>
    </row>
    <row r="1363" spans="1:8" x14ac:dyDescent="0.25">
      <c r="A1363" t="s">
        <v>1360</v>
      </c>
      <c r="B1363" s="1">
        <v>44700</v>
      </c>
      <c r="C1363" s="2">
        <v>0.79498842592592589</v>
      </c>
      <c r="D1363" t="s">
        <v>23</v>
      </c>
      <c r="E1363" t="s">
        <v>14</v>
      </c>
      <c r="F1363" t="s">
        <v>18</v>
      </c>
      <c r="G1363">
        <v>1</v>
      </c>
      <c r="H1363">
        <v>19.13</v>
      </c>
    </row>
    <row r="1364" spans="1:8" x14ac:dyDescent="0.25">
      <c r="A1364" t="s">
        <v>1361</v>
      </c>
      <c r="B1364" s="1">
        <v>44701</v>
      </c>
      <c r="C1364" s="2">
        <v>0.93109953703703707</v>
      </c>
      <c r="D1364" t="s">
        <v>105</v>
      </c>
      <c r="E1364" t="s">
        <v>10</v>
      </c>
      <c r="F1364" t="s">
        <v>11</v>
      </c>
      <c r="G1364">
        <v>2</v>
      </c>
      <c r="H1364">
        <v>24.38</v>
      </c>
    </row>
    <row r="1365" spans="1:8" x14ac:dyDescent="0.25">
      <c r="A1365" t="s">
        <v>1362</v>
      </c>
      <c r="B1365" s="1">
        <v>44708</v>
      </c>
      <c r="C1365" s="2">
        <v>0.74934027777777779</v>
      </c>
      <c r="D1365" t="s">
        <v>156</v>
      </c>
      <c r="E1365" t="s">
        <v>157</v>
      </c>
      <c r="F1365" t="s">
        <v>35</v>
      </c>
      <c r="G1365">
        <v>2</v>
      </c>
      <c r="H1365">
        <v>38.25</v>
      </c>
    </row>
    <row r="1366" spans="1:8" x14ac:dyDescent="0.25">
      <c r="A1366" t="s">
        <v>1363</v>
      </c>
      <c r="B1366" s="1">
        <v>44717</v>
      </c>
      <c r="C1366" s="2">
        <v>0.60841435185185189</v>
      </c>
      <c r="D1366" t="s">
        <v>66</v>
      </c>
      <c r="E1366" t="s">
        <v>14</v>
      </c>
      <c r="F1366" t="s">
        <v>35</v>
      </c>
      <c r="G1366">
        <v>2</v>
      </c>
      <c r="H1366">
        <v>15.75</v>
      </c>
    </row>
    <row r="1367" spans="1:8" x14ac:dyDescent="0.25">
      <c r="A1367" t="s">
        <v>1364</v>
      </c>
      <c r="B1367" s="1">
        <v>44721</v>
      </c>
      <c r="C1367" s="2">
        <v>0.59541666666666671</v>
      </c>
      <c r="D1367" t="s">
        <v>59</v>
      </c>
      <c r="E1367" t="s">
        <v>17</v>
      </c>
      <c r="F1367" t="s">
        <v>35</v>
      </c>
      <c r="G1367">
        <v>2</v>
      </c>
      <c r="H1367">
        <v>30.75</v>
      </c>
    </row>
    <row r="1368" spans="1:8" x14ac:dyDescent="0.25">
      <c r="A1368" t="s">
        <v>1365</v>
      </c>
      <c r="B1368" s="1">
        <v>44721</v>
      </c>
      <c r="C1368" s="2">
        <v>0.74391203703703701</v>
      </c>
      <c r="D1368" t="s">
        <v>54</v>
      </c>
      <c r="E1368" t="s">
        <v>14</v>
      </c>
      <c r="F1368" t="s">
        <v>21</v>
      </c>
      <c r="G1368">
        <v>2</v>
      </c>
      <c r="H1368">
        <v>19.13</v>
      </c>
    </row>
    <row r="1369" spans="1:8" x14ac:dyDescent="0.25">
      <c r="A1369" t="s">
        <v>1366</v>
      </c>
      <c r="B1369" s="1">
        <v>44722</v>
      </c>
      <c r="C1369" s="2">
        <v>0.85179398148148144</v>
      </c>
      <c r="D1369" t="s">
        <v>50</v>
      </c>
      <c r="E1369" t="s">
        <v>14</v>
      </c>
      <c r="F1369" t="s">
        <v>35</v>
      </c>
      <c r="G1369">
        <v>1</v>
      </c>
      <c r="H1369">
        <v>18</v>
      </c>
    </row>
    <row r="1370" spans="1:8" x14ac:dyDescent="0.25">
      <c r="A1370" t="s">
        <v>1367</v>
      </c>
      <c r="B1370" s="1">
        <v>44723</v>
      </c>
      <c r="C1370" s="2">
        <v>0.74012731481481486</v>
      </c>
      <c r="D1370" t="s">
        <v>13</v>
      </c>
      <c r="E1370" t="s">
        <v>10</v>
      </c>
      <c r="F1370" t="s">
        <v>11</v>
      </c>
      <c r="G1370">
        <v>1</v>
      </c>
      <c r="H1370">
        <v>24.75</v>
      </c>
    </row>
    <row r="1371" spans="1:8" x14ac:dyDescent="0.25">
      <c r="A1371" t="s">
        <v>1368</v>
      </c>
      <c r="B1371" s="1">
        <v>44734</v>
      </c>
      <c r="C1371" s="2">
        <v>0.55260416666666667</v>
      </c>
      <c r="D1371" t="s">
        <v>20</v>
      </c>
      <c r="E1371" t="s">
        <v>17</v>
      </c>
      <c r="F1371" t="s">
        <v>21</v>
      </c>
      <c r="G1371">
        <v>2</v>
      </c>
      <c r="H1371">
        <v>31.13</v>
      </c>
    </row>
    <row r="1372" spans="1:8" x14ac:dyDescent="0.25">
      <c r="A1372" t="s">
        <v>1369</v>
      </c>
      <c r="B1372" s="1">
        <v>44736</v>
      </c>
      <c r="C1372" s="2">
        <v>0.86253472222222227</v>
      </c>
      <c r="D1372" t="s">
        <v>66</v>
      </c>
      <c r="E1372" t="s">
        <v>17</v>
      </c>
      <c r="F1372" t="s">
        <v>35</v>
      </c>
      <c r="G1372">
        <v>1</v>
      </c>
      <c r="H1372">
        <v>24.75</v>
      </c>
    </row>
    <row r="1373" spans="1:8" x14ac:dyDescent="0.25">
      <c r="A1373" t="s">
        <v>1370</v>
      </c>
      <c r="B1373" s="1">
        <v>44737</v>
      </c>
      <c r="C1373" s="2">
        <v>0.46976851851851853</v>
      </c>
      <c r="D1373" t="s">
        <v>134</v>
      </c>
      <c r="E1373" t="s">
        <v>10</v>
      </c>
      <c r="F1373" t="s">
        <v>21</v>
      </c>
      <c r="G1373">
        <v>1</v>
      </c>
      <c r="H1373">
        <v>25.13</v>
      </c>
    </row>
    <row r="1374" spans="1:8" x14ac:dyDescent="0.25">
      <c r="A1374" t="s">
        <v>1371</v>
      </c>
      <c r="B1374" s="1">
        <v>44745</v>
      </c>
      <c r="C1374" s="2">
        <v>0.54749999999999999</v>
      </c>
      <c r="D1374" t="s">
        <v>34</v>
      </c>
      <c r="E1374" t="s">
        <v>14</v>
      </c>
      <c r="F1374" t="s">
        <v>35</v>
      </c>
      <c r="G1374">
        <v>2</v>
      </c>
      <c r="H1374">
        <v>18</v>
      </c>
    </row>
    <row r="1375" spans="1:8" x14ac:dyDescent="0.25">
      <c r="A1375" t="s">
        <v>1372</v>
      </c>
      <c r="B1375" s="1">
        <v>44746</v>
      </c>
      <c r="C1375" s="2">
        <v>0.59379629629629627</v>
      </c>
      <c r="D1375" t="s">
        <v>29</v>
      </c>
      <c r="E1375" t="s">
        <v>14</v>
      </c>
      <c r="F1375" t="s">
        <v>18</v>
      </c>
      <c r="G1375">
        <v>1</v>
      </c>
      <c r="H1375">
        <v>18</v>
      </c>
    </row>
    <row r="1376" spans="1:8" x14ac:dyDescent="0.25">
      <c r="A1376" t="s">
        <v>1373</v>
      </c>
      <c r="B1376" s="1">
        <v>44753</v>
      </c>
      <c r="C1376" s="2">
        <v>0.51775462962962959</v>
      </c>
      <c r="D1376" t="s">
        <v>134</v>
      </c>
      <c r="E1376" t="s">
        <v>10</v>
      </c>
      <c r="F1376" t="s">
        <v>21</v>
      </c>
      <c r="G1376">
        <v>2</v>
      </c>
      <c r="H1376">
        <v>25.13</v>
      </c>
    </row>
    <row r="1377" spans="1:8" x14ac:dyDescent="0.25">
      <c r="A1377" t="s">
        <v>57</v>
      </c>
      <c r="B1377" s="1">
        <v>44758</v>
      </c>
      <c r="C1377" s="2">
        <v>0.5410300925925926</v>
      </c>
      <c r="D1377" t="s">
        <v>134</v>
      </c>
      <c r="E1377" t="s">
        <v>17</v>
      </c>
      <c r="F1377" t="s">
        <v>21</v>
      </c>
      <c r="G1377">
        <v>1</v>
      </c>
      <c r="H1377">
        <v>31.13</v>
      </c>
    </row>
    <row r="1378" spans="1:8" x14ac:dyDescent="0.25">
      <c r="A1378" t="s">
        <v>1374</v>
      </c>
      <c r="B1378" s="1">
        <v>44769</v>
      </c>
      <c r="C1378" s="2">
        <v>0.92853009259259256</v>
      </c>
      <c r="D1378" t="s">
        <v>45</v>
      </c>
      <c r="E1378" t="s">
        <v>17</v>
      </c>
      <c r="F1378" t="s">
        <v>35</v>
      </c>
      <c r="G1378">
        <v>2</v>
      </c>
      <c r="H1378">
        <v>22.88</v>
      </c>
    </row>
    <row r="1379" spans="1:8" x14ac:dyDescent="0.25">
      <c r="A1379" t="s">
        <v>1375</v>
      </c>
      <c r="B1379" s="1">
        <v>44772</v>
      </c>
      <c r="C1379" s="2">
        <v>0.48916666666666669</v>
      </c>
      <c r="D1379" t="s">
        <v>34</v>
      </c>
      <c r="E1379" t="s">
        <v>17</v>
      </c>
      <c r="F1379" t="s">
        <v>35</v>
      </c>
      <c r="G1379">
        <v>1</v>
      </c>
      <c r="H1379">
        <v>30.75</v>
      </c>
    </row>
    <row r="1380" spans="1:8" x14ac:dyDescent="0.25">
      <c r="A1380" t="s">
        <v>1376</v>
      </c>
      <c r="B1380" s="1">
        <v>44773</v>
      </c>
      <c r="C1380" s="2">
        <v>0.51692129629629635</v>
      </c>
      <c r="D1380" t="s">
        <v>184</v>
      </c>
      <c r="E1380" t="s">
        <v>17</v>
      </c>
      <c r="F1380" t="s">
        <v>11</v>
      </c>
      <c r="G1380">
        <v>2</v>
      </c>
      <c r="H1380">
        <v>31.13</v>
      </c>
    </row>
    <row r="1381" spans="1:8" x14ac:dyDescent="0.25">
      <c r="A1381" t="s">
        <v>1377</v>
      </c>
      <c r="B1381" s="1">
        <v>44774</v>
      </c>
      <c r="C1381" s="2">
        <v>0.66255787037037039</v>
      </c>
      <c r="D1381" t="s">
        <v>61</v>
      </c>
      <c r="E1381" t="s">
        <v>17</v>
      </c>
      <c r="F1381" t="s">
        <v>18</v>
      </c>
      <c r="G1381">
        <v>1</v>
      </c>
      <c r="H1381">
        <v>26.93</v>
      </c>
    </row>
    <row r="1382" spans="1:8" x14ac:dyDescent="0.25">
      <c r="A1382" t="s">
        <v>812</v>
      </c>
      <c r="B1382" s="1">
        <v>44775</v>
      </c>
      <c r="C1382" s="2">
        <v>0.58309027777777778</v>
      </c>
      <c r="D1382" t="s">
        <v>134</v>
      </c>
      <c r="E1382" t="s">
        <v>17</v>
      </c>
      <c r="F1382" t="s">
        <v>21</v>
      </c>
      <c r="G1382">
        <v>1</v>
      </c>
      <c r="H1382">
        <v>31.13</v>
      </c>
    </row>
    <row r="1383" spans="1:8" x14ac:dyDescent="0.25">
      <c r="A1383" t="s">
        <v>1378</v>
      </c>
      <c r="B1383" s="1">
        <v>44781</v>
      </c>
      <c r="C1383" s="2">
        <v>0.54098379629629634</v>
      </c>
      <c r="D1383" t="s">
        <v>56</v>
      </c>
      <c r="E1383" t="s">
        <v>17</v>
      </c>
      <c r="F1383" t="s">
        <v>21</v>
      </c>
      <c r="G1383">
        <v>1</v>
      </c>
      <c r="H1383">
        <v>31.13</v>
      </c>
    </row>
    <row r="1384" spans="1:8" x14ac:dyDescent="0.25">
      <c r="A1384" t="s">
        <v>1379</v>
      </c>
      <c r="B1384" s="1">
        <v>44801</v>
      </c>
      <c r="C1384" s="2">
        <v>0.60545138888888894</v>
      </c>
      <c r="D1384" t="s">
        <v>71</v>
      </c>
      <c r="E1384" t="s">
        <v>17</v>
      </c>
      <c r="F1384" t="s">
        <v>11</v>
      </c>
      <c r="G1384">
        <v>2</v>
      </c>
      <c r="H1384">
        <v>31.13</v>
      </c>
    </row>
    <row r="1385" spans="1:8" x14ac:dyDescent="0.25">
      <c r="A1385" t="s">
        <v>1380</v>
      </c>
      <c r="B1385" s="1">
        <v>44808</v>
      </c>
      <c r="C1385" s="2">
        <v>0.70531250000000001</v>
      </c>
      <c r="D1385" t="s">
        <v>156</v>
      </c>
      <c r="E1385" t="s">
        <v>17</v>
      </c>
      <c r="F1385" t="s">
        <v>35</v>
      </c>
      <c r="G1385">
        <v>1</v>
      </c>
      <c r="H1385">
        <v>30.75</v>
      </c>
    </row>
    <row r="1386" spans="1:8" x14ac:dyDescent="0.25">
      <c r="A1386" t="s">
        <v>1381</v>
      </c>
      <c r="B1386" s="1">
        <v>44809</v>
      </c>
      <c r="C1386" s="2">
        <v>0.54989583333333336</v>
      </c>
      <c r="D1386" t="s">
        <v>184</v>
      </c>
      <c r="E1386" t="s">
        <v>17</v>
      </c>
      <c r="F1386" t="s">
        <v>11</v>
      </c>
      <c r="G1386">
        <v>2</v>
      </c>
      <c r="H1386">
        <v>31.13</v>
      </c>
    </row>
    <row r="1387" spans="1:8" x14ac:dyDescent="0.25">
      <c r="A1387" t="s">
        <v>1382</v>
      </c>
      <c r="B1387" s="1">
        <v>44809</v>
      </c>
      <c r="C1387" s="2">
        <v>0.63059027777777776</v>
      </c>
      <c r="D1387" t="s">
        <v>32</v>
      </c>
      <c r="E1387" t="s">
        <v>14</v>
      </c>
      <c r="F1387" t="s">
        <v>18</v>
      </c>
      <c r="G1387">
        <v>2</v>
      </c>
      <c r="H1387">
        <v>18</v>
      </c>
    </row>
    <row r="1388" spans="1:8" x14ac:dyDescent="0.25">
      <c r="A1388" t="s">
        <v>1383</v>
      </c>
      <c r="B1388" s="1">
        <v>44814</v>
      </c>
      <c r="C1388" s="2">
        <v>0.43424768518518519</v>
      </c>
      <c r="D1388" t="s">
        <v>45</v>
      </c>
      <c r="E1388" t="s">
        <v>10</v>
      </c>
      <c r="F1388" t="s">
        <v>35</v>
      </c>
      <c r="G1388">
        <v>1</v>
      </c>
      <c r="H1388">
        <v>18.75</v>
      </c>
    </row>
    <row r="1389" spans="1:8" x14ac:dyDescent="0.25">
      <c r="A1389" t="s">
        <v>1384</v>
      </c>
      <c r="B1389" s="1">
        <v>44815</v>
      </c>
      <c r="C1389" s="2">
        <v>0.8928935185185185</v>
      </c>
      <c r="D1389" t="s">
        <v>59</v>
      </c>
      <c r="E1389" t="s">
        <v>10</v>
      </c>
      <c r="F1389" t="s">
        <v>35</v>
      </c>
      <c r="G1389">
        <v>1</v>
      </c>
      <c r="H1389">
        <v>24</v>
      </c>
    </row>
    <row r="1390" spans="1:8" x14ac:dyDescent="0.25">
      <c r="A1390" t="s">
        <v>1385</v>
      </c>
      <c r="B1390" s="1">
        <v>44840</v>
      </c>
      <c r="C1390" s="2">
        <v>0.91947916666666663</v>
      </c>
      <c r="D1390" t="s">
        <v>32</v>
      </c>
      <c r="E1390" t="s">
        <v>17</v>
      </c>
      <c r="F1390" t="s">
        <v>18</v>
      </c>
      <c r="G1390">
        <v>1</v>
      </c>
      <c r="H1390">
        <v>30.38</v>
      </c>
    </row>
    <row r="1391" spans="1:8" x14ac:dyDescent="0.25">
      <c r="A1391" t="s">
        <v>1386</v>
      </c>
      <c r="B1391" s="1">
        <v>44856</v>
      </c>
      <c r="C1391" s="2">
        <v>0.55561342592592589</v>
      </c>
      <c r="D1391" t="s">
        <v>47</v>
      </c>
      <c r="E1391" t="s">
        <v>10</v>
      </c>
      <c r="F1391" t="s">
        <v>21</v>
      </c>
      <c r="G1391">
        <v>1</v>
      </c>
      <c r="H1391">
        <v>25.13</v>
      </c>
    </row>
    <row r="1392" spans="1:8" x14ac:dyDescent="0.25">
      <c r="A1392" t="s">
        <v>1387</v>
      </c>
      <c r="B1392" s="1">
        <v>44856</v>
      </c>
      <c r="C1392" s="2">
        <v>0.8755208333333333</v>
      </c>
      <c r="D1392" t="s">
        <v>32</v>
      </c>
      <c r="E1392" t="s">
        <v>17</v>
      </c>
      <c r="F1392" t="s">
        <v>18</v>
      </c>
      <c r="G1392">
        <v>1</v>
      </c>
      <c r="H1392">
        <v>30.38</v>
      </c>
    </row>
    <row r="1393" spans="1:8" x14ac:dyDescent="0.25">
      <c r="A1393" t="s">
        <v>1388</v>
      </c>
      <c r="B1393" s="1">
        <v>44858</v>
      </c>
      <c r="C1393" s="2">
        <v>0.81987268518518519</v>
      </c>
      <c r="D1393" t="s">
        <v>29</v>
      </c>
      <c r="E1393" t="s">
        <v>14</v>
      </c>
      <c r="F1393" t="s">
        <v>18</v>
      </c>
      <c r="G1393">
        <v>1</v>
      </c>
      <c r="H1393">
        <v>18</v>
      </c>
    </row>
    <row r="1394" spans="1:8" x14ac:dyDescent="0.25">
      <c r="A1394" t="s">
        <v>1389</v>
      </c>
      <c r="B1394" s="1">
        <v>44859</v>
      </c>
      <c r="C1394" s="2">
        <v>0.49517361111111113</v>
      </c>
      <c r="D1394" t="s">
        <v>29</v>
      </c>
      <c r="E1394" t="s">
        <v>10</v>
      </c>
      <c r="F1394" t="s">
        <v>18</v>
      </c>
      <c r="G1394">
        <v>1</v>
      </c>
      <c r="H1394">
        <v>24</v>
      </c>
    </row>
    <row r="1395" spans="1:8" x14ac:dyDescent="0.25">
      <c r="A1395" t="s">
        <v>1390</v>
      </c>
      <c r="B1395" s="1">
        <v>44862</v>
      </c>
      <c r="C1395" s="2">
        <v>0.47490740740740739</v>
      </c>
      <c r="D1395" t="s">
        <v>184</v>
      </c>
      <c r="E1395" t="s">
        <v>10</v>
      </c>
      <c r="F1395" t="s">
        <v>11</v>
      </c>
      <c r="G1395">
        <v>1</v>
      </c>
      <c r="H1395">
        <v>24.75</v>
      </c>
    </row>
    <row r="1396" spans="1:8" x14ac:dyDescent="0.25">
      <c r="A1396" t="s">
        <v>1391</v>
      </c>
      <c r="B1396" s="1">
        <v>44869</v>
      </c>
      <c r="C1396" s="2">
        <v>0.87209490740740736</v>
      </c>
      <c r="D1396" t="s">
        <v>195</v>
      </c>
      <c r="E1396" t="s">
        <v>10</v>
      </c>
      <c r="F1396" t="s">
        <v>11</v>
      </c>
      <c r="G1396">
        <v>1</v>
      </c>
      <c r="H1396">
        <v>24.75</v>
      </c>
    </row>
    <row r="1397" spans="1:8" x14ac:dyDescent="0.25">
      <c r="A1397" t="s">
        <v>1392</v>
      </c>
      <c r="B1397" s="1">
        <v>44877</v>
      </c>
      <c r="C1397" s="2">
        <v>0.86906249999999996</v>
      </c>
      <c r="D1397" t="s">
        <v>66</v>
      </c>
      <c r="E1397" t="s">
        <v>14</v>
      </c>
      <c r="F1397" t="s">
        <v>35</v>
      </c>
      <c r="G1397">
        <v>2</v>
      </c>
      <c r="H1397">
        <v>15.75</v>
      </c>
    </row>
    <row r="1398" spans="1:8" x14ac:dyDescent="0.25">
      <c r="A1398" t="s">
        <v>1393</v>
      </c>
      <c r="B1398" s="1">
        <v>44884</v>
      </c>
      <c r="C1398" s="2">
        <v>0.5776041666666667</v>
      </c>
      <c r="D1398" t="s">
        <v>50</v>
      </c>
      <c r="E1398" t="s">
        <v>14</v>
      </c>
      <c r="F1398" t="s">
        <v>35</v>
      </c>
      <c r="G1398">
        <v>1</v>
      </c>
      <c r="H1398">
        <v>18</v>
      </c>
    </row>
    <row r="1399" spans="1:8" x14ac:dyDescent="0.25">
      <c r="A1399" t="s">
        <v>1394</v>
      </c>
      <c r="B1399" s="1">
        <v>44903</v>
      </c>
      <c r="C1399" s="2">
        <v>0.82614583333333336</v>
      </c>
      <c r="D1399" t="s">
        <v>54</v>
      </c>
      <c r="E1399" t="s">
        <v>17</v>
      </c>
      <c r="F1399" t="s">
        <v>21</v>
      </c>
      <c r="G1399">
        <v>2</v>
      </c>
      <c r="H1399">
        <v>31.13</v>
      </c>
    </row>
    <row r="1400" spans="1:8" x14ac:dyDescent="0.25">
      <c r="A1400" t="s">
        <v>1395</v>
      </c>
      <c r="B1400" s="1">
        <v>44926</v>
      </c>
      <c r="C1400" s="2">
        <v>0.8034027777777778</v>
      </c>
      <c r="D1400" t="s">
        <v>47</v>
      </c>
      <c r="E1400" t="s">
        <v>17</v>
      </c>
      <c r="F1400" t="s">
        <v>21</v>
      </c>
      <c r="G1400">
        <v>1</v>
      </c>
      <c r="H1400">
        <v>31.13</v>
      </c>
    </row>
    <row r="1401" spans="1:8" x14ac:dyDescent="0.25">
      <c r="A1401" t="s">
        <v>1396</v>
      </c>
      <c r="B1401" s="1">
        <v>44562</v>
      </c>
      <c r="C1401" s="2">
        <v>0.53515046296296298</v>
      </c>
      <c r="D1401" t="s">
        <v>184</v>
      </c>
      <c r="E1401" t="s">
        <v>14</v>
      </c>
      <c r="F1401" t="s">
        <v>11</v>
      </c>
      <c r="G1401">
        <v>1</v>
      </c>
      <c r="H1401">
        <v>18.75</v>
      </c>
    </row>
    <row r="1402" spans="1:8" x14ac:dyDescent="0.25">
      <c r="A1402" t="s">
        <v>1397</v>
      </c>
      <c r="B1402" s="1">
        <v>44581</v>
      </c>
      <c r="C1402" s="2">
        <v>0.55156249999999996</v>
      </c>
      <c r="D1402" t="s">
        <v>59</v>
      </c>
      <c r="E1402" t="s">
        <v>10</v>
      </c>
      <c r="F1402" t="s">
        <v>35</v>
      </c>
      <c r="G1402">
        <v>1</v>
      </c>
      <c r="H1402">
        <v>24</v>
      </c>
    </row>
    <row r="1403" spans="1:8" x14ac:dyDescent="0.25">
      <c r="A1403" t="s">
        <v>1398</v>
      </c>
      <c r="B1403" s="1">
        <v>44587</v>
      </c>
      <c r="C1403" s="2">
        <v>0.64210648148148153</v>
      </c>
      <c r="D1403" t="s">
        <v>156</v>
      </c>
      <c r="E1403" t="s">
        <v>1399</v>
      </c>
      <c r="F1403" t="s">
        <v>35</v>
      </c>
      <c r="G1403">
        <v>1</v>
      </c>
      <c r="H1403">
        <v>53.93</v>
      </c>
    </row>
    <row r="1404" spans="1:8" x14ac:dyDescent="0.25">
      <c r="A1404" t="s">
        <v>1400</v>
      </c>
      <c r="B1404" s="1">
        <v>44591</v>
      </c>
      <c r="C1404" s="2">
        <v>0.81339120370370366</v>
      </c>
      <c r="D1404" t="s">
        <v>56</v>
      </c>
      <c r="E1404" t="s">
        <v>10</v>
      </c>
      <c r="F1404" t="s">
        <v>21</v>
      </c>
      <c r="G1404">
        <v>2</v>
      </c>
      <c r="H1404">
        <v>25.13</v>
      </c>
    </row>
    <row r="1405" spans="1:8" x14ac:dyDescent="0.25">
      <c r="A1405" t="s">
        <v>1401</v>
      </c>
      <c r="B1405" s="1">
        <v>44599</v>
      </c>
      <c r="C1405" s="2">
        <v>0.8715856481481481</v>
      </c>
      <c r="D1405" t="s">
        <v>16</v>
      </c>
      <c r="E1405" t="s">
        <v>17</v>
      </c>
      <c r="F1405" t="s">
        <v>18</v>
      </c>
      <c r="G1405">
        <v>1</v>
      </c>
      <c r="H1405">
        <v>27.75</v>
      </c>
    </row>
    <row r="1406" spans="1:8" x14ac:dyDescent="0.25">
      <c r="A1406" t="s">
        <v>25</v>
      </c>
      <c r="B1406" s="1">
        <v>44615</v>
      </c>
      <c r="C1406" s="2">
        <v>0.56062500000000004</v>
      </c>
      <c r="D1406" t="s">
        <v>59</v>
      </c>
      <c r="E1406" t="s">
        <v>10</v>
      </c>
      <c r="F1406" t="s">
        <v>35</v>
      </c>
      <c r="G1406">
        <v>2</v>
      </c>
      <c r="H1406">
        <v>24</v>
      </c>
    </row>
    <row r="1407" spans="1:8" x14ac:dyDescent="0.25">
      <c r="A1407" t="s">
        <v>1402</v>
      </c>
      <c r="B1407" s="1">
        <v>44619</v>
      </c>
      <c r="C1407" s="2">
        <v>0.66265046296296293</v>
      </c>
      <c r="D1407" t="s">
        <v>47</v>
      </c>
      <c r="E1407" t="s">
        <v>14</v>
      </c>
      <c r="F1407" t="s">
        <v>21</v>
      </c>
      <c r="G1407">
        <v>1</v>
      </c>
      <c r="H1407">
        <v>19.13</v>
      </c>
    </row>
    <row r="1408" spans="1:8" x14ac:dyDescent="0.25">
      <c r="A1408" t="s">
        <v>1403</v>
      </c>
      <c r="B1408" s="1">
        <v>44628</v>
      </c>
      <c r="C1408" s="2">
        <v>0.52046296296296302</v>
      </c>
      <c r="D1408" t="s">
        <v>42</v>
      </c>
      <c r="E1408" t="s">
        <v>17</v>
      </c>
      <c r="F1408" t="s">
        <v>21</v>
      </c>
      <c r="G1408">
        <v>1</v>
      </c>
      <c r="H1408">
        <v>31.13</v>
      </c>
    </row>
    <row r="1409" spans="1:8" x14ac:dyDescent="0.25">
      <c r="A1409" t="s">
        <v>1404</v>
      </c>
      <c r="B1409" s="1">
        <v>44631</v>
      </c>
      <c r="C1409" s="2">
        <v>0.91890046296296302</v>
      </c>
      <c r="D1409" t="s">
        <v>39</v>
      </c>
      <c r="E1409" t="s">
        <v>14</v>
      </c>
      <c r="F1409" t="s">
        <v>18</v>
      </c>
      <c r="G1409">
        <v>1</v>
      </c>
      <c r="H1409">
        <v>18.75</v>
      </c>
    </row>
    <row r="1410" spans="1:8" x14ac:dyDescent="0.25">
      <c r="A1410" t="s">
        <v>1405</v>
      </c>
      <c r="B1410" s="1">
        <v>44637</v>
      </c>
      <c r="C1410" s="2">
        <v>0.62318287037037035</v>
      </c>
      <c r="D1410" t="s">
        <v>61</v>
      </c>
      <c r="E1410" t="s">
        <v>17</v>
      </c>
      <c r="F1410" t="s">
        <v>18</v>
      </c>
      <c r="G1410">
        <v>1</v>
      </c>
      <c r="H1410">
        <v>26.93</v>
      </c>
    </row>
    <row r="1411" spans="1:8" x14ac:dyDescent="0.25">
      <c r="A1411" t="s">
        <v>1406</v>
      </c>
      <c r="B1411" s="1">
        <v>44641</v>
      </c>
      <c r="C1411" s="2">
        <v>0.70258101851851851</v>
      </c>
      <c r="D1411" t="s">
        <v>16</v>
      </c>
      <c r="E1411" t="s">
        <v>17</v>
      </c>
      <c r="F1411" t="s">
        <v>18</v>
      </c>
      <c r="G1411">
        <v>2</v>
      </c>
      <c r="H1411">
        <v>27.75</v>
      </c>
    </row>
    <row r="1412" spans="1:8" x14ac:dyDescent="0.25">
      <c r="A1412" t="s">
        <v>1407</v>
      </c>
      <c r="B1412" s="1">
        <v>44649</v>
      </c>
      <c r="C1412" s="2">
        <v>0.63056712962962957</v>
      </c>
      <c r="D1412" t="s">
        <v>150</v>
      </c>
      <c r="E1412" t="s">
        <v>14</v>
      </c>
      <c r="F1412" t="s">
        <v>18</v>
      </c>
      <c r="G1412">
        <v>2</v>
      </c>
      <c r="H1412">
        <v>18</v>
      </c>
    </row>
    <row r="1413" spans="1:8" x14ac:dyDescent="0.25">
      <c r="A1413" t="s">
        <v>1408</v>
      </c>
      <c r="B1413" s="1">
        <v>44650</v>
      </c>
      <c r="C1413" s="2">
        <v>0.70346064814814813</v>
      </c>
      <c r="D1413" t="s">
        <v>59</v>
      </c>
      <c r="E1413" t="s">
        <v>10</v>
      </c>
      <c r="F1413" t="s">
        <v>35</v>
      </c>
      <c r="G1413">
        <v>1</v>
      </c>
      <c r="H1413">
        <v>24</v>
      </c>
    </row>
    <row r="1414" spans="1:8" x14ac:dyDescent="0.25">
      <c r="A1414" t="s">
        <v>1409</v>
      </c>
      <c r="B1414" s="1">
        <v>44652</v>
      </c>
      <c r="C1414" s="2">
        <v>0.59177083333333336</v>
      </c>
      <c r="D1414" t="s">
        <v>34</v>
      </c>
      <c r="E1414" t="s">
        <v>10</v>
      </c>
      <c r="F1414" t="s">
        <v>35</v>
      </c>
      <c r="G1414">
        <v>1</v>
      </c>
      <c r="H1414">
        <v>24</v>
      </c>
    </row>
    <row r="1415" spans="1:8" x14ac:dyDescent="0.25">
      <c r="A1415" t="s">
        <v>1410</v>
      </c>
      <c r="B1415" s="1">
        <v>44654</v>
      </c>
      <c r="C1415" s="2">
        <v>0.48616898148148147</v>
      </c>
      <c r="D1415" t="s">
        <v>66</v>
      </c>
      <c r="E1415" t="s">
        <v>14</v>
      </c>
      <c r="F1415" t="s">
        <v>35</v>
      </c>
      <c r="G1415">
        <v>1</v>
      </c>
      <c r="H1415">
        <v>15.75</v>
      </c>
    </row>
    <row r="1416" spans="1:8" x14ac:dyDescent="0.25">
      <c r="A1416" t="s">
        <v>1411</v>
      </c>
      <c r="B1416" s="1">
        <v>44660</v>
      </c>
      <c r="C1416" s="2">
        <v>0.66097222222222218</v>
      </c>
      <c r="D1416" t="s">
        <v>13</v>
      </c>
      <c r="E1416" t="s">
        <v>10</v>
      </c>
      <c r="F1416" t="s">
        <v>11</v>
      </c>
      <c r="G1416">
        <v>2</v>
      </c>
      <c r="H1416">
        <v>24.75</v>
      </c>
    </row>
    <row r="1417" spans="1:8" x14ac:dyDescent="0.25">
      <c r="A1417" t="s">
        <v>1412</v>
      </c>
      <c r="B1417" s="1">
        <v>44662</v>
      </c>
      <c r="C1417" s="2">
        <v>0.70393518518518516</v>
      </c>
      <c r="D1417" t="s">
        <v>29</v>
      </c>
      <c r="E1417" t="s">
        <v>10</v>
      </c>
      <c r="F1417" t="s">
        <v>18</v>
      </c>
      <c r="G1417">
        <v>2</v>
      </c>
      <c r="H1417">
        <v>24</v>
      </c>
    </row>
    <row r="1418" spans="1:8" x14ac:dyDescent="0.25">
      <c r="A1418" t="s">
        <v>1413</v>
      </c>
      <c r="B1418" s="1">
        <v>44663</v>
      </c>
      <c r="C1418" s="2">
        <v>0.73959490740740741</v>
      </c>
      <c r="D1418" t="s">
        <v>34</v>
      </c>
      <c r="E1418" t="s">
        <v>14</v>
      </c>
      <c r="F1418" t="s">
        <v>35</v>
      </c>
      <c r="G1418">
        <v>1</v>
      </c>
      <c r="H1418">
        <v>18</v>
      </c>
    </row>
    <row r="1419" spans="1:8" x14ac:dyDescent="0.25">
      <c r="A1419" t="s">
        <v>1414</v>
      </c>
      <c r="B1419" s="1">
        <v>44665</v>
      </c>
      <c r="C1419" s="2">
        <v>0.53643518518518518</v>
      </c>
      <c r="D1419" t="s">
        <v>34</v>
      </c>
      <c r="E1419" t="s">
        <v>14</v>
      </c>
      <c r="F1419" t="s">
        <v>35</v>
      </c>
      <c r="G1419">
        <v>2</v>
      </c>
      <c r="H1419">
        <v>18</v>
      </c>
    </row>
    <row r="1420" spans="1:8" x14ac:dyDescent="0.25">
      <c r="A1420" t="s">
        <v>1415</v>
      </c>
      <c r="B1420" s="1">
        <v>44666</v>
      </c>
      <c r="C1420" s="2">
        <v>0.71621527777777783</v>
      </c>
      <c r="D1420" t="s">
        <v>37</v>
      </c>
      <c r="E1420" t="s">
        <v>14</v>
      </c>
      <c r="F1420" t="s">
        <v>11</v>
      </c>
      <c r="G1420">
        <v>1</v>
      </c>
      <c r="H1420">
        <v>18.75</v>
      </c>
    </row>
    <row r="1421" spans="1:8" x14ac:dyDescent="0.25">
      <c r="A1421" t="s">
        <v>1416</v>
      </c>
      <c r="B1421" s="1">
        <v>44670</v>
      </c>
      <c r="C1421" s="2">
        <v>0.57739583333333333</v>
      </c>
      <c r="D1421" t="s">
        <v>134</v>
      </c>
      <c r="E1421" t="s">
        <v>14</v>
      </c>
      <c r="F1421" t="s">
        <v>21</v>
      </c>
      <c r="G1421">
        <v>1</v>
      </c>
      <c r="H1421">
        <v>19.13</v>
      </c>
    </row>
    <row r="1422" spans="1:8" x14ac:dyDescent="0.25">
      <c r="A1422" t="s">
        <v>1417</v>
      </c>
      <c r="B1422" s="1">
        <v>44691</v>
      </c>
      <c r="C1422" s="2">
        <v>0.65511574074074075</v>
      </c>
      <c r="D1422" t="s">
        <v>23</v>
      </c>
      <c r="E1422" t="s">
        <v>14</v>
      </c>
      <c r="F1422" t="s">
        <v>18</v>
      </c>
      <c r="G1422">
        <v>1</v>
      </c>
      <c r="H1422">
        <v>19.13</v>
      </c>
    </row>
    <row r="1423" spans="1:8" x14ac:dyDescent="0.25">
      <c r="A1423" t="s">
        <v>1418</v>
      </c>
      <c r="B1423" s="1">
        <v>44694</v>
      </c>
      <c r="C1423" s="2">
        <v>0.53099537037037037</v>
      </c>
      <c r="D1423" t="s">
        <v>156</v>
      </c>
      <c r="E1423" t="s">
        <v>14</v>
      </c>
      <c r="F1423" t="s">
        <v>35</v>
      </c>
      <c r="G1423">
        <v>1</v>
      </c>
      <c r="H1423">
        <v>18</v>
      </c>
    </row>
    <row r="1424" spans="1:8" x14ac:dyDescent="0.25">
      <c r="A1424" t="s">
        <v>1419</v>
      </c>
      <c r="B1424" s="1">
        <v>44715</v>
      </c>
      <c r="C1424" s="2">
        <v>0.53005787037037033</v>
      </c>
      <c r="D1424" t="s">
        <v>42</v>
      </c>
      <c r="E1424" t="s">
        <v>17</v>
      </c>
      <c r="F1424" t="s">
        <v>21</v>
      </c>
      <c r="G1424">
        <v>2</v>
      </c>
      <c r="H1424">
        <v>31.13</v>
      </c>
    </row>
    <row r="1425" spans="1:8" x14ac:dyDescent="0.25">
      <c r="A1425" t="s">
        <v>1420</v>
      </c>
      <c r="B1425" s="1">
        <v>44717</v>
      </c>
      <c r="C1425" s="2">
        <v>0.49797453703703703</v>
      </c>
      <c r="D1425" t="s">
        <v>16</v>
      </c>
      <c r="E1425" t="s">
        <v>17</v>
      </c>
      <c r="F1425" t="s">
        <v>18</v>
      </c>
      <c r="G1425">
        <v>1</v>
      </c>
      <c r="H1425">
        <v>27.75</v>
      </c>
    </row>
    <row r="1426" spans="1:8" x14ac:dyDescent="0.25">
      <c r="A1426" t="s">
        <v>1421</v>
      </c>
      <c r="B1426" s="1">
        <v>44719</v>
      </c>
      <c r="C1426" s="2">
        <v>0.63320601851851854</v>
      </c>
      <c r="D1426" t="s">
        <v>16</v>
      </c>
      <c r="E1426" t="s">
        <v>17</v>
      </c>
      <c r="F1426" t="s">
        <v>18</v>
      </c>
      <c r="G1426">
        <v>1</v>
      </c>
      <c r="H1426">
        <v>27.75</v>
      </c>
    </row>
    <row r="1427" spans="1:8" x14ac:dyDescent="0.25">
      <c r="A1427" t="s">
        <v>1422</v>
      </c>
      <c r="B1427" s="1">
        <v>44728</v>
      </c>
      <c r="C1427" s="2">
        <v>0.74542824074074077</v>
      </c>
      <c r="D1427" t="s">
        <v>13</v>
      </c>
      <c r="E1427" t="s">
        <v>10</v>
      </c>
      <c r="F1427" t="s">
        <v>11</v>
      </c>
      <c r="G1427">
        <v>2</v>
      </c>
      <c r="H1427">
        <v>24.75</v>
      </c>
    </row>
    <row r="1428" spans="1:8" x14ac:dyDescent="0.25">
      <c r="A1428" t="s">
        <v>1423</v>
      </c>
      <c r="B1428" s="1">
        <v>44738</v>
      </c>
      <c r="C1428" s="2">
        <v>0.95873842592592595</v>
      </c>
      <c r="D1428" t="s">
        <v>32</v>
      </c>
      <c r="E1428" t="s">
        <v>17</v>
      </c>
      <c r="F1428" t="s">
        <v>18</v>
      </c>
      <c r="G1428">
        <v>1</v>
      </c>
      <c r="H1428">
        <v>30.38</v>
      </c>
    </row>
    <row r="1429" spans="1:8" x14ac:dyDescent="0.25">
      <c r="A1429" t="s">
        <v>1424</v>
      </c>
      <c r="B1429" s="1">
        <v>44747</v>
      </c>
      <c r="C1429" s="2">
        <v>0.75951388888888893</v>
      </c>
      <c r="D1429" t="s">
        <v>9</v>
      </c>
      <c r="E1429" t="s">
        <v>17</v>
      </c>
      <c r="F1429" t="s">
        <v>11</v>
      </c>
      <c r="G1429">
        <v>1</v>
      </c>
      <c r="H1429">
        <v>30.38</v>
      </c>
    </row>
    <row r="1430" spans="1:8" x14ac:dyDescent="0.25">
      <c r="A1430" t="s">
        <v>1425</v>
      </c>
      <c r="B1430" s="1">
        <v>44753</v>
      </c>
      <c r="C1430" s="2">
        <v>0.85936342592592596</v>
      </c>
      <c r="D1430" t="s">
        <v>23</v>
      </c>
      <c r="E1430" t="s">
        <v>14</v>
      </c>
      <c r="F1430" t="s">
        <v>18</v>
      </c>
      <c r="G1430">
        <v>1</v>
      </c>
      <c r="H1430">
        <v>19.13</v>
      </c>
    </row>
    <row r="1431" spans="1:8" x14ac:dyDescent="0.25">
      <c r="A1431" t="s">
        <v>1426</v>
      </c>
      <c r="B1431" s="1">
        <v>44769</v>
      </c>
      <c r="C1431" s="2">
        <v>0.54450231481481481</v>
      </c>
      <c r="D1431" t="s">
        <v>27</v>
      </c>
      <c r="E1431" t="s">
        <v>10</v>
      </c>
      <c r="F1431" t="s">
        <v>18</v>
      </c>
      <c r="G1431">
        <v>1</v>
      </c>
      <c r="H1431">
        <v>24</v>
      </c>
    </row>
    <row r="1432" spans="1:8" x14ac:dyDescent="0.25">
      <c r="A1432" t="s">
        <v>122</v>
      </c>
      <c r="B1432" s="1">
        <v>44772</v>
      </c>
      <c r="C1432" s="2">
        <v>0.55146990740740742</v>
      </c>
      <c r="D1432" t="s">
        <v>34</v>
      </c>
      <c r="E1432" t="s">
        <v>10</v>
      </c>
      <c r="F1432" t="s">
        <v>35</v>
      </c>
      <c r="G1432">
        <v>2</v>
      </c>
      <c r="H1432">
        <v>24</v>
      </c>
    </row>
    <row r="1433" spans="1:8" x14ac:dyDescent="0.25">
      <c r="A1433" t="s">
        <v>980</v>
      </c>
      <c r="B1433" s="1">
        <v>44797</v>
      </c>
      <c r="C1433" s="2">
        <v>0.59878472222222223</v>
      </c>
      <c r="D1433" t="s">
        <v>47</v>
      </c>
      <c r="E1433" t="s">
        <v>10</v>
      </c>
      <c r="F1433" t="s">
        <v>21</v>
      </c>
      <c r="G1433">
        <v>1</v>
      </c>
      <c r="H1433">
        <v>25.13</v>
      </c>
    </row>
    <row r="1434" spans="1:8" x14ac:dyDescent="0.25">
      <c r="A1434" t="s">
        <v>1427</v>
      </c>
      <c r="B1434" s="1">
        <v>44800</v>
      </c>
      <c r="C1434" s="2">
        <v>0.92842592592592588</v>
      </c>
      <c r="D1434" t="s">
        <v>184</v>
      </c>
      <c r="E1434" t="s">
        <v>14</v>
      </c>
      <c r="F1434" t="s">
        <v>11</v>
      </c>
      <c r="G1434">
        <v>1</v>
      </c>
      <c r="H1434">
        <v>18.75</v>
      </c>
    </row>
    <row r="1435" spans="1:8" x14ac:dyDescent="0.25">
      <c r="A1435" t="s">
        <v>1428</v>
      </c>
      <c r="B1435" s="1">
        <v>44806</v>
      </c>
      <c r="C1435" s="2">
        <v>0.53993055555555558</v>
      </c>
      <c r="D1435" t="s">
        <v>66</v>
      </c>
      <c r="E1435" t="s">
        <v>10</v>
      </c>
      <c r="F1435" t="s">
        <v>35</v>
      </c>
      <c r="G1435">
        <v>1</v>
      </c>
      <c r="H1435">
        <v>19.88</v>
      </c>
    </row>
    <row r="1436" spans="1:8" x14ac:dyDescent="0.25">
      <c r="A1436" t="s">
        <v>1429</v>
      </c>
      <c r="B1436" s="1">
        <v>44806</v>
      </c>
      <c r="C1436" s="2">
        <v>0.75512731481481477</v>
      </c>
      <c r="D1436" t="s">
        <v>134</v>
      </c>
      <c r="E1436" t="s">
        <v>17</v>
      </c>
      <c r="F1436" t="s">
        <v>21</v>
      </c>
      <c r="G1436">
        <v>1</v>
      </c>
      <c r="H1436">
        <v>31.13</v>
      </c>
    </row>
    <row r="1437" spans="1:8" x14ac:dyDescent="0.25">
      <c r="A1437" t="s">
        <v>1430</v>
      </c>
      <c r="B1437" s="1">
        <v>44810</v>
      </c>
      <c r="C1437" s="2">
        <v>0.81122685185185184</v>
      </c>
      <c r="D1437" t="s">
        <v>9</v>
      </c>
      <c r="E1437" t="s">
        <v>10</v>
      </c>
      <c r="F1437" t="s">
        <v>11</v>
      </c>
      <c r="G1437">
        <v>1</v>
      </c>
      <c r="H1437">
        <v>24.38</v>
      </c>
    </row>
    <row r="1438" spans="1:8" x14ac:dyDescent="0.25">
      <c r="A1438" t="s">
        <v>1431</v>
      </c>
      <c r="B1438" s="1">
        <v>44817</v>
      </c>
      <c r="C1438" s="2">
        <v>0.79464120370370372</v>
      </c>
      <c r="D1438" t="s">
        <v>39</v>
      </c>
      <c r="E1438" t="s">
        <v>10</v>
      </c>
      <c r="F1438" t="s">
        <v>18</v>
      </c>
      <c r="G1438">
        <v>1</v>
      </c>
      <c r="H1438">
        <v>24.75</v>
      </c>
    </row>
    <row r="1439" spans="1:8" x14ac:dyDescent="0.25">
      <c r="A1439" t="s">
        <v>1432</v>
      </c>
      <c r="B1439" s="1">
        <v>44823</v>
      </c>
      <c r="C1439" s="2">
        <v>0.79724537037037035</v>
      </c>
      <c r="D1439" t="s">
        <v>134</v>
      </c>
      <c r="E1439" t="s">
        <v>10</v>
      </c>
      <c r="F1439" t="s">
        <v>21</v>
      </c>
      <c r="G1439">
        <v>2</v>
      </c>
      <c r="H1439">
        <v>25.13</v>
      </c>
    </row>
    <row r="1440" spans="1:8" x14ac:dyDescent="0.25">
      <c r="A1440" t="s">
        <v>1433</v>
      </c>
      <c r="B1440" s="1">
        <v>44835</v>
      </c>
      <c r="C1440" s="2">
        <v>0.51894675925925926</v>
      </c>
      <c r="D1440" t="s">
        <v>66</v>
      </c>
      <c r="E1440" t="s">
        <v>10</v>
      </c>
      <c r="F1440" t="s">
        <v>35</v>
      </c>
      <c r="G1440">
        <v>1</v>
      </c>
      <c r="H1440">
        <v>19.88</v>
      </c>
    </row>
    <row r="1441" spans="1:8" x14ac:dyDescent="0.25">
      <c r="A1441" t="s">
        <v>1434</v>
      </c>
      <c r="B1441" s="1">
        <v>44835</v>
      </c>
      <c r="C1441" s="2">
        <v>0.54370370370370369</v>
      </c>
      <c r="D1441" t="s">
        <v>9</v>
      </c>
      <c r="E1441" t="s">
        <v>10</v>
      </c>
      <c r="F1441" t="s">
        <v>11</v>
      </c>
      <c r="G1441">
        <v>2</v>
      </c>
      <c r="H1441">
        <v>24.38</v>
      </c>
    </row>
    <row r="1442" spans="1:8" x14ac:dyDescent="0.25">
      <c r="A1442" t="s">
        <v>1435</v>
      </c>
      <c r="B1442" s="1">
        <v>44838</v>
      </c>
      <c r="C1442" s="2">
        <v>0.82596064814814818</v>
      </c>
      <c r="D1442" t="s">
        <v>195</v>
      </c>
      <c r="E1442" t="s">
        <v>14</v>
      </c>
      <c r="F1442" t="s">
        <v>11</v>
      </c>
      <c r="G1442">
        <v>1</v>
      </c>
      <c r="H1442">
        <v>18.75</v>
      </c>
    </row>
    <row r="1443" spans="1:8" x14ac:dyDescent="0.25">
      <c r="A1443" t="s">
        <v>1436</v>
      </c>
      <c r="B1443" s="1">
        <v>44847</v>
      </c>
      <c r="C1443" s="2">
        <v>0.81756944444444446</v>
      </c>
      <c r="D1443" t="s">
        <v>123</v>
      </c>
      <c r="E1443" t="s">
        <v>14</v>
      </c>
      <c r="F1443" t="s">
        <v>18</v>
      </c>
      <c r="G1443">
        <v>2</v>
      </c>
      <c r="H1443">
        <v>18</v>
      </c>
    </row>
    <row r="1444" spans="1:8" x14ac:dyDescent="0.25">
      <c r="A1444" t="s">
        <v>1437</v>
      </c>
      <c r="B1444" s="1">
        <v>44849</v>
      </c>
      <c r="C1444" s="2">
        <v>0.76598379629629632</v>
      </c>
      <c r="D1444" t="s">
        <v>23</v>
      </c>
      <c r="E1444" t="s">
        <v>17</v>
      </c>
      <c r="F1444" t="s">
        <v>18</v>
      </c>
      <c r="G1444">
        <v>2</v>
      </c>
      <c r="H1444">
        <v>31.5</v>
      </c>
    </row>
    <row r="1445" spans="1:8" x14ac:dyDescent="0.25">
      <c r="A1445" t="s">
        <v>1438</v>
      </c>
      <c r="B1445" s="1">
        <v>44854</v>
      </c>
      <c r="C1445" s="2">
        <v>0.49894675925925924</v>
      </c>
      <c r="D1445" t="s">
        <v>81</v>
      </c>
      <c r="E1445" t="s">
        <v>14</v>
      </c>
      <c r="F1445" t="s">
        <v>11</v>
      </c>
      <c r="G1445">
        <v>1</v>
      </c>
      <c r="H1445">
        <v>35.479999999999997</v>
      </c>
    </row>
    <row r="1446" spans="1:8" x14ac:dyDescent="0.25">
      <c r="A1446" t="s">
        <v>1439</v>
      </c>
      <c r="B1446" s="1">
        <v>44859</v>
      </c>
      <c r="C1446" s="2">
        <v>0.56287037037037035</v>
      </c>
      <c r="D1446" t="s">
        <v>78</v>
      </c>
      <c r="E1446" t="s">
        <v>17</v>
      </c>
      <c r="F1446" t="s">
        <v>11</v>
      </c>
      <c r="G1446">
        <v>2</v>
      </c>
      <c r="H1446">
        <v>31.13</v>
      </c>
    </row>
    <row r="1447" spans="1:8" x14ac:dyDescent="0.25">
      <c r="A1447" t="s">
        <v>1440</v>
      </c>
      <c r="B1447" s="1">
        <v>44864</v>
      </c>
      <c r="C1447" s="2">
        <v>0.92821759259259262</v>
      </c>
      <c r="D1447" t="s">
        <v>123</v>
      </c>
      <c r="E1447" t="s">
        <v>10</v>
      </c>
      <c r="F1447" t="s">
        <v>18</v>
      </c>
      <c r="G1447">
        <v>2</v>
      </c>
      <c r="H1447">
        <v>24</v>
      </c>
    </row>
    <row r="1448" spans="1:8" x14ac:dyDescent="0.25">
      <c r="A1448" t="s">
        <v>1441</v>
      </c>
      <c r="B1448" s="1">
        <v>44865</v>
      </c>
      <c r="C1448" s="2">
        <v>0.82973379629629629</v>
      </c>
      <c r="D1448" t="s">
        <v>42</v>
      </c>
      <c r="E1448" t="s">
        <v>17</v>
      </c>
      <c r="F1448" t="s">
        <v>21</v>
      </c>
      <c r="G1448">
        <v>1</v>
      </c>
      <c r="H1448">
        <v>31.13</v>
      </c>
    </row>
    <row r="1449" spans="1:8" x14ac:dyDescent="0.25">
      <c r="A1449" t="s">
        <v>310</v>
      </c>
      <c r="B1449" s="1">
        <v>44872</v>
      </c>
      <c r="C1449" s="2">
        <v>0.6355439814814815</v>
      </c>
      <c r="D1449" t="s">
        <v>9</v>
      </c>
      <c r="E1449" t="s">
        <v>17</v>
      </c>
      <c r="F1449" t="s">
        <v>11</v>
      </c>
      <c r="G1449">
        <v>1</v>
      </c>
      <c r="H1449">
        <v>30.38</v>
      </c>
    </row>
    <row r="1450" spans="1:8" x14ac:dyDescent="0.25">
      <c r="A1450" t="s">
        <v>1442</v>
      </c>
      <c r="B1450" s="1">
        <v>44878</v>
      </c>
      <c r="C1450" s="2">
        <v>0.54667824074074078</v>
      </c>
      <c r="D1450" t="s">
        <v>47</v>
      </c>
      <c r="E1450" t="s">
        <v>17</v>
      </c>
      <c r="F1450" t="s">
        <v>21</v>
      </c>
      <c r="G1450">
        <v>1</v>
      </c>
      <c r="H1450">
        <v>31.13</v>
      </c>
    </row>
    <row r="1451" spans="1:8" x14ac:dyDescent="0.25">
      <c r="A1451" t="s">
        <v>1443</v>
      </c>
      <c r="B1451" s="1">
        <v>44886</v>
      </c>
      <c r="C1451" s="2">
        <v>0.55234953703703704</v>
      </c>
      <c r="D1451" t="s">
        <v>54</v>
      </c>
      <c r="E1451" t="s">
        <v>14</v>
      </c>
      <c r="F1451" t="s">
        <v>21</v>
      </c>
      <c r="G1451">
        <v>1</v>
      </c>
      <c r="H1451">
        <v>19.13</v>
      </c>
    </row>
    <row r="1452" spans="1:8" x14ac:dyDescent="0.25">
      <c r="A1452" t="s">
        <v>1444</v>
      </c>
      <c r="B1452" s="1">
        <v>44896</v>
      </c>
      <c r="C1452" s="2">
        <v>0.65804398148148147</v>
      </c>
      <c r="D1452" t="s">
        <v>32</v>
      </c>
      <c r="E1452" t="s">
        <v>14</v>
      </c>
      <c r="F1452" t="s">
        <v>18</v>
      </c>
      <c r="G1452">
        <v>2</v>
      </c>
      <c r="H1452">
        <v>18</v>
      </c>
    </row>
    <row r="1453" spans="1:8" x14ac:dyDescent="0.25">
      <c r="A1453" t="s">
        <v>1445</v>
      </c>
      <c r="B1453" s="1">
        <v>44910</v>
      </c>
      <c r="C1453" s="2">
        <v>0.63446759259259256</v>
      </c>
      <c r="D1453" t="s">
        <v>66</v>
      </c>
      <c r="E1453" t="s">
        <v>14</v>
      </c>
      <c r="F1453" t="s">
        <v>35</v>
      </c>
      <c r="G1453">
        <v>1</v>
      </c>
      <c r="H1453">
        <v>15.75</v>
      </c>
    </row>
    <row r="1454" spans="1:8" x14ac:dyDescent="0.25">
      <c r="A1454" t="s">
        <v>1446</v>
      </c>
      <c r="B1454" s="1">
        <v>44569</v>
      </c>
      <c r="C1454" s="2">
        <v>0.5441435185185185</v>
      </c>
      <c r="D1454" t="s">
        <v>66</v>
      </c>
      <c r="E1454" t="s">
        <v>14</v>
      </c>
      <c r="F1454" t="s">
        <v>35</v>
      </c>
      <c r="G1454">
        <v>1</v>
      </c>
      <c r="H1454">
        <v>15.75</v>
      </c>
    </row>
    <row r="1455" spans="1:8" x14ac:dyDescent="0.25">
      <c r="A1455" t="s">
        <v>1447</v>
      </c>
      <c r="B1455" s="1">
        <v>44587</v>
      </c>
      <c r="C1455" s="2">
        <v>0.57732638888888888</v>
      </c>
      <c r="D1455" t="s">
        <v>50</v>
      </c>
      <c r="E1455" t="s">
        <v>14</v>
      </c>
      <c r="F1455" t="s">
        <v>35</v>
      </c>
      <c r="G1455">
        <v>1</v>
      </c>
      <c r="H1455">
        <v>18</v>
      </c>
    </row>
    <row r="1456" spans="1:8" x14ac:dyDescent="0.25">
      <c r="A1456" t="s">
        <v>1448</v>
      </c>
      <c r="B1456" s="1">
        <v>44593</v>
      </c>
      <c r="C1456" s="2">
        <v>0.92223379629629632</v>
      </c>
      <c r="D1456" t="s">
        <v>47</v>
      </c>
      <c r="E1456" t="s">
        <v>10</v>
      </c>
      <c r="F1456" t="s">
        <v>21</v>
      </c>
      <c r="G1456">
        <v>2</v>
      </c>
      <c r="H1456">
        <v>25.13</v>
      </c>
    </row>
    <row r="1457" spans="1:8" x14ac:dyDescent="0.25">
      <c r="A1457" t="s">
        <v>1449</v>
      </c>
      <c r="B1457" s="1">
        <v>44599</v>
      </c>
      <c r="C1457" s="2">
        <v>0.6403240740740741</v>
      </c>
      <c r="D1457" t="s">
        <v>45</v>
      </c>
      <c r="E1457" t="s">
        <v>17</v>
      </c>
      <c r="F1457" t="s">
        <v>35</v>
      </c>
      <c r="G1457">
        <v>1</v>
      </c>
      <c r="H1457">
        <v>22.88</v>
      </c>
    </row>
    <row r="1458" spans="1:8" x14ac:dyDescent="0.25">
      <c r="A1458" t="s">
        <v>1450</v>
      </c>
      <c r="B1458" s="1">
        <v>44615</v>
      </c>
      <c r="C1458" s="2">
        <v>0.88179398148148147</v>
      </c>
      <c r="D1458" t="s">
        <v>34</v>
      </c>
      <c r="E1458" t="s">
        <v>17</v>
      </c>
      <c r="F1458" t="s">
        <v>35</v>
      </c>
      <c r="G1458">
        <v>1</v>
      </c>
      <c r="H1458">
        <v>30.75</v>
      </c>
    </row>
    <row r="1459" spans="1:8" x14ac:dyDescent="0.25">
      <c r="A1459" t="s">
        <v>1451</v>
      </c>
      <c r="B1459" s="1">
        <v>44616</v>
      </c>
      <c r="C1459" s="2">
        <v>0.76364583333333336</v>
      </c>
      <c r="D1459" t="s">
        <v>34</v>
      </c>
      <c r="E1459" t="s">
        <v>10</v>
      </c>
      <c r="F1459" t="s">
        <v>35</v>
      </c>
      <c r="G1459">
        <v>1</v>
      </c>
      <c r="H1459">
        <v>24</v>
      </c>
    </row>
    <row r="1460" spans="1:8" x14ac:dyDescent="0.25">
      <c r="A1460" t="s">
        <v>1452</v>
      </c>
      <c r="B1460" s="1">
        <v>44623</v>
      </c>
      <c r="C1460" s="2">
        <v>0.52774305555555556</v>
      </c>
      <c r="D1460" t="s">
        <v>16</v>
      </c>
      <c r="E1460" t="s">
        <v>17</v>
      </c>
      <c r="F1460" t="s">
        <v>18</v>
      </c>
      <c r="G1460">
        <v>2</v>
      </c>
      <c r="H1460">
        <v>27.75</v>
      </c>
    </row>
    <row r="1461" spans="1:8" x14ac:dyDescent="0.25">
      <c r="A1461" t="s">
        <v>1453</v>
      </c>
      <c r="B1461" s="1">
        <v>44625</v>
      </c>
      <c r="C1461" s="2">
        <v>0.72979166666666662</v>
      </c>
      <c r="D1461" t="s">
        <v>66</v>
      </c>
      <c r="E1461" t="s">
        <v>17</v>
      </c>
      <c r="F1461" t="s">
        <v>35</v>
      </c>
      <c r="G1461">
        <v>1</v>
      </c>
      <c r="H1461">
        <v>24.75</v>
      </c>
    </row>
    <row r="1462" spans="1:8" x14ac:dyDescent="0.25">
      <c r="A1462" t="s">
        <v>1454</v>
      </c>
      <c r="B1462" s="1">
        <v>44634</v>
      </c>
      <c r="C1462" s="2">
        <v>0.57496527777777773</v>
      </c>
      <c r="D1462" t="s">
        <v>66</v>
      </c>
      <c r="E1462" t="s">
        <v>17</v>
      </c>
      <c r="F1462" t="s">
        <v>35</v>
      </c>
      <c r="G1462">
        <v>1</v>
      </c>
      <c r="H1462">
        <v>24.75</v>
      </c>
    </row>
    <row r="1463" spans="1:8" x14ac:dyDescent="0.25">
      <c r="A1463" t="s">
        <v>1455</v>
      </c>
      <c r="B1463" s="1">
        <v>44640</v>
      </c>
      <c r="C1463" s="2">
        <v>0.85650462962962959</v>
      </c>
      <c r="D1463" t="s">
        <v>61</v>
      </c>
      <c r="E1463" t="s">
        <v>17</v>
      </c>
      <c r="F1463" t="s">
        <v>18</v>
      </c>
      <c r="G1463">
        <v>1</v>
      </c>
      <c r="H1463">
        <v>26.93</v>
      </c>
    </row>
    <row r="1464" spans="1:8" x14ac:dyDescent="0.25">
      <c r="A1464" t="s">
        <v>1456</v>
      </c>
      <c r="B1464" s="1">
        <v>44643</v>
      </c>
      <c r="C1464" s="2">
        <v>0.94395833333333334</v>
      </c>
      <c r="D1464" t="s">
        <v>66</v>
      </c>
      <c r="E1464" t="s">
        <v>10</v>
      </c>
      <c r="F1464" t="s">
        <v>35</v>
      </c>
      <c r="G1464">
        <v>1</v>
      </c>
      <c r="H1464">
        <v>19.88</v>
      </c>
    </row>
    <row r="1465" spans="1:8" x14ac:dyDescent="0.25">
      <c r="A1465" t="s">
        <v>1457</v>
      </c>
      <c r="B1465" s="1">
        <v>44644</v>
      </c>
      <c r="C1465" s="2">
        <v>0.73561342592592593</v>
      </c>
      <c r="D1465" t="s">
        <v>42</v>
      </c>
      <c r="E1465" t="s">
        <v>17</v>
      </c>
      <c r="F1465" t="s">
        <v>21</v>
      </c>
      <c r="G1465">
        <v>1</v>
      </c>
      <c r="H1465">
        <v>31.13</v>
      </c>
    </row>
    <row r="1466" spans="1:8" x14ac:dyDescent="0.25">
      <c r="A1466" t="s">
        <v>1458</v>
      </c>
      <c r="B1466" s="1">
        <v>44651</v>
      </c>
      <c r="C1466" s="2">
        <v>0.56234953703703705</v>
      </c>
      <c r="D1466" t="s">
        <v>37</v>
      </c>
      <c r="E1466" t="s">
        <v>10</v>
      </c>
      <c r="F1466" t="s">
        <v>11</v>
      </c>
      <c r="G1466">
        <v>2</v>
      </c>
      <c r="H1466">
        <v>24.75</v>
      </c>
    </row>
    <row r="1467" spans="1:8" x14ac:dyDescent="0.25">
      <c r="A1467" t="s">
        <v>1459</v>
      </c>
      <c r="B1467" s="1">
        <v>44652</v>
      </c>
      <c r="C1467" s="2">
        <v>0.58199074074074075</v>
      </c>
      <c r="D1467" t="s">
        <v>59</v>
      </c>
      <c r="E1467" t="s">
        <v>10</v>
      </c>
      <c r="F1467" t="s">
        <v>35</v>
      </c>
      <c r="G1467">
        <v>1</v>
      </c>
      <c r="H1467">
        <v>24</v>
      </c>
    </row>
    <row r="1468" spans="1:8" x14ac:dyDescent="0.25">
      <c r="A1468" t="s">
        <v>1460</v>
      </c>
      <c r="B1468" s="1">
        <v>44652</v>
      </c>
      <c r="C1468" s="2">
        <v>0.79481481481481486</v>
      </c>
      <c r="D1468" t="s">
        <v>39</v>
      </c>
      <c r="E1468" t="s">
        <v>14</v>
      </c>
      <c r="F1468" t="s">
        <v>18</v>
      </c>
      <c r="G1468">
        <v>2</v>
      </c>
      <c r="H1468">
        <v>18.75</v>
      </c>
    </row>
    <row r="1469" spans="1:8" x14ac:dyDescent="0.25">
      <c r="A1469" t="s">
        <v>1461</v>
      </c>
      <c r="B1469" s="1">
        <v>44658</v>
      </c>
      <c r="C1469" s="2">
        <v>0.53199074074074071</v>
      </c>
      <c r="D1469" t="s">
        <v>9</v>
      </c>
      <c r="E1469" t="s">
        <v>14</v>
      </c>
      <c r="F1469" t="s">
        <v>11</v>
      </c>
      <c r="G1469">
        <v>2</v>
      </c>
      <c r="H1469">
        <v>18.38</v>
      </c>
    </row>
    <row r="1470" spans="1:8" x14ac:dyDescent="0.25">
      <c r="A1470" t="s">
        <v>1462</v>
      </c>
      <c r="B1470" s="1">
        <v>44681</v>
      </c>
      <c r="C1470" s="2">
        <v>0.72203703703703703</v>
      </c>
      <c r="D1470" t="s">
        <v>32</v>
      </c>
      <c r="E1470" t="s">
        <v>14</v>
      </c>
      <c r="F1470" t="s">
        <v>18</v>
      </c>
      <c r="G1470">
        <v>1</v>
      </c>
      <c r="H1470">
        <v>18</v>
      </c>
    </row>
    <row r="1471" spans="1:8" x14ac:dyDescent="0.25">
      <c r="A1471" t="s">
        <v>1463</v>
      </c>
      <c r="B1471" s="1">
        <v>44684</v>
      </c>
      <c r="C1471" s="2">
        <v>0.57715277777777774</v>
      </c>
      <c r="D1471" t="s">
        <v>27</v>
      </c>
      <c r="E1471" t="s">
        <v>10</v>
      </c>
      <c r="F1471" t="s">
        <v>18</v>
      </c>
      <c r="G1471">
        <v>1</v>
      </c>
      <c r="H1471">
        <v>24</v>
      </c>
    </row>
    <row r="1472" spans="1:8" x14ac:dyDescent="0.25">
      <c r="A1472" t="s">
        <v>1464</v>
      </c>
      <c r="B1472" s="1">
        <v>44685</v>
      </c>
      <c r="C1472" s="2">
        <v>0.79160879629629632</v>
      </c>
      <c r="D1472" t="s">
        <v>156</v>
      </c>
      <c r="E1472" t="s">
        <v>10</v>
      </c>
      <c r="F1472" t="s">
        <v>35</v>
      </c>
      <c r="G1472">
        <v>2</v>
      </c>
      <c r="H1472">
        <v>24</v>
      </c>
    </row>
    <row r="1473" spans="1:8" x14ac:dyDescent="0.25">
      <c r="A1473" t="s">
        <v>1465</v>
      </c>
      <c r="B1473" s="1">
        <v>44695</v>
      </c>
      <c r="C1473" s="2">
        <v>0.57533564814814819</v>
      </c>
      <c r="D1473" t="s">
        <v>32</v>
      </c>
      <c r="E1473" t="s">
        <v>10</v>
      </c>
      <c r="F1473" t="s">
        <v>18</v>
      </c>
      <c r="G1473">
        <v>2</v>
      </c>
      <c r="H1473">
        <v>24</v>
      </c>
    </row>
    <row r="1474" spans="1:8" x14ac:dyDescent="0.25">
      <c r="A1474" t="s">
        <v>1466</v>
      </c>
      <c r="B1474" s="1">
        <v>44696</v>
      </c>
      <c r="C1474" s="2">
        <v>0.87641203703703707</v>
      </c>
      <c r="D1474" t="s">
        <v>81</v>
      </c>
      <c r="E1474" t="s">
        <v>14</v>
      </c>
      <c r="F1474" t="s">
        <v>11</v>
      </c>
      <c r="G1474">
        <v>2</v>
      </c>
      <c r="H1474">
        <v>35.479999999999997</v>
      </c>
    </row>
    <row r="1475" spans="1:8" x14ac:dyDescent="0.25">
      <c r="A1475" t="s">
        <v>1467</v>
      </c>
      <c r="B1475" s="1">
        <v>44701</v>
      </c>
      <c r="C1475" s="2">
        <v>0.73666666666666669</v>
      </c>
      <c r="D1475" t="s">
        <v>56</v>
      </c>
      <c r="E1475" t="s">
        <v>10</v>
      </c>
      <c r="F1475" t="s">
        <v>21</v>
      </c>
      <c r="G1475">
        <v>2</v>
      </c>
      <c r="H1475">
        <v>25.13</v>
      </c>
    </row>
    <row r="1476" spans="1:8" x14ac:dyDescent="0.25">
      <c r="A1476" t="s">
        <v>1468</v>
      </c>
      <c r="B1476" s="1">
        <v>44710</v>
      </c>
      <c r="C1476" s="2">
        <v>0.73062499999999997</v>
      </c>
      <c r="D1476" t="s">
        <v>78</v>
      </c>
      <c r="E1476" t="s">
        <v>17</v>
      </c>
      <c r="F1476" t="s">
        <v>11</v>
      </c>
      <c r="G1476">
        <v>1</v>
      </c>
      <c r="H1476">
        <v>31.13</v>
      </c>
    </row>
    <row r="1477" spans="1:8" x14ac:dyDescent="0.25">
      <c r="A1477" t="s">
        <v>1469</v>
      </c>
      <c r="B1477" s="1">
        <v>44712</v>
      </c>
      <c r="C1477" s="2">
        <v>0.81428240740740743</v>
      </c>
      <c r="D1477" t="s">
        <v>37</v>
      </c>
      <c r="E1477" t="s">
        <v>17</v>
      </c>
      <c r="F1477" t="s">
        <v>11</v>
      </c>
      <c r="G1477">
        <v>2</v>
      </c>
      <c r="H1477">
        <v>31.13</v>
      </c>
    </row>
    <row r="1478" spans="1:8" x14ac:dyDescent="0.25">
      <c r="A1478" t="s">
        <v>1420</v>
      </c>
      <c r="B1478" s="1">
        <v>44717</v>
      </c>
      <c r="C1478" s="2">
        <v>0.49797453703703703</v>
      </c>
      <c r="D1478" t="s">
        <v>39</v>
      </c>
      <c r="E1478" t="s">
        <v>10</v>
      </c>
      <c r="F1478" t="s">
        <v>18</v>
      </c>
      <c r="G1478">
        <v>2</v>
      </c>
      <c r="H1478">
        <v>24.75</v>
      </c>
    </row>
    <row r="1479" spans="1:8" x14ac:dyDescent="0.25">
      <c r="A1479" t="s">
        <v>1470</v>
      </c>
      <c r="B1479" s="1">
        <v>44726</v>
      </c>
      <c r="C1479" s="2">
        <v>0.84333333333333338</v>
      </c>
      <c r="D1479" t="s">
        <v>47</v>
      </c>
      <c r="E1479" t="s">
        <v>17</v>
      </c>
      <c r="F1479" t="s">
        <v>21</v>
      </c>
      <c r="G1479">
        <v>1</v>
      </c>
      <c r="H1479">
        <v>31.13</v>
      </c>
    </row>
    <row r="1480" spans="1:8" x14ac:dyDescent="0.25">
      <c r="A1480" t="s">
        <v>1471</v>
      </c>
      <c r="B1480" s="1">
        <v>44741</v>
      </c>
      <c r="C1480" s="2">
        <v>0.55714120370370368</v>
      </c>
      <c r="D1480" t="s">
        <v>34</v>
      </c>
      <c r="E1480" t="s">
        <v>14</v>
      </c>
      <c r="F1480" t="s">
        <v>35</v>
      </c>
      <c r="G1480">
        <v>1</v>
      </c>
      <c r="H1480">
        <v>18</v>
      </c>
    </row>
    <row r="1481" spans="1:8" x14ac:dyDescent="0.25">
      <c r="A1481" t="s">
        <v>1472</v>
      </c>
      <c r="B1481" s="1">
        <v>44744</v>
      </c>
      <c r="C1481" s="2">
        <v>0.63276620370370373</v>
      </c>
      <c r="D1481" t="s">
        <v>54</v>
      </c>
      <c r="E1481" t="s">
        <v>17</v>
      </c>
      <c r="F1481" t="s">
        <v>21</v>
      </c>
      <c r="G1481">
        <v>1</v>
      </c>
      <c r="H1481">
        <v>31.13</v>
      </c>
    </row>
    <row r="1482" spans="1:8" x14ac:dyDescent="0.25">
      <c r="A1482" t="s">
        <v>1473</v>
      </c>
      <c r="B1482" s="1">
        <v>44745</v>
      </c>
      <c r="C1482" s="2">
        <v>0.53156250000000005</v>
      </c>
      <c r="D1482" t="s">
        <v>39</v>
      </c>
      <c r="E1482" t="s">
        <v>17</v>
      </c>
      <c r="F1482" t="s">
        <v>18</v>
      </c>
      <c r="G1482">
        <v>1</v>
      </c>
      <c r="H1482">
        <v>31.13</v>
      </c>
    </row>
    <row r="1483" spans="1:8" x14ac:dyDescent="0.25">
      <c r="A1483" t="s">
        <v>1474</v>
      </c>
      <c r="B1483" s="1">
        <v>44755</v>
      </c>
      <c r="C1483" s="2">
        <v>0.80777777777777782</v>
      </c>
      <c r="D1483" t="s">
        <v>78</v>
      </c>
      <c r="E1483" t="s">
        <v>14</v>
      </c>
      <c r="F1483" t="s">
        <v>11</v>
      </c>
      <c r="G1483">
        <v>1</v>
      </c>
      <c r="H1483">
        <v>18.75</v>
      </c>
    </row>
    <row r="1484" spans="1:8" x14ac:dyDescent="0.25">
      <c r="A1484" t="s">
        <v>1475</v>
      </c>
      <c r="B1484" s="1">
        <v>44757</v>
      </c>
      <c r="C1484" s="2">
        <v>0.84127314814814813</v>
      </c>
      <c r="D1484" t="s">
        <v>61</v>
      </c>
      <c r="E1484" t="s">
        <v>17</v>
      </c>
      <c r="F1484" t="s">
        <v>18</v>
      </c>
      <c r="G1484">
        <v>2</v>
      </c>
      <c r="H1484">
        <v>26.93</v>
      </c>
    </row>
    <row r="1485" spans="1:8" x14ac:dyDescent="0.25">
      <c r="A1485" t="s">
        <v>57</v>
      </c>
      <c r="B1485" s="1">
        <v>44758</v>
      </c>
      <c r="C1485" s="2">
        <v>0.5410300925925926</v>
      </c>
      <c r="D1485" t="s">
        <v>78</v>
      </c>
      <c r="E1485" t="s">
        <v>10</v>
      </c>
      <c r="F1485" t="s">
        <v>11</v>
      </c>
      <c r="G1485">
        <v>2</v>
      </c>
      <c r="H1485">
        <v>24.75</v>
      </c>
    </row>
    <row r="1486" spans="1:8" x14ac:dyDescent="0.25">
      <c r="A1486" t="s">
        <v>1476</v>
      </c>
      <c r="B1486" s="1">
        <v>44758</v>
      </c>
      <c r="C1486" s="2">
        <v>0.82524305555555555</v>
      </c>
      <c r="D1486" t="s">
        <v>184</v>
      </c>
      <c r="E1486" t="s">
        <v>10</v>
      </c>
      <c r="F1486" t="s">
        <v>11</v>
      </c>
      <c r="G1486">
        <v>1</v>
      </c>
      <c r="H1486">
        <v>24.75</v>
      </c>
    </row>
    <row r="1487" spans="1:8" x14ac:dyDescent="0.25">
      <c r="A1487" t="s">
        <v>745</v>
      </c>
      <c r="B1487" s="1">
        <v>44768</v>
      </c>
      <c r="C1487" s="2">
        <v>0.56164351851851857</v>
      </c>
      <c r="D1487" t="s">
        <v>42</v>
      </c>
      <c r="E1487" t="s">
        <v>17</v>
      </c>
      <c r="F1487" t="s">
        <v>21</v>
      </c>
      <c r="G1487">
        <v>1</v>
      </c>
      <c r="H1487">
        <v>31.13</v>
      </c>
    </row>
    <row r="1488" spans="1:8" x14ac:dyDescent="0.25">
      <c r="A1488" t="s">
        <v>1477</v>
      </c>
      <c r="B1488" s="1">
        <v>44777</v>
      </c>
      <c r="C1488" s="2">
        <v>0.59710648148148149</v>
      </c>
      <c r="D1488" t="s">
        <v>156</v>
      </c>
      <c r="E1488" t="s">
        <v>10</v>
      </c>
      <c r="F1488" t="s">
        <v>35</v>
      </c>
      <c r="G1488">
        <v>1</v>
      </c>
      <c r="H1488">
        <v>24</v>
      </c>
    </row>
    <row r="1489" spans="1:8" x14ac:dyDescent="0.25">
      <c r="A1489" t="s">
        <v>1478</v>
      </c>
      <c r="B1489" s="1">
        <v>44781</v>
      </c>
      <c r="C1489" s="2">
        <v>0.82377314814814817</v>
      </c>
      <c r="D1489" t="s">
        <v>78</v>
      </c>
      <c r="E1489" t="s">
        <v>14</v>
      </c>
      <c r="F1489" t="s">
        <v>11</v>
      </c>
      <c r="G1489">
        <v>2</v>
      </c>
      <c r="H1489">
        <v>18.75</v>
      </c>
    </row>
    <row r="1490" spans="1:8" x14ac:dyDescent="0.25">
      <c r="A1490" t="s">
        <v>1479</v>
      </c>
      <c r="B1490" s="1">
        <v>44782</v>
      </c>
      <c r="C1490" s="2">
        <v>0.74348379629629635</v>
      </c>
      <c r="D1490" t="s">
        <v>75</v>
      </c>
      <c r="E1490" t="s">
        <v>14</v>
      </c>
      <c r="F1490" t="s">
        <v>35</v>
      </c>
      <c r="G1490">
        <v>2</v>
      </c>
      <c r="H1490">
        <v>16.5</v>
      </c>
    </row>
    <row r="1491" spans="1:8" x14ac:dyDescent="0.25">
      <c r="A1491" t="s">
        <v>1480</v>
      </c>
      <c r="B1491" s="1">
        <v>44802</v>
      </c>
      <c r="C1491" s="2">
        <v>0.69572916666666662</v>
      </c>
      <c r="D1491" t="s">
        <v>134</v>
      </c>
      <c r="E1491" t="s">
        <v>14</v>
      </c>
      <c r="F1491" t="s">
        <v>21</v>
      </c>
      <c r="G1491">
        <v>1</v>
      </c>
      <c r="H1491">
        <v>19.13</v>
      </c>
    </row>
    <row r="1492" spans="1:8" x14ac:dyDescent="0.25">
      <c r="A1492" t="s">
        <v>1481</v>
      </c>
      <c r="B1492" s="1">
        <v>44806</v>
      </c>
      <c r="C1492" s="2">
        <v>0.54155092592592591</v>
      </c>
      <c r="D1492" t="s">
        <v>50</v>
      </c>
      <c r="E1492" t="s">
        <v>14</v>
      </c>
      <c r="F1492" t="s">
        <v>35</v>
      </c>
      <c r="G1492">
        <v>1</v>
      </c>
      <c r="H1492">
        <v>18</v>
      </c>
    </row>
    <row r="1493" spans="1:8" x14ac:dyDescent="0.25">
      <c r="A1493" t="s">
        <v>1482</v>
      </c>
      <c r="B1493" s="1">
        <v>44814</v>
      </c>
      <c r="C1493" s="2">
        <v>0.57978009259259256</v>
      </c>
      <c r="D1493" t="s">
        <v>61</v>
      </c>
      <c r="E1493" t="s">
        <v>17</v>
      </c>
      <c r="F1493" t="s">
        <v>18</v>
      </c>
      <c r="G1493">
        <v>2</v>
      </c>
      <c r="H1493">
        <v>26.93</v>
      </c>
    </row>
    <row r="1494" spans="1:8" x14ac:dyDescent="0.25">
      <c r="A1494" t="s">
        <v>1483</v>
      </c>
      <c r="B1494" s="1">
        <v>44818</v>
      </c>
      <c r="C1494" s="2">
        <v>0.50597222222222227</v>
      </c>
      <c r="D1494" t="s">
        <v>37</v>
      </c>
      <c r="E1494" t="s">
        <v>17</v>
      </c>
      <c r="F1494" t="s">
        <v>11</v>
      </c>
      <c r="G1494">
        <v>1</v>
      </c>
      <c r="H1494">
        <v>31.13</v>
      </c>
    </row>
    <row r="1495" spans="1:8" x14ac:dyDescent="0.25">
      <c r="A1495" t="s">
        <v>1484</v>
      </c>
      <c r="B1495" s="1">
        <v>44819</v>
      </c>
      <c r="C1495" s="2">
        <v>0.72689814814814813</v>
      </c>
      <c r="D1495" t="s">
        <v>23</v>
      </c>
      <c r="E1495" t="s">
        <v>10</v>
      </c>
      <c r="F1495" t="s">
        <v>18</v>
      </c>
      <c r="G1495">
        <v>1</v>
      </c>
      <c r="H1495">
        <v>25.13</v>
      </c>
    </row>
    <row r="1496" spans="1:8" x14ac:dyDescent="0.25">
      <c r="A1496" t="s">
        <v>1162</v>
      </c>
      <c r="B1496" s="1">
        <v>44819</v>
      </c>
      <c r="C1496" s="2">
        <v>0.93708333333333338</v>
      </c>
      <c r="D1496" t="s">
        <v>50</v>
      </c>
      <c r="E1496" t="s">
        <v>14</v>
      </c>
      <c r="F1496" t="s">
        <v>35</v>
      </c>
      <c r="G1496">
        <v>1</v>
      </c>
      <c r="H1496">
        <v>18</v>
      </c>
    </row>
    <row r="1497" spans="1:8" x14ac:dyDescent="0.25">
      <c r="A1497" t="s">
        <v>1485</v>
      </c>
      <c r="B1497" s="1">
        <v>44821</v>
      </c>
      <c r="C1497" s="2">
        <v>0.80607638888888888</v>
      </c>
      <c r="D1497" t="s">
        <v>27</v>
      </c>
      <c r="E1497" t="s">
        <v>17</v>
      </c>
      <c r="F1497" t="s">
        <v>18</v>
      </c>
      <c r="G1497">
        <v>2</v>
      </c>
      <c r="H1497">
        <v>30.38</v>
      </c>
    </row>
    <row r="1498" spans="1:8" x14ac:dyDescent="0.25">
      <c r="A1498" t="s">
        <v>1486</v>
      </c>
      <c r="B1498" s="1">
        <v>44832</v>
      </c>
      <c r="C1498" s="2">
        <v>0.66604166666666664</v>
      </c>
      <c r="D1498" t="s">
        <v>45</v>
      </c>
      <c r="E1498" t="s">
        <v>14</v>
      </c>
      <c r="F1498" t="s">
        <v>35</v>
      </c>
      <c r="G1498">
        <v>1</v>
      </c>
      <c r="H1498">
        <v>14.63</v>
      </c>
    </row>
    <row r="1499" spans="1:8" x14ac:dyDescent="0.25">
      <c r="A1499" t="s">
        <v>1487</v>
      </c>
      <c r="B1499" s="1">
        <v>44842</v>
      </c>
      <c r="C1499" s="2">
        <v>0.78057870370370375</v>
      </c>
      <c r="D1499" t="s">
        <v>64</v>
      </c>
      <c r="E1499" t="s">
        <v>17</v>
      </c>
      <c r="F1499" t="s">
        <v>35</v>
      </c>
      <c r="G1499">
        <v>2</v>
      </c>
      <c r="H1499">
        <v>30.75</v>
      </c>
    </row>
    <row r="1500" spans="1:8" x14ac:dyDescent="0.25">
      <c r="A1500" t="s">
        <v>1488</v>
      </c>
      <c r="B1500" s="1">
        <v>44843</v>
      </c>
      <c r="C1500" s="2">
        <v>0.84972222222222227</v>
      </c>
      <c r="D1500" t="s">
        <v>105</v>
      </c>
      <c r="E1500" t="s">
        <v>17</v>
      </c>
      <c r="F1500" t="s">
        <v>11</v>
      </c>
      <c r="G1500">
        <v>2</v>
      </c>
      <c r="H1500">
        <v>30.38</v>
      </c>
    </row>
    <row r="1501" spans="1:8" x14ac:dyDescent="0.25">
      <c r="A1501" t="s">
        <v>1489</v>
      </c>
      <c r="B1501" s="1">
        <v>44850</v>
      </c>
      <c r="C1501" s="2">
        <v>0.77734953703703702</v>
      </c>
      <c r="D1501" t="s">
        <v>37</v>
      </c>
      <c r="E1501" t="s">
        <v>17</v>
      </c>
      <c r="F1501" t="s">
        <v>11</v>
      </c>
      <c r="G1501">
        <v>2</v>
      </c>
      <c r="H1501">
        <v>31.13</v>
      </c>
    </row>
    <row r="1502" spans="1:8" x14ac:dyDescent="0.25">
      <c r="A1502" t="s">
        <v>1490</v>
      </c>
      <c r="B1502" s="1">
        <v>44868</v>
      </c>
      <c r="C1502" s="2">
        <v>0.68337962962962961</v>
      </c>
      <c r="D1502" t="s">
        <v>123</v>
      </c>
      <c r="E1502" t="s">
        <v>14</v>
      </c>
      <c r="F1502" t="s">
        <v>18</v>
      </c>
      <c r="G1502">
        <v>1</v>
      </c>
      <c r="H1502">
        <v>18</v>
      </c>
    </row>
    <row r="1503" spans="1:8" x14ac:dyDescent="0.25">
      <c r="A1503" t="s">
        <v>311</v>
      </c>
      <c r="B1503" s="1">
        <v>44874</v>
      </c>
      <c r="C1503" s="2">
        <v>0.55081018518518521</v>
      </c>
      <c r="D1503" t="s">
        <v>42</v>
      </c>
      <c r="E1503" t="s">
        <v>10</v>
      </c>
      <c r="F1503" t="s">
        <v>21</v>
      </c>
      <c r="G1503">
        <v>1</v>
      </c>
      <c r="H1503">
        <v>25.13</v>
      </c>
    </row>
    <row r="1504" spans="1:8" x14ac:dyDescent="0.25">
      <c r="A1504" t="s">
        <v>1491</v>
      </c>
      <c r="B1504" s="1">
        <v>44881</v>
      </c>
      <c r="C1504" s="2">
        <v>0.52633101851851849</v>
      </c>
      <c r="D1504" t="s">
        <v>29</v>
      </c>
      <c r="E1504" t="s">
        <v>10</v>
      </c>
      <c r="F1504" t="s">
        <v>18</v>
      </c>
      <c r="G1504">
        <v>2</v>
      </c>
      <c r="H1504">
        <v>24</v>
      </c>
    </row>
    <row r="1505" spans="1:8" x14ac:dyDescent="0.25">
      <c r="A1505" t="s">
        <v>1492</v>
      </c>
      <c r="B1505" s="1">
        <v>44890</v>
      </c>
      <c r="C1505" s="2">
        <v>0.51710648148148153</v>
      </c>
      <c r="D1505" t="s">
        <v>13</v>
      </c>
      <c r="E1505" t="s">
        <v>10</v>
      </c>
      <c r="F1505" t="s">
        <v>11</v>
      </c>
      <c r="G1505">
        <v>1</v>
      </c>
      <c r="H1505">
        <v>24.75</v>
      </c>
    </row>
    <row r="1506" spans="1:8" x14ac:dyDescent="0.25">
      <c r="A1506" t="s">
        <v>1493</v>
      </c>
      <c r="B1506" s="1">
        <v>44892</v>
      </c>
      <c r="C1506" s="2">
        <v>0.74062499999999998</v>
      </c>
      <c r="D1506" t="s">
        <v>61</v>
      </c>
      <c r="E1506" t="s">
        <v>10</v>
      </c>
      <c r="F1506" t="s">
        <v>18</v>
      </c>
      <c r="G1506">
        <v>1</v>
      </c>
      <c r="H1506">
        <v>22.13</v>
      </c>
    </row>
    <row r="1507" spans="1:8" x14ac:dyDescent="0.25">
      <c r="A1507" t="s">
        <v>1494</v>
      </c>
      <c r="B1507" s="1">
        <v>44899</v>
      </c>
      <c r="C1507" s="2">
        <v>0.60451388888888891</v>
      </c>
      <c r="D1507" t="s">
        <v>78</v>
      </c>
      <c r="E1507" t="s">
        <v>14</v>
      </c>
      <c r="F1507" t="s">
        <v>11</v>
      </c>
      <c r="G1507">
        <v>1</v>
      </c>
      <c r="H1507">
        <v>18.75</v>
      </c>
    </row>
    <row r="1508" spans="1:8" x14ac:dyDescent="0.25">
      <c r="A1508" t="s">
        <v>1495</v>
      </c>
      <c r="B1508" s="1">
        <v>44910</v>
      </c>
      <c r="C1508" s="2">
        <v>0.78718750000000004</v>
      </c>
      <c r="D1508" t="s">
        <v>59</v>
      </c>
      <c r="E1508" t="s">
        <v>10</v>
      </c>
      <c r="F1508" t="s">
        <v>35</v>
      </c>
      <c r="G1508">
        <v>1</v>
      </c>
      <c r="H1508">
        <v>24</v>
      </c>
    </row>
    <row r="1509" spans="1:8" x14ac:dyDescent="0.25">
      <c r="A1509" t="s">
        <v>1496</v>
      </c>
      <c r="B1509" s="1">
        <v>44916</v>
      </c>
      <c r="C1509" s="2">
        <v>0.62266203703703704</v>
      </c>
      <c r="D1509" t="s">
        <v>13</v>
      </c>
      <c r="E1509" t="s">
        <v>10</v>
      </c>
      <c r="F1509" t="s">
        <v>11</v>
      </c>
      <c r="G1509">
        <v>1</v>
      </c>
      <c r="H1509">
        <v>24.75</v>
      </c>
    </row>
    <row r="1510" spans="1:8" x14ac:dyDescent="0.25">
      <c r="A1510" t="s">
        <v>1497</v>
      </c>
      <c r="B1510" s="1">
        <v>44565</v>
      </c>
      <c r="C1510" s="2">
        <v>0.70809027777777778</v>
      </c>
      <c r="D1510" t="s">
        <v>34</v>
      </c>
      <c r="E1510" t="s">
        <v>17</v>
      </c>
      <c r="F1510" t="s">
        <v>35</v>
      </c>
      <c r="G1510">
        <v>2</v>
      </c>
      <c r="H1510">
        <v>30.75</v>
      </c>
    </row>
    <row r="1511" spans="1:8" x14ac:dyDescent="0.25">
      <c r="A1511" t="s">
        <v>934</v>
      </c>
      <c r="B1511" s="1">
        <v>44566</v>
      </c>
      <c r="C1511" s="2">
        <v>0.5988310185185185</v>
      </c>
      <c r="D1511" t="s">
        <v>47</v>
      </c>
      <c r="E1511" t="s">
        <v>10</v>
      </c>
      <c r="F1511" t="s">
        <v>21</v>
      </c>
      <c r="G1511">
        <v>1</v>
      </c>
      <c r="H1511">
        <v>25.13</v>
      </c>
    </row>
    <row r="1512" spans="1:8" x14ac:dyDescent="0.25">
      <c r="A1512" t="s">
        <v>1498</v>
      </c>
      <c r="B1512" s="1">
        <v>44569</v>
      </c>
      <c r="C1512" s="2">
        <v>0.55846064814814811</v>
      </c>
      <c r="D1512" t="s">
        <v>20</v>
      </c>
      <c r="E1512" t="s">
        <v>10</v>
      </c>
      <c r="F1512" t="s">
        <v>21</v>
      </c>
      <c r="G1512">
        <v>1</v>
      </c>
      <c r="H1512">
        <v>25.13</v>
      </c>
    </row>
    <row r="1513" spans="1:8" x14ac:dyDescent="0.25">
      <c r="A1513" t="s">
        <v>1499</v>
      </c>
      <c r="B1513" s="1">
        <v>44569</v>
      </c>
      <c r="C1513" s="2">
        <v>0.68738425925925928</v>
      </c>
      <c r="D1513" t="s">
        <v>23</v>
      </c>
      <c r="E1513" t="s">
        <v>10</v>
      </c>
      <c r="F1513" t="s">
        <v>18</v>
      </c>
      <c r="G1513">
        <v>1</v>
      </c>
      <c r="H1513">
        <v>25.13</v>
      </c>
    </row>
    <row r="1514" spans="1:8" x14ac:dyDescent="0.25">
      <c r="A1514" t="s">
        <v>1500</v>
      </c>
      <c r="B1514" s="1">
        <v>44575</v>
      </c>
      <c r="C1514" s="2">
        <v>0.549224537037037</v>
      </c>
      <c r="D1514" t="s">
        <v>9</v>
      </c>
      <c r="E1514" t="s">
        <v>14</v>
      </c>
      <c r="F1514" t="s">
        <v>11</v>
      </c>
      <c r="G1514">
        <v>1</v>
      </c>
      <c r="H1514">
        <v>18.38</v>
      </c>
    </row>
    <row r="1515" spans="1:8" x14ac:dyDescent="0.25">
      <c r="A1515" t="s">
        <v>330</v>
      </c>
      <c r="B1515" s="1">
        <v>44583</v>
      </c>
      <c r="C1515" s="2">
        <v>0.5412731481481482</v>
      </c>
      <c r="D1515" t="s">
        <v>54</v>
      </c>
      <c r="E1515" t="s">
        <v>14</v>
      </c>
      <c r="F1515" t="s">
        <v>21</v>
      </c>
      <c r="G1515">
        <v>1</v>
      </c>
      <c r="H1515">
        <v>19.13</v>
      </c>
    </row>
    <row r="1516" spans="1:8" x14ac:dyDescent="0.25">
      <c r="A1516" t="s">
        <v>1501</v>
      </c>
      <c r="B1516" s="1">
        <v>44591</v>
      </c>
      <c r="C1516" s="2">
        <v>0.75053240740740745</v>
      </c>
      <c r="D1516" t="s">
        <v>123</v>
      </c>
      <c r="E1516" t="s">
        <v>14</v>
      </c>
      <c r="F1516" t="s">
        <v>18</v>
      </c>
      <c r="G1516">
        <v>1</v>
      </c>
      <c r="H1516">
        <v>18</v>
      </c>
    </row>
    <row r="1517" spans="1:8" x14ac:dyDescent="0.25">
      <c r="A1517" t="s">
        <v>1502</v>
      </c>
      <c r="B1517" s="1">
        <v>44593</v>
      </c>
      <c r="C1517" s="2">
        <v>0.75922453703703707</v>
      </c>
      <c r="D1517" t="s">
        <v>71</v>
      </c>
      <c r="E1517" t="s">
        <v>17</v>
      </c>
      <c r="F1517" t="s">
        <v>11</v>
      </c>
      <c r="G1517">
        <v>1</v>
      </c>
      <c r="H1517">
        <v>31.13</v>
      </c>
    </row>
    <row r="1518" spans="1:8" x14ac:dyDescent="0.25">
      <c r="A1518" t="s">
        <v>1503</v>
      </c>
      <c r="B1518" s="1">
        <v>44596</v>
      </c>
      <c r="C1518" s="2">
        <v>0.48719907407407409</v>
      </c>
      <c r="D1518" t="s">
        <v>37</v>
      </c>
      <c r="E1518" t="s">
        <v>14</v>
      </c>
      <c r="F1518" t="s">
        <v>11</v>
      </c>
      <c r="G1518">
        <v>2</v>
      </c>
      <c r="H1518">
        <v>18.75</v>
      </c>
    </row>
    <row r="1519" spans="1:8" x14ac:dyDescent="0.25">
      <c r="A1519" t="s">
        <v>1504</v>
      </c>
      <c r="B1519" s="1">
        <v>44597</v>
      </c>
      <c r="C1519" s="2">
        <v>0.91092592592592592</v>
      </c>
      <c r="D1519" t="s">
        <v>81</v>
      </c>
      <c r="E1519" t="s">
        <v>14</v>
      </c>
      <c r="F1519" t="s">
        <v>11</v>
      </c>
      <c r="G1519">
        <v>1</v>
      </c>
      <c r="H1519">
        <v>35.479999999999997</v>
      </c>
    </row>
    <row r="1520" spans="1:8" x14ac:dyDescent="0.25">
      <c r="A1520" t="s">
        <v>1505</v>
      </c>
      <c r="B1520" s="1">
        <v>44609</v>
      </c>
      <c r="C1520" s="2">
        <v>0.58381944444444445</v>
      </c>
      <c r="D1520" t="s">
        <v>9</v>
      </c>
      <c r="E1520" t="s">
        <v>10</v>
      </c>
      <c r="F1520" t="s">
        <v>11</v>
      </c>
      <c r="G1520">
        <v>2</v>
      </c>
      <c r="H1520">
        <v>24.38</v>
      </c>
    </row>
    <row r="1521" spans="1:8" x14ac:dyDescent="0.25">
      <c r="A1521" t="s">
        <v>1506</v>
      </c>
      <c r="B1521" s="1">
        <v>44618</v>
      </c>
      <c r="C1521" s="2">
        <v>0.54474537037037041</v>
      </c>
      <c r="D1521" t="s">
        <v>71</v>
      </c>
      <c r="E1521" t="s">
        <v>17</v>
      </c>
      <c r="F1521" t="s">
        <v>11</v>
      </c>
      <c r="G1521">
        <v>2</v>
      </c>
      <c r="H1521">
        <v>31.13</v>
      </c>
    </row>
    <row r="1522" spans="1:8" x14ac:dyDescent="0.25">
      <c r="A1522" t="s">
        <v>1507</v>
      </c>
      <c r="B1522" s="1">
        <v>44618</v>
      </c>
      <c r="C1522" s="2">
        <v>0.65230324074074075</v>
      </c>
      <c r="D1522" t="s">
        <v>29</v>
      </c>
      <c r="E1522" t="s">
        <v>14</v>
      </c>
      <c r="F1522" t="s">
        <v>18</v>
      </c>
      <c r="G1522">
        <v>2</v>
      </c>
      <c r="H1522">
        <v>18</v>
      </c>
    </row>
    <row r="1523" spans="1:8" x14ac:dyDescent="0.25">
      <c r="A1523" t="s">
        <v>1508</v>
      </c>
      <c r="B1523" s="1">
        <v>44620</v>
      </c>
      <c r="C1523" s="2">
        <v>0.69068287037037035</v>
      </c>
      <c r="D1523" t="s">
        <v>37</v>
      </c>
      <c r="E1523" t="s">
        <v>17</v>
      </c>
      <c r="F1523" t="s">
        <v>11</v>
      </c>
      <c r="G1523">
        <v>2</v>
      </c>
      <c r="H1523">
        <v>31.13</v>
      </c>
    </row>
    <row r="1524" spans="1:8" x14ac:dyDescent="0.25">
      <c r="A1524" t="s">
        <v>1509</v>
      </c>
      <c r="B1524" s="1">
        <v>44621</v>
      </c>
      <c r="C1524" s="2">
        <v>0.83879629629629626</v>
      </c>
      <c r="D1524" t="s">
        <v>45</v>
      </c>
      <c r="E1524" t="s">
        <v>17</v>
      </c>
      <c r="F1524" t="s">
        <v>35</v>
      </c>
      <c r="G1524">
        <v>1</v>
      </c>
      <c r="H1524">
        <v>22.88</v>
      </c>
    </row>
    <row r="1525" spans="1:8" x14ac:dyDescent="0.25">
      <c r="A1525" t="s">
        <v>1510</v>
      </c>
      <c r="B1525" s="1">
        <v>44627</v>
      </c>
      <c r="C1525" s="2">
        <v>0.70915509259259257</v>
      </c>
      <c r="D1525" t="s">
        <v>105</v>
      </c>
      <c r="E1525" t="s">
        <v>17</v>
      </c>
      <c r="F1525" t="s">
        <v>11</v>
      </c>
      <c r="G1525">
        <v>1</v>
      </c>
      <c r="H1525">
        <v>30.38</v>
      </c>
    </row>
    <row r="1526" spans="1:8" x14ac:dyDescent="0.25">
      <c r="A1526" t="s">
        <v>1511</v>
      </c>
      <c r="B1526" s="1">
        <v>44632</v>
      </c>
      <c r="C1526" s="2">
        <v>0.60439814814814818</v>
      </c>
      <c r="D1526" t="s">
        <v>75</v>
      </c>
      <c r="E1526" t="s">
        <v>14</v>
      </c>
      <c r="F1526" t="s">
        <v>35</v>
      </c>
      <c r="G1526">
        <v>2</v>
      </c>
      <c r="H1526">
        <v>16.5</v>
      </c>
    </row>
    <row r="1527" spans="1:8" x14ac:dyDescent="0.25">
      <c r="A1527" t="s">
        <v>1512</v>
      </c>
      <c r="B1527" s="1">
        <v>44637</v>
      </c>
      <c r="C1527" s="2">
        <v>0.58168981481481485</v>
      </c>
      <c r="D1527" t="s">
        <v>71</v>
      </c>
      <c r="E1527" t="s">
        <v>17</v>
      </c>
      <c r="F1527" t="s">
        <v>11</v>
      </c>
      <c r="G1527">
        <v>1</v>
      </c>
      <c r="H1527">
        <v>31.13</v>
      </c>
    </row>
    <row r="1528" spans="1:8" x14ac:dyDescent="0.25">
      <c r="A1528" t="s">
        <v>1513</v>
      </c>
      <c r="B1528" s="1">
        <v>44643</v>
      </c>
      <c r="C1528" s="2">
        <v>0.82916666666666672</v>
      </c>
      <c r="D1528" t="s">
        <v>59</v>
      </c>
      <c r="E1528" t="s">
        <v>14</v>
      </c>
      <c r="F1528" t="s">
        <v>35</v>
      </c>
      <c r="G1528">
        <v>1</v>
      </c>
      <c r="H1528">
        <v>18</v>
      </c>
    </row>
    <row r="1529" spans="1:8" x14ac:dyDescent="0.25">
      <c r="A1529" t="s">
        <v>1514</v>
      </c>
      <c r="B1529" s="1">
        <v>44648</v>
      </c>
      <c r="C1529" s="2">
        <v>0.78881944444444441</v>
      </c>
      <c r="D1529" t="s">
        <v>32</v>
      </c>
      <c r="E1529" t="s">
        <v>17</v>
      </c>
      <c r="F1529" t="s">
        <v>18</v>
      </c>
      <c r="G1529">
        <v>2</v>
      </c>
      <c r="H1529">
        <v>30.38</v>
      </c>
    </row>
    <row r="1530" spans="1:8" x14ac:dyDescent="0.25">
      <c r="A1530" t="s">
        <v>1515</v>
      </c>
      <c r="B1530" s="1">
        <v>44670</v>
      </c>
      <c r="C1530" s="2">
        <v>0.62859953703703708</v>
      </c>
      <c r="D1530" t="s">
        <v>39</v>
      </c>
      <c r="E1530" t="s">
        <v>14</v>
      </c>
      <c r="F1530" t="s">
        <v>18</v>
      </c>
      <c r="G1530">
        <v>1</v>
      </c>
      <c r="H1530">
        <v>18.75</v>
      </c>
    </row>
    <row r="1531" spans="1:8" x14ac:dyDescent="0.25">
      <c r="A1531" t="s">
        <v>1516</v>
      </c>
      <c r="B1531" s="1">
        <v>44671</v>
      </c>
      <c r="C1531" s="2">
        <v>0.87913194444444442</v>
      </c>
      <c r="D1531" t="s">
        <v>150</v>
      </c>
      <c r="E1531" t="s">
        <v>10</v>
      </c>
      <c r="F1531" t="s">
        <v>18</v>
      </c>
      <c r="G1531">
        <v>1</v>
      </c>
      <c r="H1531">
        <v>24</v>
      </c>
    </row>
    <row r="1532" spans="1:8" x14ac:dyDescent="0.25">
      <c r="A1532" t="s">
        <v>1517</v>
      </c>
      <c r="B1532" s="1">
        <v>44672</v>
      </c>
      <c r="C1532" s="2">
        <v>0.78318287037037038</v>
      </c>
      <c r="D1532" t="s">
        <v>37</v>
      </c>
      <c r="E1532" t="s">
        <v>17</v>
      </c>
      <c r="F1532" t="s">
        <v>11</v>
      </c>
      <c r="G1532">
        <v>2</v>
      </c>
      <c r="H1532">
        <v>31.13</v>
      </c>
    </row>
    <row r="1533" spans="1:8" x14ac:dyDescent="0.25">
      <c r="A1533" t="s">
        <v>1518</v>
      </c>
      <c r="B1533" s="1">
        <v>44677</v>
      </c>
      <c r="C1533" s="2">
        <v>0.75901620370370371</v>
      </c>
      <c r="D1533" t="s">
        <v>34</v>
      </c>
      <c r="E1533" t="s">
        <v>17</v>
      </c>
      <c r="F1533" t="s">
        <v>35</v>
      </c>
      <c r="G1533">
        <v>1</v>
      </c>
      <c r="H1533">
        <v>30.75</v>
      </c>
    </row>
    <row r="1534" spans="1:8" x14ac:dyDescent="0.25">
      <c r="A1534" t="s">
        <v>1519</v>
      </c>
      <c r="B1534" s="1">
        <v>44680</v>
      </c>
      <c r="C1534" s="2">
        <v>0.82751157407407405</v>
      </c>
      <c r="D1534" t="s">
        <v>50</v>
      </c>
      <c r="E1534" t="s">
        <v>14</v>
      </c>
      <c r="F1534" t="s">
        <v>35</v>
      </c>
      <c r="G1534">
        <v>2</v>
      </c>
      <c r="H1534">
        <v>18</v>
      </c>
    </row>
    <row r="1535" spans="1:8" x14ac:dyDescent="0.25">
      <c r="A1535" t="s">
        <v>1520</v>
      </c>
      <c r="B1535" s="1">
        <v>44681</v>
      </c>
      <c r="C1535" s="2">
        <v>0.71304398148148151</v>
      </c>
      <c r="D1535" t="s">
        <v>45</v>
      </c>
      <c r="E1535" t="s">
        <v>10</v>
      </c>
      <c r="F1535" t="s">
        <v>35</v>
      </c>
      <c r="G1535">
        <v>1</v>
      </c>
      <c r="H1535">
        <v>18.75</v>
      </c>
    </row>
    <row r="1536" spans="1:8" x14ac:dyDescent="0.25">
      <c r="A1536" t="s">
        <v>1521</v>
      </c>
      <c r="B1536" s="1">
        <v>44681</v>
      </c>
      <c r="C1536" s="2">
        <v>0.81135416666666671</v>
      </c>
      <c r="D1536" t="s">
        <v>59</v>
      </c>
      <c r="E1536" t="s">
        <v>17</v>
      </c>
      <c r="F1536" t="s">
        <v>35</v>
      </c>
      <c r="G1536">
        <v>2</v>
      </c>
      <c r="H1536">
        <v>30.75</v>
      </c>
    </row>
    <row r="1537" spans="1:8" x14ac:dyDescent="0.25">
      <c r="A1537" t="s">
        <v>1522</v>
      </c>
      <c r="B1537" s="1">
        <v>44686</v>
      </c>
      <c r="C1537" s="2">
        <v>0.54861111111111116</v>
      </c>
      <c r="D1537" t="s">
        <v>39</v>
      </c>
      <c r="E1537" t="s">
        <v>10</v>
      </c>
      <c r="F1537" t="s">
        <v>18</v>
      </c>
      <c r="G1537">
        <v>1</v>
      </c>
      <c r="H1537">
        <v>24.75</v>
      </c>
    </row>
    <row r="1538" spans="1:8" x14ac:dyDescent="0.25">
      <c r="A1538" t="s">
        <v>1522</v>
      </c>
      <c r="B1538" s="1">
        <v>44686</v>
      </c>
      <c r="C1538" s="2">
        <v>0.54861111111111116</v>
      </c>
      <c r="D1538" t="s">
        <v>29</v>
      </c>
      <c r="E1538" t="s">
        <v>17</v>
      </c>
      <c r="F1538" t="s">
        <v>18</v>
      </c>
      <c r="G1538">
        <v>1</v>
      </c>
      <c r="H1538">
        <v>30.38</v>
      </c>
    </row>
    <row r="1539" spans="1:8" x14ac:dyDescent="0.25">
      <c r="A1539" t="s">
        <v>1523</v>
      </c>
      <c r="B1539" s="1">
        <v>44687</v>
      </c>
      <c r="C1539" s="2">
        <v>0.68399305555555556</v>
      </c>
      <c r="D1539" t="s">
        <v>50</v>
      </c>
      <c r="E1539" t="s">
        <v>14</v>
      </c>
      <c r="F1539" t="s">
        <v>35</v>
      </c>
      <c r="G1539">
        <v>1</v>
      </c>
      <c r="H1539">
        <v>18</v>
      </c>
    </row>
    <row r="1540" spans="1:8" x14ac:dyDescent="0.25">
      <c r="A1540" t="s">
        <v>1524</v>
      </c>
      <c r="B1540" s="1">
        <v>44700</v>
      </c>
      <c r="C1540" s="2">
        <v>0.78787037037037033</v>
      </c>
      <c r="D1540" t="s">
        <v>75</v>
      </c>
      <c r="E1540" t="s">
        <v>10</v>
      </c>
      <c r="F1540" t="s">
        <v>35</v>
      </c>
      <c r="G1540">
        <v>1</v>
      </c>
      <c r="H1540">
        <v>21.75</v>
      </c>
    </row>
    <row r="1541" spans="1:8" x14ac:dyDescent="0.25">
      <c r="A1541" t="s">
        <v>1525</v>
      </c>
      <c r="B1541" s="1">
        <v>44703</v>
      </c>
      <c r="C1541" s="2">
        <v>0.70100694444444445</v>
      </c>
      <c r="D1541" t="s">
        <v>34</v>
      </c>
      <c r="E1541" t="s">
        <v>17</v>
      </c>
      <c r="F1541" t="s">
        <v>35</v>
      </c>
      <c r="G1541">
        <v>2</v>
      </c>
      <c r="H1541">
        <v>30.75</v>
      </c>
    </row>
    <row r="1542" spans="1:8" x14ac:dyDescent="0.25">
      <c r="A1542" t="s">
        <v>1526</v>
      </c>
      <c r="B1542" s="1">
        <v>44705</v>
      </c>
      <c r="C1542" s="2">
        <v>0.73743055555555559</v>
      </c>
      <c r="D1542" t="s">
        <v>27</v>
      </c>
      <c r="E1542" t="s">
        <v>14</v>
      </c>
      <c r="F1542" t="s">
        <v>18</v>
      </c>
      <c r="G1542">
        <v>2</v>
      </c>
      <c r="H1542">
        <v>18</v>
      </c>
    </row>
    <row r="1543" spans="1:8" x14ac:dyDescent="0.25">
      <c r="A1543" t="s">
        <v>1527</v>
      </c>
      <c r="B1543" s="1">
        <v>44707</v>
      </c>
      <c r="C1543" s="2">
        <v>0.64740740740740743</v>
      </c>
      <c r="D1543" t="s">
        <v>156</v>
      </c>
      <c r="E1543" t="s">
        <v>14</v>
      </c>
      <c r="F1543" t="s">
        <v>35</v>
      </c>
      <c r="G1543">
        <v>1</v>
      </c>
      <c r="H1543">
        <v>18</v>
      </c>
    </row>
    <row r="1544" spans="1:8" x14ac:dyDescent="0.25">
      <c r="A1544" t="s">
        <v>1528</v>
      </c>
      <c r="B1544" s="1">
        <v>44710</v>
      </c>
      <c r="C1544" s="2">
        <v>0.80743055555555554</v>
      </c>
      <c r="D1544" t="s">
        <v>150</v>
      </c>
      <c r="E1544" t="s">
        <v>14</v>
      </c>
      <c r="F1544" t="s">
        <v>18</v>
      </c>
      <c r="G1544">
        <v>2</v>
      </c>
      <c r="H1544">
        <v>18</v>
      </c>
    </row>
    <row r="1545" spans="1:8" x14ac:dyDescent="0.25">
      <c r="A1545" t="s">
        <v>1529</v>
      </c>
      <c r="B1545" s="1">
        <v>44718</v>
      </c>
      <c r="C1545" s="2">
        <v>0.5278356481481481</v>
      </c>
      <c r="D1545" t="s">
        <v>64</v>
      </c>
      <c r="E1545" t="s">
        <v>17</v>
      </c>
      <c r="F1545" t="s">
        <v>35</v>
      </c>
      <c r="G1545">
        <v>1</v>
      </c>
      <c r="H1545">
        <v>30.75</v>
      </c>
    </row>
    <row r="1546" spans="1:8" x14ac:dyDescent="0.25">
      <c r="A1546" t="s">
        <v>1530</v>
      </c>
      <c r="B1546" s="1">
        <v>44728</v>
      </c>
      <c r="C1546" s="2">
        <v>0.51107638888888884</v>
      </c>
      <c r="D1546" t="s">
        <v>66</v>
      </c>
      <c r="E1546" t="s">
        <v>10</v>
      </c>
      <c r="F1546" t="s">
        <v>35</v>
      </c>
      <c r="G1546">
        <v>1</v>
      </c>
      <c r="H1546">
        <v>19.88</v>
      </c>
    </row>
    <row r="1547" spans="1:8" x14ac:dyDescent="0.25">
      <c r="A1547" t="s">
        <v>1531</v>
      </c>
      <c r="B1547" s="1">
        <v>44730</v>
      </c>
      <c r="C1547" s="2">
        <v>0.5067476851851852</v>
      </c>
      <c r="D1547" t="s">
        <v>9</v>
      </c>
      <c r="E1547" t="s">
        <v>14</v>
      </c>
      <c r="F1547" t="s">
        <v>11</v>
      </c>
      <c r="G1547">
        <v>1</v>
      </c>
      <c r="H1547">
        <v>18.38</v>
      </c>
    </row>
    <row r="1548" spans="1:8" x14ac:dyDescent="0.25">
      <c r="A1548" t="s">
        <v>1532</v>
      </c>
      <c r="B1548" s="1">
        <v>44732</v>
      </c>
      <c r="C1548" s="2">
        <v>0.84011574074074069</v>
      </c>
      <c r="D1548" t="s">
        <v>184</v>
      </c>
      <c r="E1548" t="s">
        <v>17</v>
      </c>
      <c r="F1548" t="s">
        <v>11</v>
      </c>
      <c r="G1548">
        <v>2</v>
      </c>
      <c r="H1548">
        <v>31.13</v>
      </c>
    </row>
    <row r="1549" spans="1:8" x14ac:dyDescent="0.25">
      <c r="A1549" t="s">
        <v>1533</v>
      </c>
      <c r="B1549" s="1">
        <v>44734</v>
      </c>
      <c r="C1549" s="2">
        <v>0.52642361111111113</v>
      </c>
      <c r="D1549" t="s">
        <v>42</v>
      </c>
      <c r="E1549" t="s">
        <v>17</v>
      </c>
      <c r="F1549" t="s">
        <v>21</v>
      </c>
      <c r="G1549">
        <v>2</v>
      </c>
      <c r="H1549">
        <v>31.13</v>
      </c>
    </row>
    <row r="1550" spans="1:8" x14ac:dyDescent="0.25">
      <c r="A1550" t="s">
        <v>1534</v>
      </c>
      <c r="B1550" s="1">
        <v>44739</v>
      </c>
      <c r="C1550" s="2">
        <v>0.49299768518518516</v>
      </c>
      <c r="D1550" t="s">
        <v>42</v>
      </c>
      <c r="E1550" t="s">
        <v>17</v>
      </c>
      <c r="F1550" t="s">
        <v>21</v>
      </c>
      <c r="G1550">
        <v>1</v>
      </c>
      <c r="H1550">
        <v>31.13</v>
      </c>
    </row>
    <row r="1551" spans="1:8" x14ac:dyDescent="0.25">
      <c r="A1551" t="s">
        <v>1535</v>
      </c>
      <c r="B1551" s="1">
        <v>44739</v>
      </c>
      <c r="C1551" s="2">
        <v>0.77045138888888887</v>
      </c>
      <c r="D1551" t="s">
        <v>64</v>
      </c>
      <c r="E1551" t="s">
        <v>14</v>
      </c>
      <c r="F1551" t="s">
        <v>35</v>
      </c>
      <c r="G1551">
        <v>1</v>
      </c>
      <c r="H1551">
        <v>18</v>
      </c>
    </row>
    <row r="1552" spans="1:8" x14ac:dyDescent="0.25">
      <c r="A1552" t="s">
        <v>1536</v>
      </c>
      <c r="B1552" s="1">
        <v>44740</v>
      </c>
      <c r="C1552" s="2">
        <v>0.6818981481481482</v>
      </c>
      <c r="D1552" t="s">
        <v>42</v>
      </c>
      <c r="E1552" t="s">
        <v>17</v>
      </c>
      <c r="F1552" t="s">
        <v>21</v>
      </c>
      <c r="G1552">
        <v>2</v>
      </c>
      <c r="H1552">
        <v>31.13</v>
      </c>
    </row>
    <row r="1553" spans="1:8" x14ac:dyDescent="0.25">
      <c r="A1553" t="s">
        <v>1537</v>
      </c>
      <c r="B1553" s="1">
        <v>44746</v>
      </c>
      <c r="C1553" s="2">
        <v>0.7428703703703704</v>
      </c>
      <c r="D1553" t="s">
        <v>78</v>
      </c>
      <c r="E1553" t="s">
        <v>14</v>
      </c>
      <c r="F1553" t="s">
        <v>11</v>
      </c>
      <c r="G1553">
        <v>1</v>
      </c>
      <c r="H1553">
        <v>18.75</v>
      </c>
    </row>
    <row r="1554" spans="1:8" x14ac:dyDescent="0.25">
      <c r="A1554" t="s">
        <v>1538</v>
      </c>
      <c r="B1554" s="1">
        <v>44755</v>
      </c>
      <c r="C1554" s="2">
        <v>0.50320601851851854</v>
      </c>
      <c r="D1554" t="s">
        <v>184</v>
      </c>
      <c r="E1554" t="s">
        <v>17</v>
      </c>
      <c r="F1554" t="s">
        <v>11</v>
      </c>
      <c r="G1554">
        <v>1</v>
      </c>
      <c r="H1554">
        <v>31.13</v>
      </c>
    </row>
    <row r="1555" spans="1:8" x14ac:dyDescent="0.25">
      <c r="A1555" t="s">
        <v>1539</v>
      </c>
      <c r="B1555" s="1">
        <v>44765</v>
      </c>
      <c r="C1555" s="2">
        <v>0.5788888888888889</v>
      </c>
      <c r="D1555" t="s">
        <v>16</v>
      </c>
      <c r="E1555" t="s">
        <v>17</v>
      </c>
      <c r="F1555" t="s">
        <v>18</v>
      </c>
      <c r="G1555">
        <v>1</v>
      </c>
      <c r="H1555">
        <v>27.75</v>
      </c>
    </row>
    <row r="1556" spans="1:8" x14ac:dyDescent="0.25">
      <c r="A1556" t="s">
        <v>1540</v>
      </c>
      <c r="B1556" s="1">
        <v>44773</v>
      </c>
      <c r="C1556" s="2">
        <v>0.54498842592592589</v>
      </c>
      <c r="D1556" t="s">
        <v>37</v>
      </c>
      <c r="E1556" t="s">
        <v>14</v>
      </c>
      <c r="F1556" t="s">
        <v>11</v>
      </c>
      <c r="G1556">
        <v>1</v>
      </c>
      <c r="H1556">
        <v>18.75</v>
      </c>
    </row>
    <row r="1557" spans="1:8" x14ac:dyDescent="0.25">
      <c r="A1557" t="s">
        <v>1541</v>
      </c>
      <c r="B1557" s="1">
        <v>44781</v>
      </c>
      <c r="C1557" s="2">
        <v>0.52211805555555557</v>
      </c>
      <c r="D1557" t="s">
        <v>71</v>
      </c>
      <c r="E1557" t="s">
        <v>10</v>
      </c>
      <c r="F1557" t="s">
        <v>11</v>
      </c>
      <c r="G1557">
        <v>1</v>
      </c>
      <c r="H1557">
        <v>24.75</v>
      </c>
    </row>
    <row r="1558" spans="1:8" x14ac:dyDescent="0.25">
      <c r="A1558" t="s">
        <v>1542</v>
      </c>
      <c r="B1558" s="1">
        <v>44877</v>
      </c>
      <c r="C1558" s="2">
        <v>0.78920138888888891</v>
      </c>
      <c r="D1558" t="s">
        <v>42</v>
      </c>
      <c r="E1558" t="s">
        <v>17</v>
      </c>
      <c r="F1558" t="s">
        <v>21</v>
      </c>
      <c r="G1558">
        <v>2</v>
      </c>
      <c r="H1558">
        <v>31.13</v>
      </c>
    </row>
    <row r="1559" spans="1:8" x14ac:dyDescent="0.25">
      <c r="A1559" t="s">
        <v>1543</v>
      </c>
      <c r="B1559" s="1">
        <v>44881</v>
      </c>
      <c r="C1559" s="2">
        <v>0.83453703703703708</v>
      </c>
      <c r="D1559" t="s">
        <v>20</v>
      </c>
      <c r="E1559" t="s">
        <v>14</v>
      </c>
      <c r="F1559" t="s">
        <v>21</v>
      </c>
      <c r="G1559">
        <v>1</v>
      </c>
      <c r="H1559">
        <v>19.13</v>
      </c>
    </row>
    <row r="1560" spans="1:8" x14ac:dyDescent="0.25">
      <c r="A1560" t="s">
        <v>1544</v>
      </c>
      <c r="B1560" s="1">
        <v>44892</v>
      </c>
      <c r="C1560" s="2">
        <v>0.8615856481481482</v>
      </c>
      <c r="D1560" t="s">
        <v>20</v>
      </c>
      <c r="E1560" t="s">
        <v>10</v>
      </c>
      <c r="F1560" t="s">
        <v>21</v>
      </c>
      <c r="G1560">
        <v>1</v>
      </c>
      <c r="H1560">
        <v>25.13</v>
      </c>
    </row>
    <row r="1561" spans="1:8" x14ac:dyDescent="0.25">
      <c r="A1561" t="s">
        <v>1545</v>
      </c>
      <c r="B1561" s="1">
        <v>44895</v>
      </c>
      <c r="C1561" s="2">
        <v>0.77159722222222227</v>
      </c>
      <c r="D1561" t="s">
        <v>47</v>
      </c>
      <c r="E1561" t="s">
        <v>17</v>
      </c>
      <c r="F1561" t="s">
        <v>21</v>
      </c>
      <c r="G1561">
        <v>2</v>
      </c>
      <c r="H1561">
        <v>31.13</v>
      </c>
    </row>
    <row r="1562" spans="1:8" x14ac:dyDescent="0.25">
      <c r="A1562" t="s">
        <v>1546</v>
      </c>
      <c r="B1562" s="1">
        <v>44901</v>
      </c>
      <c r="C1562" s="2">
        <v>0.69355324074074076</v>
      </c>
      <c r="D1562" t="s">
        <v>105</v>
      </c>
      <c r="E1562" t="s">
        <v>17</v>
      </c>
      <c r="F1562" t="s">
        <v>11</v>
      </c>
      <c r="G1562">
        <v>1</v>
      </c>
      <c r="H1562">
        <v>30.38</v>
      </c>
    </row>
    <row r="1563" spans="1:8" x14ac:dyDescent="0.25">
      <c r="A1563" t="s">
        <v>1547</v>
      </c>
      <c r="B1563" s="1">
        <v>44907</v>
      </c>
      <c r="C1563" s="2">
        <v>0.69209490740740742</v>
      </c>
      <c r="D1563" t="s">
        <v>20</v>
      </c>
      <c r="E1563" t="s">
        <v>10</v>
      </c>
      <c r="F1563" t="s">
        <v>21</v>
      </c>
      <c r="G1563">
        <v>1</v>
      </c>
      <c r="H1563">
        <v>25.13</v>
      </c>
    </row>
    <row r="1564" spans="1:8" x14ac:dyDescent="0.25">
      <c r="A1564" t="s">
        <v>1548</v>
      </c>
      <c r="B1564" s="1">
        <v>44913</v>
      </c>
      <c r="C1564" s="2">
        <v>0.7371875</v>
      </c>
      <c r="D1564" t="s">
        <v>32</v>
      </c>
      <c r="E1564" t="s">
        <v>17</v>
      </c>
      <c r="F1564" t="s">
        <v>18</v>
      </c>
      <c r="G1564">
        <v>2</v>
      </c>
      <c r="H1564">
        <v>30.38</v>
      </c>
    </row>
    <row r="1565" spans="1:8" x14ac:dyDescent="0.25">
      <c r="A1565" t="s">
        <v>1549</v>
      </c>
      <c r="B1565" s="1">
        <v>44922</v>
      </c>
      <c r="C1565" s="2">
        <v>0.69513888888888886</v>
      </c>
      <c r="D1565" t="s">
        <v>16</v>
      </c>
      <c r="E1565" t="s">
        <v>17</v>
      </c>
      <c r="F1565" t="s">
        <v>18</v>
      </c>
      <c r="G1565">
        <v>1</v>
      </c>
      <c r="H1565">
        <v>27.75</v>
      </c>
    </row>
    <row r="1566" spans="1:8" x14ac:dyDescent="0.25">
      <c r="A1566" t="s">
        <v>1550</v>
      </c>
      <c r="B1566" s="1">
        <v>44562</v>
      </c>
      <c r="C1566" s="2">
        <v>0.57847222222222228</v>
      </c>
      <c r="D1566" t="s">
        <v>61</v>
      </c>
      <c r="E1566" t="s">
        <v>10</v>
      </c>
      <c r="F1566" t="s">
        <v>18</v>
      </c>
      <c r="G1566">
        <v>1</v>
      </c>
      <c r="H1566">
        <v>22.13</v>
      </c>
    </row>
    <row r="1567" spans="1:8" x14ac:dyDescent="0.25">
      <c r="A1567" t="s">
        <v>1551</v>
      </c>
      <c r="B1567" s="1">
        <v>44566</v>
      </c>
      <c r="C1567" s="2">
        <v>0.47471064814814817</v>
      </c>
      <c r="D1567" t="s">
        <v>66</v>
      </c>
      <c r="E1567" t="s">
        <v>17</v>
      </c>
      <c r="F1567" t="s">
        <v>35</v>
      </c>
      <c r="G1567">
        <v>1</v>
      </c>
      <c r="H1567">
        <v>24.75</v>
      </c>
    </row>
    <row r="1568" spans="1:8" x14ac:dyDescent="0.25">
      <c r="A1568" t="s">
        <v>1552</v>
      </c>
      <c r="B1568" s="1">
        <v>44583</v>
      </c>
      <c r="C1568" s="2">
        <v>0.55181712962962959</v>
      </c>
      <c r="D1568" t="s">
        <v>134</v>
      </c>
      <c r="E1568" t="s">
        <v>14</v>
      </c>
      <c r="F1568" t="s">
        <v>21</v>
      </c>
      <c r="G1568">
        <v>2</v>
      </c>
      <c r="H1568">
        <v>19.13</v>
      </c>
    </row>
    <row r="1569" spans="1:8" x14ac:dyDescent="0.25">
      <c r="A1569" t="s">
        <v>390</v>
      </c>
      <c r="B1569" s="1">
        <v>44595</v>
      </c>
      <c r="C1569" s="2">
        <v>0.51469907407407411</v>
      </c>
      <c r="D1569" t="s">
        <v>71</v>
      </c>
      <c r="E1569" t="s">
        <v>17</v>
      </c>
      <c r="F1569" t="s">
        <v>11</v>
      </c>
      <c r="G1569">
        <v>1</v>
      </c>
      <c r="H1569">
        <v>31.13</v>
      </c>
    </row>
    <row r="1570" spans="1:8" x14ac:dyDescent="0.25">
      <c r="A1570" t="s">
        <v>1553</v>
      </c>
      <c r="B1570" s="1">
        <v>44600</v>
      </c>
      <c r="C1570" s="2">
        <v>0.93156249999999996</v>
      </c>
      <c r="D1570" t="s">
        <v>75</v>
      </c>
      <c r="E1570" t="s">
        <v>14</v>
      </c>
      <c r="F1570" t="s">
        <v>35</v>
      </c>
      <c r="G1570">
        <v>1</v>
      </c>
      <c r="H1570">
        <v>16.5</v>
      </c>
    </row>
    <row r="1571" spans="1:8" x14ac:dyDescent="0.25">
      <c r="A1571" t="s">
        <v>1554</v>
      </c>
      <c r="B1571" s="1">
        <v>44601</v>
      </c>
      <c r="C1571" s="2">
        <v>0.4894560185185185</v>
      </c>
      <c r="D1571" t="s">
        <v>156</v>
      </c>
      <c r="E1571" t="s">
        <v>157</v>
      </c>
      <c r="F1571" t="s">
        <v>35</v>
      </c>
      <c r="G1571">
        <v>2</v>
      </c>
      <c r="H1571">
        <v>38.25</v>
      </c>
    </row>
    <row r="1572" spans="1:8" x14ac:dyDescent="0.25">
      <c r="A1572" t="s">
        <v>1555</v>
      </c>
      <c r="B1572" s="1">
        <v>44601</v>
      </c>
      <c r="C1572" s="2">
        <v>0.64324074074074078</v>
      </c>
      <c r="D1572" t="s">
        <v>66</v>
      </c>
      <c r="E1572" t="s">
        <v>14</v>
      </c>
      <c r="F1572" t="s">
        <v>35</v>
      </c>
      <c r="G1572">
        <v>2</v>
      </c>
      <c r="H1572">
        <v>15.75</v>
      </c>
    </row>
    <row r="1573" spans="1:8" x14ac:dyDescent="0.25">
      <c r="A1573" t="s">
        <v>1556</v>
      </c>
      <c r="B1573" s="1">
        <v>44603</v>
      </c>
      <c r="C1573" s="2">
        <v>0.52461805555555552</v>
      </c>
      <c r="D1573" t="s">
        <v>27</v>
      </c>
      <c r="E1573" t="s">
        <v>17</v>
      </c>
      <c r="F1573" t="s">
        <v>18</v>
      </c>
      <c r="G1573">
        <v>1</v>
      </c>
      <c r="H1573">
        <v>30.38</v>
      </c>
    </row>
    <row r="1574" spans="1:8" x14ac:dyDescent="0.25">
      <c r="A1574" t="s">
        <v>1557</v>
      </c>
      <c r="B1574" s="1">
        <v>44603</v>
      </c>
      <c r="C1574" s="2">
        <v>0.5630208333333333</v>
      </c>
      <c r="D1574" t="s">
        <v>29</v>
      </c>
      <c r="E1574" t="s">
        <v>10</v>
      </c>
      <c r="F1574" t="s">
        <v>18</v>
      </c>
      <c r="G1574">
        <v>2</v>
      </c>
      <c r="H1574">
        <v>24</v>
      </c>
    </row>
    <row r="1575" spans="1:8" x14ac:dyDescent="0.25">
      <c r="A1575" t="s">
        <v>1558</v>
      </c>
      <c r="B1575" s="1">
        <v>44609</v>
      </c>
      <c r="C1575" s="2">
        <v>0.64209490740740738</v>
      </c>
      <c r="D1575" t="s">
        <v>64</v>
      </c>
      <c r="E1575" t="s">
        <v>14</v>
      </c>
      <c r="F1575" t="s">
        <v>35</v>
      </c>
      <c r="G1575">
        <v>1</v>
      </c>
      <c r="H1575">
        <v>18</v>
      </c>
    </row>
    <row r="1576" spans="1:8" x14ac:dyDescent="0.25">
      <c r="A1576" t="s">
        <v>1559</v>
      </c>
      <c r="B1576" s="1">
        <v>44615</v>
      </c>
      <c r="C1576" s="2">
        <v>0.83074074074074078</v>
      </c>
      <c r="D1576" t="s">
        <v>13</v>
      </c>
      <c r="E1576" t="s">
        <v>14</v>
      </c>
      <c r="F1576" t="s">
        <v>11</v>
      </c>
      <c r="G1576">
        <v>1</v>
      </c>
      <c r="H1576">
        <v>18.75</v>
      </c>
    </row>
    <row r="1577" spans="1:8" x14ac:dyDescent="0.25">
      <c r="A1577" t="s">
        <v>1560</v>
      </c>
      <c r="B1577" s="1">
        <v>44617</v>
      </c>
      <c r="C1577" s="2">
        <v>0.65936342592592589</v>
      </c>
      <c r="D1577" t="s">
        <v>64</v>
      </c>
      <c r="E1577" t="s">
        <v>10</v>
      </c>
      <c r="F1577" t="s">
        <v>35</v>
      </c>
      <c r="G1577">
        <v>1</v>
      </c>
      <c r="H1577">
        <v>24</v>
      </c>
    </row>
    <row r="1578" spans="1:8" x14ac:dyDescent="0.25">
      <c r="A1578" t="s">
        <v>1561</v>
      </c>
      <c r="B1578" s="1">
        <v>44630</v>
      </c>
      <c r="C1578" s="2">
        <v>0.47840277777777779</v>
      </c>
      <c r="D1578" t="s">
        <v>66</v>
      </c>
      <c r="E1578" t="s">
        <v>10</v>
      </c>
      <c r="F1578" t="s">
        <v>35</v>
      </c>
      <c r="G1578">
        <v>1</v>
      </c>
      <c r="H1578">
        <v>19.88</v>
      </c>
    </row>
    <row r="1579" spans="1:8" x14ac:dyDescent="0.25">
      <c r="A1579" t="s">
        <v>1562</v>
      </c>
      <c r="B1579" s="1">
        <v>44637</v>
      </c>
      <c r="C1579" s="2">
        <v>0.74621527777777774</v>
      </c>
      <c r="D1579" t="s">
        <v>61</v>
      </c>
      <c r="E1579" t="s">
        <v>17</v>
      </c>
      <c r="F1579" t="s">
        <v>18</v>
      </c>
      <c r="G1579">
        <v>1</v>
      </c>
      <c r="H1579">
        <v>26.93</v>
      </c>
    </row>
    <row r="1580" spans="1:8" x14ac:dyDescent="0.25">
      <c r="A1580" t="s">
        <v>1563</v>
      </c>
      <c r="B1580" s="1">
        <v>44640</v>
      </c>
      <c r="C1580" s="2">
        <v>0.90964120370370372</v>
      </c>
      <c r="D1580" t="s">
        <v>61</v>
      </c>
      <c r="E1580" t="s">
        <v>10</v>
      </c>
      <c r="F1580" t="s">
        <v>18</v>
      </c>
      <c r="G1580">
        <v>1</v>
      </c>
      <c r="H1580">
        <v>22.13</v>
      </c>
    </row>
    <row r="1581" spans="1:8" x14ac:dyDescent="0.25">
      <c r="A1581" t="s">
        <v>1564</v>
      </c>
      <c r="B1581" s="1">
        <v>44642</v>
      </c>
      <c r="C1581" s="2">
        <v>0.78998842592592589</v>
      </c>
      <c r="D1581" t="s">
        <v>66</v>
      </c>
      <c r="E1581" t="s">
        <v>17</v>
      </c>
      <c r="F1581" t="s">
        <v>35</v>
      </c>
      <c r="G1581">
        <v>1</v>
      </c>
      <c r="H1581">
        <v>24.75</v>
      </c>
    </row>
    <row r="1582" spans="1:8" x14ac:dyDescent="0.25">
      <c r="A1582" t="s">
        <v>1565</v>
      </c>
      <c r="B1582" s="1">
        <v>44646</v>
      </c>
      <c r="C1582" s="2">
        <v>0.49357638888888888</v>
      </c>
      <c r="D1582" t="s">
        <v>134</v>
      </c>
      <c r="E1582" t="s">
        <v>10</v>
      </c>
      <c r="F1582" t="s">
        <v>21</v>
      </c>
      <c r="G1582">
        <v>2</v>
      </c>
      <c r="H1582">
        <v>25.13</v>
      </c>
    </row>
    <row r="1583" spans="1:8" x14ac:dyDescent="0.25">
      <c r="A1583" t="s">
        <v>1566</v>
      </c>
      <c r="B1583" s="1">
        <v>44668</v>
      </c>
      <c r="C1583" s="2">
        <v>0.62450231481481477</v>
      </c>
      <c r="D1583" t="s">
        <v>50</v>
      </c>
      <c r="E1583" t="s">
        <v>14</v>
      </c>
      <c r="F1583" t="s">
        <v>35</v>
      </c>
      <c r="G1583">
        <v>2</v>
      </c>
      <c r="H1583">
        <v>18</v>
      </c>
    </row>
    <row r="1584" spans="1:8" x14ac:dyDescent="0.25">
      <c r="A1584" t="s">
        <v>1567</v>
      </c>
      <c r="B1584" s="1">
        <v>44670</v>
      </c>
      <c r="C1584" s="2">
        <v>0.78587962962962965</v>
      </c>
      <c r="D1584" t="s">
        <v>20</v>
      </c>
      <c r="E1584" t="s">
        <v>10</v>
      </c>
      <c r="F1584" t="s">
        <v>21</v>
      </c>
      <c r="G1584">
        <v>1</v>
      </c>
      <c r="H1584">
        <v>25.13</v>
      </c>
    </row>
    <row r="1585" spans="1:8" x14ac:dyDescent="0.25">
      <c r="A1585" t="s">
        <v>1568</v>
      </c>
      <c r="B1585" s="1">
        <v>44681</v>
      </c>
      <c r="C1585" s="2">
        <v>0.58245370370370375</v>
      </c>
      <c r="D1585" t="s">
        <v>32</v>
      </c>
      <c r="E1585" t="s">
        <v>17</v>
      </c>
      <c r="F1585" t="s">
        <v>18</v>
      </c>
      <c r="G1585">
        <v>2</v>
      </c>
      <c r="H1585">
        <v>30.38</v>
      </c>
    </row>
    <row r="1586" spans="1:8" x14ac:dyDescent="0.25">
      <c r="A1586" t="s">
        <v>1569</v>
      </c>
      <c r="B1586" s="1">
        <v>44699</v>
      </c>
      <c r="C1586" s="2">
        <v>0.60465277777777782</v>
      </c>
      <c r="D1586" t="s">
        <v>64</v>
      </c>
      <c r="E1586" t="s">
        <v>14</v>
      </c>
      <c r="F1586" t="s">
        <v>35</v>
      </c>
      <c r="G1586">
        <v>1</v>
      </c>
      <c r="H1586">
        <v>18</v>
      </c>
    </row>
    <row r="1587" spans="1:8" x14ac:dyDescent="0.25">
      <c r="A1587" t="s">
        <v>1570</v>
      </c>
      <c r="B1587" s="1">
        <v>44702</v>
      </c>
      <c r="C1587" s="2">
        <v>0.80070601851851853</v>
      </c>
      <c r="D1587" t="s">
        <v>42</v>
      </c>
      <c r="E1587" t="s">
        <v>14</v>
      </c>
      <c r="F1587" t="s">
        <v>21</v>
      </c>
      <c r="G1587">
        <v>2</v>
      </c>
      <c r="H1587">
        <v>19.13</v>
      </c>
    </row>
    <row r="1588" spans="1:8" x14ac:dyDescent="0.25">
      <c r="A1588" t="s">
        <v>1571</v>
      </c>
      <c r="B1588" s="1">
        <v>44721</v>
      </c>
      <c r="C1588" s="2">
        <v>0.49670138888888887</v>
      </c>
      <c r="D1588" t="s">
        <v>27</v>
      </c>
      <c r="E1588" t="s">
        <v>17</v>
      </c>
      <c r="F1588" t="s">
        <v>18</v>
      </c>
      <c r="G1588">
        <v>2</v>
      </c>
      <c r="H1588">
        <v>30.38</v>
      </c>
    </row>
    <row r="1589" spans="1:8" x14ac:dyDescent="0.25">
      <c r="A1589" t="s">
        <v>1572</v>
      </c>
      <c r="B1589" s="1">
        <v>44721</v>
      </c>
      <c r="C1589" s="2">
        <v>0.90439814814814812</v>
      </c>
      <c r="D1589" t="s">
        <v>75</v>
      </c>
      <c r="E1589" t="s">
        <v>17</v>
      </c>
      <c r="F1589" t="s">
        <v>35</v>
      </c>
      <c r="G1589">
        <v>2</v>
      </c>
      <c r="H1589">
        <v>26.25</v>
      </c>
    </row>
    <row r="1590" spans="1:8" x14ac:dyDescent="0.25">
      <c r="A1590" t="s">
        <v>1573</v>
      </c>
      <c r="B1590" s="1">
        <v>44735</v>
      </c>
      <c r="C1590" s="2">
        <v>0.79653935185185187</v>
      </c>
      <c r="D1590" t="s">
        <v>45</v>
      </c>
      <c r="E1590" t="s">
        <v>17</v>
      </c>
      <c r="F1590" t="s">
        <v>35</v>
      </c>
      <c r="G1590">
        <v>1</v>
      </c>
      <c r="H1590">
        <v>22.88</v>
      </c>
    </row>
    <row r="1591" spans="1:8" x14ac:dyDescent="0.25">
      <c r="A1591" t="s">
        <v>1574</v>
      </c>
      <c r="B1591" s="1">
        <v>44744</v>
      </c>
      <c r="C1591" s="2">
        <v>0.5723611111111111</v>
      </c>
      <c r="D1591" t="s">
        <v>42</v>
      </c>
      <c r="E1591" t="s">
        <v>17</v>
      </c>
      <c r="F1591" t="s">
        <v>21</v>
      </c>
      <c r="G1591">
        <v>2</v>
      </c>
      <c r="H1591">
        <v>31.13</v>
      </c>
    </row>
    <row r="1592" spans="1:8" x14ac:dyDescent="0.25">
      <c r="A1592" t="s">
        <v>1575</v>
      </c>
      <c r="B1592" s="1">
        <v>44751</v>
      </c>
      <c r="C1592" s="2">
        <v>0.5269328703703704</v>
      </c>
      <c r="D1592" t="s">
        <v>59</v>
      </c>
      <c r="E1592" t="s">
        <v>17</v>
      </c>
      <c r="F1592" t="s">
        <v>35</v>
      </c>
      <c r="G1592">
        <v>1</v>
      </c>
      <c r="H1592">
        <v>30.75</v>
      </c>
    </row>
    <row r="1593" spans="1:8" x14ac:dyDescent="0.25">
      <c r="A1593" t="s">
        <v>1576</v>
      </c>
      <c r="B1593" s="1">
        <v>44751</v>
      </c>
      <c r="C1593" s="2">
        <v>0.81859953703703703</v>
      </c>
      <c r="D1593" t="s">
        <v>9</v>
      </c>
      <c r="E1593" t="s">
        <v>17</v>
      </c>
      <c r="F1593" t="s">
        <v>11</v>
      </c>
      <c r="G1593">
        <v>2</v>
      </c>
      <c r="H1593">
        <v>30.38</v>
      </c>
    </row>
    <row r="1594" spans="1:8" x14ac:dyDescent="0.25">
      <c r="A1594" t="s">
        <v>1577</v>
      </c>
      <c r="B1594" s="1">
        <v>44782</v>
      </c>
      <c r="C1594" s="2">
        <v>0.59180555555555558</v>
      </c>
      <c r="D1594" t="s">
        <v>20</v>
      </c>
      <c r="E1594" t="s">
        <v>14</v>
      </c>
      <c r="F1594" t="s">
        <v>21</v>
      </c>
      <c r="G1594">
        <v>1</v>
      </c>
      <c r="H1594">
        <v>19.13</v>
      </c>
    </row>
    <row r="1595" spans="1:8" x14ac:dyDescent="0.25">
      <c r="A1595" t="s">
        <v>1578</v>
      </c>
      <c r="B1595" s="1">
        <v>44803</v>
      </c>
      <c r="C1595" s="2">
        <v>0.49037037037037035</v>
      </c>
      <c r="D1595" t="s">
        <v>195</v>
      </c>
      <c r="E1595" t="s">
        <v>14</v>
      </c>
      <c r="F1595" t="s">
        <v>11</v>
      </c>
      <c r="G1595">
        <v>1</v>
      </c>
      <c r="H1595">
        <v>18.75</v>
      </c>
    </row>
    <row r="1596" spans="1:8" x14ac:dyDescent="0.25">
      <c r="A1596" t="s">
        <v>185</v>
      </c>
      <c r="B1596" s="1">
        <v>44803</v>
      </c>
      <c r="C1596" s="2">
        <v>0.61008101851851848</v>
      </c>
      <c r="D1596" t="s">
        <v>37</v>
      </c>
      <c r="E1596" t="s">
        <v>17</v>
      </c>
      <c r="F1596" t="s">
        <v>11</v>
      </c>
      <c r="G1596">
        <v>1</v>
      </c>
      <c r="H1596">
        <v>31.13</v>
      </c>
    </row>
    <row r="1597" spans="1:8" x14ac:dyDescent="0.25">
      <c r="A1597" t="s">
        <v>1579</v>
      </c>
      <c r="B1597" s="1">
        <v>44812</v>
      </c>
      <c r="C1597" s="2">
        <v>0.51975694444444442</v>
      </c>
      <c r="D1597" t="s">
        <v>123</v>
      </c>
      <c r="E1597" t="s">
        <v>14</v>
      </c>
      <c r="F1597" t="s">
        <v>18</v>
      </c>
      <c r="G1597">
        <v>1</v>
      </c>
      <c r="H1597">
        <v>18</v>
      </c>
    </row>
    <row r="1598" spans="1:8" x14ac:dyDescent="0.25">
      <c r="A1598" t="s">
        <v>1580</v>
      </c>
      <c r="B1598" s="1">
        <v>44819</v>
      </c>
      <c r="C1598" s="2">
        <v>0.83202546296296298</v>
      </c>
      <c r="D1598" t="s">
        <v>32</v>
      </c>
      <c r="E1598" t="s">
        <v>17</v>
      </c>
      <c r="F1598" t="s">
        <v>18</v>
      </c>
      <c r="G1598">
        <v>1</v>
      </c>
      <c r="H1598">
        <v>30.38</v>
      </c>
    </row>
    <row r="1599" spans="1:8" x14ac:dyDescent="0.25">
      <c r="A1599" t="s">
        <v>1581</v>
      </c>
      <c r="B1599" s="1">
        <v>44861</v>
      </c>
      <c r="C1599" s="2">
        <v>0.84688657407407408</v>
      </c>
      <c r="D1599" t="s">
        <v>20</v>
      </c>
      <c r="E1599" t="s">
        <v>10</v>
      </c>
      <c r="F1599" t="s">
        <v>21</v>
      </c>
      <c r="G1599">
        <v>1</v>
      </c>
      <c r="H1599">
        <v>25.13</v>
      </c>
    </row>
    <row r="1600" spans="1:8" x14ac:dyDescent="0.25">
      <c r="A1600" t="s">
        <v>1582</v>
      </c>
      <c r="B1600" s="1">
        <v>44865</v>
      </c>
      <c r="C1600" s="2">
        <v>0.88365740740740739</v>
      </c>
      <c r="D1600" t="s">
        <v>20</v>
      </c>
      <c r="E1600" t="s">
        <v>14</v>
      </c>
      <c r="F1600" t="s">
        <v>21</v>
      </c>
      <c r="G1600">
        <v>2</v>
      </c>
      <c r="H1600">
        <v>19.13</v>
      </c>
    </row>
    <row r="1601" spans="1:8" x14ac:dyDescent="0.25">
      <c r="A1601" t="s">
        <v>1583</v>
      </c>
      <c r="B1601" s="1">
        <v>44872</v>
      </c>
      <c r="C1601" s="2">
        <v>0.68593749999999998</v>
      </c>
      <c r="D1601" t="s">
        <v>42</v>
      </c>
      <c r="E1601" t="s">
        <v>17</v>
      </c>
      <c r="F1601" t="s">
        <v>21</v>
      </c>
      <c r="G1601">
        <v>1</v>
      </c>
      <c r="H1601">
        <v>31.13</v>
      </c>
    </row>
    <row r="1602" spans="1:8" x14ac:dyDescent="0.25">
      <c r="A1602" t="s">
        <v>1584</v>
      </c>
      <c r="B1602" s="1">
        <v>44876</v>
      </c>
      <c r="C1602" s="2">
        <v>0.62601851851851853</v>
      </c>
      <c r="D1602" t="s">
        <v>20</v>
      </c>
      <c r="E1602" t="s">
        <v>17</v>
      </c>
      <c r="F1602" t="s">
        <v>21</v>
      </c>
      <c r="G1602">
        <v>1</v>
      </c>
      <c r="H1602">
        <v>31.13</v>
      </c>
    </row>
    <row r="1603" spans="1:8" x14ac:dyDescent="0.25">
      <c r="A1603" t="s">
        <v>1585</v>
      </c>
      <c r="B1603" s="1">
        <v>44878</v>
      </c>
      <c r="C1603" s="2">
        <v>0.66386574074074078</v>
      </c>
      <c r="D1603" t="s">
        <v>71</v>
      </c>
      <c r="E1603" t="s">
        <v>17</v>
      </c>
      <c r="F1603" t="s">
        <v>11</v>
      </c>
      <c r="G1603">
        <v>1</v>
      </c>
      <c r="H1603">
        <v>31.13</v>
      </c>
    </row>
    <row r="1604" spans="1:8" x14ac:dyDescent="0.25">
      <c r="A1604" t="s">
        <v>1586</v>
      </c>
      <c r="B1604" s="1">
        <v>44881</v>
      </c>
      <c r="C1604" s="2">
        <v>0.5211689814814815</v>
      </c>
      <c r="D1604" t="s">
        <v>78</v>
      </c>
      <c r="E1604" t="s">
        <v>17</v>
      </c>
      <c r="F1604" t="s">
        <v>11</v>
      </c>
      <c r="G1604">
        <v>1</v>
      </c>
      <c r="H1604">
        <v>31.13</v>
      </c>
    </row>
    <row r="1605" spans="1:8" x14ac:dyDescent="0.25">
      <c r="A1605" t="s">
        <v>1587</v>
      </c>
      <c r="B1605" s="1">
        <v>44881</v>
      </c>
      <c r="C1605" s="2">
        <v>0.82951388888888888</v>
      </c>
      <c r="D1605" t="s">
        <v>195</v>
      </c>
      <c r="E1605" t="s">
        <v>10</v>
      </c>
      <c r="F1605" t="s">
        <v>11</v>
      </c>
      <c r="G1605">
        <v>1</v>
      </c>
      <c r="H1605">
        <v>24.75</v>
      </c>
    </row>
    <row r="1606" spans="1:8" x14ac:dyDescent="0.25">
      <c r="A1606" t="s">
        <v>1588</v>
      </c>
      <c r="B1606" s="1">
        <v>44888</v>
      </c>
      <c r="C1606" s="2">
        <v>0.49809027777777776</v>
      </c>
      <c r="D1606" t="s">
        <v>16</v>
      </c>
      <c r="E1606" t="s">
        <v>17</v>
      </c>
      <c r="F1606" t="s">
        <v>18</v>
      </c>
      <c r="G1606">
        <v>1</v>
      </c>
      <c r="H1606">
        <v>27.75</v>
      </c>
    </row>
    <row r="1607" spans="1:8" x14ac:dyDescent="0.25">
      <c r="A1607" t="s">
        <v>1589</v>
      </c>
      <c r="B1607" s="1">
        <v>44891</v>
      </c>
      <c r="C1607" s="2">
        <v>0.52819444444444441</v>
      </c>
      <c r="D1607" t="s">
        <v>66</v>
      </c>
      <c r="E1607" t="s">
        <v>14</v>
      </c>
      <c r="F1607" t="s">
        <v>35</v>
      </c>
      <c r="G1607">
        <v>1</v>
      </c>
      <c r="H1607">
        <v>15.75</v>
      </c>
    </row>
    <row r="1608" spans="1:8" x14ac:dyDescent="0.25">
      <c r="A1608" t="s">
        <v>1590</v>
      </c>
      <c r="B1608" s="1">
        <v>44894</v>
      </c>
      <c r="C1608" s="2">
        <v>0.69185185185185183</v>
      </c>
      <c r="D1608" t="s">
        <v>34</v>
      </c>
      <c r="E1608" t="s">
        <v>10</v>
      </c>
      <c r="F1608" t="s">
        <v>35</v>
      </c>
      <c r="G1608">
        <v>2</v>
      </c>
      <c r="H1608">
        <v>24</v>
      </c>
    </row>
    <row r="1609" spans="1:8" x14ac:dyDescent="0.25">
      <c r="A1609" t="s">
        <v>1591</v>
      </c>
      <c r="B1609" s="1">
        <v>44899</v>
      </c>
      <c r="C1609" s="2">
        <v>0.83395833333333336</v>
      </c>
      <c r="D1609" t="s">
        <v>156</v>
      </c>
      <c r="E1609" t="s">
        <v>157</v>
      </c>
      <c r="F1609" t="s">
        <v>35</v>
      </c>
      <c r="G1609">
        <v>1</v>
      </c>
      <c r="H1609">
        <v>38.25</v>
      </c>
    </row>
    <row r="1610" spans="1:8" x14ac:dyDescent="0.25">
      <c r="A1610" t="s">
        <v>1592</v>
      </c>
      <c r="B1610" s="1">
        <v>44899</v>
      </c>
      <c r="C1610" s="2">
        <v>0.95576388888888886</v>
      </c>
      <c r="D1610" t="s">
        <v>45</v>
      </c>
      <c r="E1610" t="s">
        <v>14</v>
      </c>
      <c r="F1610" t="s">
        <v>35</v>
      </c>
      <c r="G1610">
        <v>2</v>
      </c>
      <c r="H1610">
        <v>14.63</v>
      </c>
    </row>
    <row r="1611" spans="1:8" x14ac:dyDescent="0.25">
      <c r="A1611" t="s">
        <v>1593</v>
      </c>
      <c r="B1611" s="1">
        <v>44901</v>
      </c>
      <c r="C1611" s="2">
        <v>0.67077546296296298</v>
      </c>
      <c r="D1611" t="s">
        <v>39</v>
      </c>
      <c r="E1611" t="s">
        <v>10</v>
      </c>
      <c r="F1611" t="s">
        <v>18</v>
      </c>
      <c r="G1611">
        <v>1</v>
      </c>
      <c r="H1611">
        <v>24.75</v>
      </c>
    </row>
    <row r="1612" spans="1:8" x14ac:dyDescent="0.25">
      <c r="A1612" t="s">
        <v>1594</v>
      </c>
      <c r="B1612" s="1">
        <v>44914</v>
      </c>
      <c r="C1612" s="2">
        <v>0.5408680555555555</v>
      </c>
      <c r="D1612" t="s">
        <v>34</v>
      </c>
      <c r="E1612" t="s">
        <v>10</v>
      </c>
      <c r="F1612" t="s">
        <v>35</v>
      </c>
      <c r="G1612">
        <v>1</v>
      </c>
      <c r="H1612">
        <v>24</v>
      </c>
    </row>
    <row r="1613" spans="1:8" x14ac:dyDescent="0.25">
      <c r="A1613" t="s">
        <v>1595</v>
      </c>
      <c r="B1613" s="1">
        <v>44917</v>
      </c>
      <c r="C1613" s="2">
        <v>0.49606481481481479</v>
      </c>
      <c r="D1613" t="s">
        <v>54</v>
      </c>
      <c r="E1613" t="s">
        <v>17</v>
      </c>
      <c r="F1613" t="s">
        <v>21</v>
      </c>
      <c r="G1613">
        <v>1</v>
      </c>
      <c r="H1613">
        <v>31.13</v>
      </c>
    </row>
    <row r="1614" spans="1:8" x14ac:dyDescent="0.25">
      <c r="A1614" t="s">
        <v>1596</v>
      </c>
      <c r="B1614" s="1">
        <v>44917</v>
      </c>
      <c r="C1614" s="2">
        <v>0.6945486111111111</v>
      </c>
      <c r="D1614" t="s">
        <v>42</v>
      </c>
      <c r="E1614" t="s">
        <v>17</v>
      </c>
      <c r="F1614" t="s">
        <v>21</v>
      </c>
      <c r="G1614">
        <v>2</v>
      </c>
      <c r="H1614">
        <v>31.13</v>
      </c>
    </row>
    <row r="1615" spans="1:8" x14ac:dyDescent="0.25">
      <c r="A1615" t="s">
        <v>1597</v>
      </c>
      <c r="B1615" s="1">
        <v>44917</v>
      </c>
      <c r="C1615" s="2">
        <v>0.7277893518518519</v>
      </c>
      <c r="D1615" t="s">
        <v>195</v>
      </c>
      <c r="E1615" t="s">
        <v>10</v>
      </c>
      <c r="F1615" t="s">
        <v>11</v>
      </c>
      <c r="G1615">
        <v>2</v>
      </c>
      <c r="H1615">
        <v>24.75</v>
      </c>
    </row>
    <row r="1616" spans="1:8" x14ac:dyDescent="0.25">
      <c r="A1616" t="s">
        <v>386</v>
      </c>
      <c r="B1616" s="1">
        <v>44921</v>
      </c>
      <c r="C1616" s="2">
        <v>0.79728009259259258</v>
      </c>
      <c r="D1616" t="s">
        <v>134</v>
      </c>
      <c r="E1616" t="s">
        <v>17</v>
      </c>
      <c r="F1616" t="s">
        <v>21</v>
      </c>
      <c r="G1616">
        <v>1</v>
      </c>
      <c r="H1616">
        <v>31.13</v>
      </c>
    </row>
    <row r="1617" spans="1:8" x14ac:dyDescent="0.25">
      <c r="A1617" t="s">
        <v>1598</v>
      </c>
      <c r="B1617" s="1">
        <v>44563</v>
      </c>
      <c r="C1617" s="2">
        <v>0.8160532407407407</v>
      </c>
      <c r="D1617" t="s">
        <v>66</v>
      </c>
      <c r="E1617" t="s">
        <v>14</v>
      </c>
      <c r="F1617" t="s">
        <v>35</v>
      </c>
      <c r="G1617">
        <v>1</v>
      </c>
      <c r="H1617">
        <v>15.75</v>
      </c>
    </row>
    <row r="1618" spans="1:8" x14ac:dyDescent="0.25">
      <c r="A1618" t="s">
        <v>1500</v>
      </c>
      <c r="B1618" s="1">
        <v>44575</v>
      </c>
      <c r="C1618" s="2">
        <v>0.549224537037037</v>
      </c>
      <c r="D1618" t="s">
        <v>9</v>
      </c>
      <c r="E1618" t="s">
        <v>14</v>
      </c>
      <c r="F1618" t="s">
        <v>11</v>
      </c>
      <c r="G1618">
        <v>2</v>
      </c>
      <c r="H1618">
        <v>18.38</v>
      </c>
    </row>
    <row r="1619" spans="1:8" x14ac:dyDescent="0.25">
      <c r="A1619" t="s">
        <v>1599</v>
      </c>
      <c r="B1619" s="1">
        <v>44581</v>
      </c>
      <c r="C1619" s="2">
        <v>0.52714120370370365</v>
      </c>
      <c r="D1619" t="s">
        <v>123</v>
      </c>
      <c r="E1619" t="s">
        <v>10</v>
      </c>
      <c r="F1619" t="s">
        <v>18</v>
      </c>
      <c r="G1619">
        <v>1</v>
      </c>
      <c r="H1619">
        <v>24</v>
      </c>
    </row>
    <row r="1620" spans="1:8" x14ac:dyDescent="0.25">
      <c r="A1620" t="s">
        <v>1600</v>
      </c>
      <c r="B1620" s="1">
        <v>44583</v>
      </c>
      <c r="C1620" s="2">
        <v>0.77925925925925921</v>
      </c>
      <c r="D1620" t="s">
        <v>42</v>
      </c>
      <c r="E1620" t="s">
        <v>17</v>
      </c>
      <c r="F1620" t="s">
        <v>21</v>
      </c>
      <c r="G1620">
        <v>1</v>
      </c>
      <c r="H1620">
        <v>31.13</v>
      </c>
    </row>
    <row r="1621" spans="1:8" x14ac:dyDescent="0.25">
      <c r="A1621" t="s">
        <v>1601</v>
      </c>
      <c r="B1621" s="1">
        <v>44588</v>
      </c>
      <c r="C1621" s="2">
        <v>0.54175925925925927</v>
      </c>
      <c r="D1621" t="s">
        <v>34</v>
      </c>
      <c r="E1621" t="s">
        <v>10</v>
      </c>
      <c r="F1621" t="s">
        <v>35</v>
      </c>
      <c r="G1621">
        <v>1</v>
      </c>
      <c r="H1621">
        <v>24</v>
      </c>
    </row>
    <row r="1622" spans="1:8" x14ac:dyDescent="0.25">
      <c r="A1622" t="s">
        <v>1602</v>
      </c>
      <c r="B1622" s="1">
        <v>44601</v>
      </c>
      <c r="C1622" s="2">
        <v>0.52089120370370368</v>
      </c>
      <c r="D1622" t="s">
        <v>64</v>
      </c>
      <c r="E1622" t="s">
        <v>14</v>
      </c>
      <c r="F1622" t="s">
        <v>35</v>
      </c>
      <c r="G1622">
        <v>1</v>
      </c>
      <c r="H1622">
        <v>18</v>
      </c>
    </row>
    <row r="1623" spans="1:8" x14ac:dyDescent="0.25">
      <c r="A1623" t="s">
        <v>1603</v>
      </c>
      <c r="B1623" s="1">
        <v>44620</v>
      </c>
      <c r="C1623" s="2">
        <v>0.49285879629629631</v>
      </c>
      <c r="D1623" t="s">
        <v>75</v>
      </c>
      <c r="E1623" t="s">
        <v>17</v>
      </c>
      <c r="F1623" t="s">
        <v>35</v>
      </c>
      <c r="G1623">
        <v>2</v>
      </c>
      <c r="H1623">
        <v>26.25</v>
      </c>
    </row>
    <row r="1624" spans="1:8" x14ac:dyDescent="0.25">
      <c r="A1624" t="s">
        <v>1604</v>
      </c>
      <c r="B1624" s="1">
        <v>44623</v>
      </c>
      <c r="C1624" s="2">
        <v>0.51687499999999997</v>
      </c>
      <c r="D1624" t="s">
        <v>16</v>
      </c>
      <c r="E1624" t="s">
        <v>17</v>
      </c>
      <c r="F1624" t="s">
        <v>18</v>
      </c>
      <c r="G1624">
        <v>2</v>
      </c>
      <c r="H1624">
        <v>27.75</v>
      </c>
    </row>
    <row r="1625" spans="1:8" x14ac:dyDescent="0.25">
      <c r="A1625" t="s">
        <v>1068</v>
      </c>
      <c r="B1625" s="1">
        <v>44624</v>
      </c>
      <c r="C1625" s="2">
        <v>0.47430555555555554</v>
      </c>
      <c r="D1625" t="s">
        <v>9</v>
      </c>
      <c r="E1625" t="s">
        <v>17</v>
      </c>
      <c r="F1625" t="s">
        <v>11</v>
      </c>
      <c r="G1625">
        <v>2</v>
      </c>
      <c r="H1625">
        <v>30.38</v>
      </c>
    </row>
    <row r="1626" spans="1:8" x14ac:dyDescent="0.25">
      <c r="A1626" t="s">
        <v>1605</v>
      </c>
      <c r="B1626" s="1">
        <v>44625</v>
      </c>
      <c r="C1626" s="2">
        <v>0.77722222222222226</v>
      </c>
      <c r="D1626" t="s">
        <v>20</v>
      </c>
      <c r="E1626" t="s">
        <v>10</v>
      </c>
      <c r="F1626" t="s">
        <v>21</v>
      </c>
      <c r="G1626">
        <v>1</v>
      </c>
      <c r="H1626">
        <v>25.13</v>
      </c>
    </row>
    <row r="1627" spans="1:8" x14ac:dyDescent="0.25">
      <c r="A1627" t="s">
        <v>1606</v>
      </c>
      <c r="B1627" s="1">
        <v>44625</v>
      </c>
      <c r="C1627" s="2">
        <v>0.87596064814814811</v>
      </c>
      <c r="D1627" t="s">
        <v>27</v>
      </c>
      <c r="E1627" t="s">
        <v>14</v>
      </c>
      <c r="F1627" t="s">
        <v>18</v>
      </c>
      <c r="G1627">
        <v>1</v>
      </c>
      <c r="H1627">
        <v>18</v>
      </c>
    </row>
    <row r="1628" spans="1:8" x14ac:dyDescent="0.25">
      <c r="A1628" t="s">
        <v>1607</v>
      </c>
      <c r="B1628" s="1">
        <v>44632</v>
      </c>
      <c r="C1628" s="2">
        <v>0.52644675925925921</v>
      </c>
      <c r="D1628" t="s">
        <v>29</v>
      </c>
      <c r="E1628" t="s">
        <v>14</v>
      </c>
      <c r="F1628" t="s">
        <v>18</v>
      </c>
      <c r="G1628">
        <v>2</v>
      </c>
      <c r="H1628">
        <v>18</v>
      </c>
    </row>
    <row r="1629" spans="1:8" x14ac:dyDescent="0.25">
      <c r="A1629" t="s">
        <v>1608</v>
      </c>
      <c r="B1629" s="1">
        <v>44632</v>
      </c>
      <c r="C1629" s="2">
        <v>0.65179398148148149</v>
      </c>
      <c r="D1629" t="s">
        <v>29</v>
      </c>
      <c r="E1629" t="s">
        <v>10</v>
      </c>
      <c r="F1629" t="s">
        <v>18</v>
      </c>
      <c r="G1629">
        <v>2</v>
      </c>
      <c r="H1629">
        <v>24</v>
      </c>
    </row>
    <row r="1630" spans="1:8" x14ac:dyDescent="0.25">
      <c r="A1630" t="s">
        <v>1609</v>
      </c>
      <c r="B1630" s="1">
        <v>44636</v>
      </c>
      <c r="C1630" s="2">
        <v>0.55057870370370365</v>
      </c>
      <c r="D1630" t="s">
        <v>50</v>
      </c>
      <c r="E1630" t="s">
        <v>14</v>
      </c>
      <c r="F1630" t="s">
        <v>35</v>
      </c>
      <c r="G1630">
        <v>1</v>
      </c>
      <c r="H1630">
        <v>18</v>
      </c>
    </row>
    <row r="1631" spans="1:8" x14ac:dyDescent="0.25">
      <c r="A1631" t="s">
        <v>1610</v>
      </c>
      <c r="B1631" s="1">
        <v>44637</v>
      </c>
      <c r="C1631" s="2">
        <v>0.76447916666666671</v>
      </c>
      <c r="D1631" t="s">
        <v>61</v>
      </c>
      <c r="E1631" t="s">
        <v>10</v>
      </c>
      <c r="F1631" t="s">
        <v>18</v>
      </c>
      <c r="G1631">
        <v>1</v>
      </c>
      <c r="H1631">
        <v>22.13</v>
      </c>
    </row>
    <row r="1632" spans="1:8" x14ac:dyDescent="0.25">
      <c r="A1632" t="s">
        <v>1611</v>
      </c>
      <c r="B1632" s="1">
        <v>44639</v>
      </c>
      <c r="C1632" s="2">
        <v>0.47716435185185185</v>
      </c>
      <c r="D1632" t="s">
        <v>23</v>
      </c>
      <c r="E1632" t="s">
        <v>10</v>
      </c>
      <c r="F1632" t="s">
        <v>18</v>
      </c>
      <c r="G1632">
        <v>2</v>
      </c>
      <c r="H1632">
        <v>25.13</v>
      </c>
    </row>
    <row r="1633" spans="1:8" x14ac:dyDescent="0.25">
      <c r="A1633" t="s">
        <v>1612</v>
      </c>
      <c r="B1633" s="1">
        <v>44655</v>
      </c>
      <c r="C1633" s="2">
        <v>0.70119212962962962</v>
      </c>
      <c r="D1633" t="s">
        <v>195</v>
      </c>
      <c r="E1633" t="s">
        <v>14</v>
      </c>
      <c r="F1633" t="s">
        <v>11</v>
      </c>
      <c r="G1633">
        <v>1</v>
      </c>
      <c r="H1633">
        <v>18.75</v>
      </c>
    </row>
    <row r="1634" spans="1:8" x14ac:dyDescent="0.25">
      <c r="A1634" t="s">
        <v>1134</v>
      </c>
      <c r="B1634" s="1">
        <v>44666</v>
      </c>
      <c r="C1634" s="2">
        <v>0.49667824074074074</v>
      </c>
      <c r="D1634" t="s">
        <v>29</v>
      </c>
      <c r="E1634" t="s">
        <v>10</v>
      </c>
      <c r="F1634" t="s">
        <v>18</v>
      </c>
      <c r="G1634">
        <v>1</v>
      </c>
      <c r="H1634">
        <v>24</v>
      </c>
    </row>
    <row r="1635" spans="1:8" x14ac:dyDescent="0.25">
      <c r="A1635" t="s">
        <v>1613</v>
      </c>
      <c r="B1635" s="1">
        <v>44667</v>
      </c>
      <c r="C1635" s="2">
        <v>0.72452546296296294</v>
      </c>
      <c r="D1635" t="s">
        <v>42</v>
      </c>
      <c r="E1635" t="s">
        <v>14</v>
      </c>
      <c r="F1635" t="s">
        <v>21</v>
      </c>
      <c r="G1635">
        <v>1</v>
      </c>
      <c r="H1635">
        <v>19.13</v>
      </c>
    </row>
    <row r="1636" spans="1:8" x14ac:dyDescent="0.25">
      <c r="A1636" t="s">
        <v>1614</v>
      </c>
      <c r="B1636" s="1">
        <v>44671</v>
      </c>
      <c r="C1636" s="2">
        <v>0.58215277777777774</v>
      </c>
      <c r="D1636" t="s">
        <v>54</v>
      </c>
      <c r="E1636" t="s">
        <v>14</v>
      </c>
      <c r="F1636" t="s">
        <v>21</v>
      </c>
      <c r="G1636">
        <v>1</v>
      </c>
      <c r="H1636">
        <v>19.13</v>
      </c>
    </row>
    <row r="1637" spans="1:8" x14ac:dyDescent="0.25">
      <c r="A1637" t="s">
        <v>1615</v>
      </c>
      <c r="B1637" s="1">
        <v>44682</v>
      </c>
      <c r="C1637" s="2">
        <v>0.91141203703703699</v>
      </c>
      <c r="D1637" t="s">
        <v>78</v>
      </c>
      <c r="E1637" t="s">
        <v>10</v>
      </c>
      <c r="F1637" t="s">
        <v>11</v>
      </c>
      <c r="G1637">
        <v>1</v>
      </c>
      <c r="H1637">
        <v>24.75</v>
      </c>
    </row>
    <row r="1638" spans="1:8" x14ac:dyDescent="0.25">
      <c r="A1638" t="s">
        <v>227</v>
      </c>
      <c r="B1638" s="1">
        <v>44683</v>
      </c>
      <c r="C1638" s="2">
        <v>0.52825231481481483</v>
      </c>
      <c r="D1638" t="s">
        <v>81</v>
      </c>
      <c r="E1638" t="s">
        <v>14</v>
      </c>
      <c r="F1638" t="s">
        <v>11</v>
      </c>
      <c r="G1638">
        <v>2</v>
      </c>
      <c r="H1638">
        <v>35.479999999999997</v>
      </c>
    </row>
    <row r="1639" spans="1:8" x14ac:dyDescent="0.25">
      <c r="A1639" t="s">
        <v>1616</v>
      </c>
      <c r="B1639" s="1">
        <v>44687</v>
      </c>
      <c r="C1639" s="2">
        <v>0.84753472222222226</v>
      </c>
      <c r="D1639" t="s">
        <v>32</v>
      </c>
      <c r="E1639" t="s">
        <v>17</v>
      </c>
      <c r="F1639" t="s">
        <v>18</v>
      </c>
      <c r="G1639">
        <v>1</v>
      </c>
      <c r="H1639">
        <v>30.38</v>
      </c>
    </row>
    <row r="1640" spans="1:8" x14ac:dyDescent="0.25">
      <c r="A1640" t="s">
        <v>1617</v>
      </c>
      <c r="B1640" s="1">
        <v>44689</v>
      </c>
      <c r="C1640" s="2">
        <v>0.54226851851851854</v>
      </c>
      <c r="D1640" t="s">
        <v>42</v>
      </c>
      <c r="E1640" t="s">
        <v>10</v>
      </c>
      <c r="F1640" t="s">
        <v>21</v>
      </c>
      <c r="G1640">
        <v>1</v>
      </c>
      <c r="H1640">
        <v>25.13</v>
      </c>
    </row>
    <row r="1641" spans="1:8" x14ac:dyDescent="0.25">
      <c r="A1641" t="s">
        <v>1618</v>
      </c>
      <c r="B1641" s="1">
        <v>44703</v>
      </c>
      <c r="C1641" s="2">
        <v>0.90751157407407412</v>
      </c>
      <c r="D1641" t="s">
        <v>13</v>
      </c>
      <c r="E1641" t="s">
        <v>17</v>
      </c>
      <c r="F1641" t="s">
        <v>11</v>
      </c>
      <c r="G1641">
        <v>2</v>
      </c>
      <c r="H1641">
        <v>31.13</v>
      </c>
    </row>
    <row r="1642" spans="1:8" x14ac:dyDescent="0.25">
      <c r="A1642" t="s">
        <v>1619</v>
      </c>
      <c r="B1642" s="1">
        <v>44712</v>
      </c>
      <c r="C1642" s="2">
        <v>0.78415509259259264</v>
      </c>
      <c r="D1642" t="s">
        <v>13</v>
      </c>
      <c r="E1642" t="s">
        <v>14</v>
      </c>
      <c r="F1642" t="s">
        <v>11</v>
      </c>
      <c r="G1642">
        <v>2</v>
      </c>
      <c r="H1642">
        <v>18.75</v>
      </c>
    </row>
    <row r="1643" spans="1:8" x14ac:dyDescent="0.25">
      <c r="A1643" t="s">
        <v>1620</v>
      </c>
      <c r="B1643" s="1">
        <v>44732</v>
      </c>
      <c r="C1643" s="2">
        <v>0.51784722222222224</v>
      </c>
      <c r="D1643" t="s">
        <v>16</v>
      </c>
      <c r="E1643" t="s">
        <v>17</v>
      </c>
      <c r="F1643" t="s">
        <v>18</v>
      </c>
      <c r="G1643">
        <v>2</v>
      </c>
      <c r="H1643">
        <v>27.75</v>
      </c>
    </row>
    <row r="1644" spans="1:8" x14ac:dyDescent="0.25">
      <c r="A1644" t="s">
        <v>1621</v>
      </c>
      <c r="B1644" s="1">
        <v>44733</v>
      </c>
      <c r="C1644" s="2">
        <v>0.88836805555555554</v>
      </c>
      <c r="D1644" t="s">
        <v>195</v>
      </c>
      <c r="E1644" t="s">
        <v>10</v>
      </c>
      <c r="F1644" t="s">
        <v>11</v>
      </c>
      <c r="G1644">
        <v>1</v>
      </c>
      <c r="H1644">
        <v>24.75</v>
      </c>
    </row>
    <row r="1645" spans="1:8" x14ac:dyDescent="0.25">
      <c r="A1645" t="s">
        <v>1622</v>
      </c>
      <c r="B1645" s="1">
        <v>44734</v>
      </c>
      <c r="C1645" s="2">
        <v>0.54480324074074071</v>
      </c>
      <c r="D1645" t="s">
        <v>47</v>
      </c>
      <c r="E1645" t="s">
        <v>10</v>
      </c>
      <c r="F1645" t="s">
        <v>21</v>
      </c>
      <c r="G1645">
        <v>1</v>
      </c>
      <c r="H1645">
        <v>25.13</v>
      </c>
    </row>
    <row r="1646" spans="1:8" x14ac:dyDescent="0.25">
      <c r="A1646" t="s">
        <v>1623</v>
      </c>
      <c r="B1646" s="1">
        <v>44743</v>
      </c>
      <c r="C1646" s="2">
        <v>0.81799768518518523</v>
      </c>
      <c r="D1646" t="s">
        <v>54</v>
      </c>
      <c r="E1646" t="s">
        <v>17</v>
      </c>
      <c r="F1646" t="s">
        <v>21</v>
      </c>
      <c r="G1646">
        <v>2</v>
      </c>
      <c r="H1646">
        <v>31.13</v>
      </c>
    </row>
    <row r="1647" spans="1:8" x14ac:dyDescent="0.25">
      <c r="A1647" t="s">
        <v>1371</v>
      </c>
      <c r="B1647" s="1">
        <v>44745</v>
      </c>
      <c r="C1647" s="2">
        <v>0.54749999999999999</v>
      </c>
      <c r="D1647" t="s">
        <v>59</v>
      </c>
      <c r="E1647" t="s">
        <v>17</v>
      </c>
      <c r="F1647" t="s">
        <v>35</v>
      </c>
      <c r="G1647">
        <v>1</v>
      </c>
      <c r="H1647">
        <v>30.75</v>
      </c>
    </row>
    <row r="1648" spans="1:8" x14ac:dyDescent="0.25">
      <c r="A1648" t="s">
        <v>1624</v>
      </c>
      <c r="B1648" s="1">
        <v>44753</v>
      </c>
      <c r="C1648" s="2">
        <v>0.66909722222222223</v>
      </c>
      <c r="D1648" t="s">
        <v>9</v>
      </c>
      <c r="E1648" t="s">
        <v>17</v>
      </c>
      <c r="F1648" t="s">
        <v>11</v>
      </c>
      <c r="G1648">
        <v>1</v>
      </c>
      <c r="H1648">
        <v>30.38</v>
      </c>
    </row>
    <row r="1649" spans="1:8" x14ac:dyDescent="0.25">
      <c r="A1649" t="s">
        <v>1625</v>
      </c>
      <c r="B1649" s="1">
        <v>44754</v>
      </c>
      <c r="C1649" s="2">
        <v>0.92299768518518521</v>
      </c>
      <c r="D1649" t="s">
        <v>37</v>
      </c>
      <c r="E1649" t="s">
        <v>14</v>
      </c>
      <c r="F1649" t="s">
        <v>11</v>
      </c>
      <c r="G1649">
        <v>1</v>
      </c>
      <c r="H1649">
        <v>18.75</v>
      </c>
    </row>
    <row r="1650" spans="1:8" x14ac:dyDescent="0.25">
      <c r="A1650" t="s">
        <v>1626</v>
      </c>
      <c r="B1650" s="1">
        <v>44757</v>
      </c>
      <c r="C1650" s="2">
        <v>0.52156250000000004</v>
      </c>
      <c r="D1650" t="s">
        <v>56</v>
      </c>
      <c r="E1650" t="s">
        <v>10</v>
      </c>
      <c r="F1650" t="s">
        <v>21</v>
      </c>
      <c r="G1650">
        <v>2</v>
      </c>
      <c r="H1650">
        <v>25.13</v>
      </c>
    </row>
    <row r="1651" spans="1:8" x14ac:dyDescent="0.25">
      <c r="A1651" t="s">
        <v>1627</v>
      </c>
      <c r="B1651" s="1">
        <v>44757</v>
      </c>
      <c r="C1651" s="2">
        <v>0.54180555555555554</v>
      </c>
      <c r="D1651" t="s">
        <v>66</v>
      </c>
      <c r="E1651" t="s">
        <v>17</v>
      </c>
      <c r="F1651" t="s">
        <v>35</v>
      </c>
      <c r="G1651">
        <v>1</v>
      </c>
      <c r="H1651">
        <v>24.75</v>
      </c>
    </row>
    <row r="1652" spans="1:8" x14ac:dyDescent="0.25">
      <c r="A1652" t="s">
        <v>1628</v>
      </c>
      <c r="B1652" s="1">
        <v>44759</v>
      </c>
      <c r="C1652" s="2">
        <v>0.56666666666666665</v>
      </c>
      <c r="D1652" t="s">
        <v>34</v>
      </c>
      <c r="E1652" t="s">
        <v>10</v>
      </c>
      <c r="F1652" t="s">
        <v>35</v>
      </c>
      <c r="G1652">
        <v>1</v>
      </c>
      <c r="H1652">
        <v>24</v>
      </c>
    </row>
    <row r="1653" spans="1:8" x14ac:dyDescent="0.25">
      <c r="A1653" t="s">
        <v>1629</v>
      </c>
      <c r="B1653" s="1">
        <v>44759</v>
      </c>
      <c r="C1653" s="2">
        <v>0.60130787037037037</v>
      </c>
      <c r="D1653" t="s">
        <v>42</v>
      </c>
      <c r="E1653" t="s">
        <v>14</v>
      </c>
      <c r="F1653" t="s">
        <v>21</v>
      </c>
      <c r="G1653">
        <v>2</v>
      </c>
      <c r="H1653">
        <v>19.13</v>
      </c>
    </row>
    <row r="1654" spans="1:8" x14ac:dyDescent="0.25">
      <c r="A1654" t="s">
        <v>1630</v>
      </c>
      <c r="B1654" s="1">
        <v>44765</v>
      </c>
      <c r="C1654" s="2">
        <v>0.60678240740740741</v>
      </c>
      <c r="D1654" t="s">
        <v>16</v>
      </c>
      <c r="E1654" t="s">
        <v>17</v>
      </c>
      <c r="F1654" t="s">
        <v>18</v>
      </c>
      <c r="G1654">
        <v>1</v>
      </c>
      <c r="H1654">
        <v>27.75</v>
      </c>
    </row>
    <row r="1655" spans="1:8" x14ac:dyDescent="0.25">
      <c r="A1655" t="s">
        <v>1631</v>
      </c>
      <c r="B1655" s="1">
        <v>44769</v>
      </c>
      <c r="C1655" s="2">
        <v>0.67513888888888884</v>
      </c>
      <c r="D1655" t="s">
        <v>37</v>
      </c>
      <c r="E1655" t="s">
        <v>17</v>
      </c>
      <c r="F1655" t="s">
        <v>11</v>
      </c>
      <c r="G1655">
        <v>2</v>
      </c>
      <c r="H1655">
        <v>31.13</v>
      </c>
    </row>
    <row r="1656" spans="1:8" x14ac:dyDescent="0.25">
      <c r="A1656" t="s">
        <v>1632</v>
      </c>
      <c r="B1656" s="1">
        <v>44784</v>
      </c>
      <c r="C1656" s="2">
        <v>0.53571759259259255</v>
      </c>
      <c r="D1656" t="s">
        <v>13</v>
      </c>
      <c r="E1656" t="s">
        <v>10</v>
      </c>
      <c r="F1656" t="s">
        <v>11</v>
      </c>
      <c r="G1656">
        <v>1</v>
      </c>
      <c r="H1656">
        <v>24.75</v>
      </c>
    </row>
    <row r="1657" spans="1:8" x14ac:dyDescent="0.25">
      <c r="A1657" t="s">
        <v>1633</v>
      </c>
      <c r="B1657" s="1">
        <v>44784</v>
      </c>
      <c r="C1657" s="2">
        <v>0.78158564814814813</v>
      </c>
      <c r="D1657" t="s">
        <v>64</v>
      </c>
      <c r="E1657" t="s">
        <v>10</v>
      </c>
      <c r="F1657" t="s">
        <v>35</v>
      </c>
      <c r="G1657">
        <v>1</v>
      </c>
      <c r="H1657">
        <v>24</v>
      </c>
    </row>
    <row r="1658" spans="1:8" x14ac:dyDescent="0.25">
      <c r="A1658" t="s">
        <v>1634</v>
      </c>
      <c r="B1658" s="1">
        <v>44792</v>
      </c>
      <c r="C1658" s="2">
        <v>0.49540509259259258</v>
      </c>
      <c r="D1658" t="s">
        <v>32</v>
      </c>
      <c r="E1658" t="s">
        <v>17</v>
      </c>
      <c r="F1658" t="s">
        <v>18</v>
      </c>
      <c r="G1658">
        <v>1</v>
      </c>
      <c r="H1658">
        <v>30.38</v>
      </c>
    </row>
    <row r="1659" spans="1:8" x14ac:dyDescent="0.25">
      <c r="A1659" t="s">
        <v>1635</v>
      </c>
      <c r="B1659" s="1">
        <v>44793</v>
      </c>
      <c r="C1659" s="2">
        <v>0.87079861111111112</v>
      </c>
      <c r="D1659" t="s">
        <v>66</v>
      </c>
      <c r="E1659" t="s">
        <v>17</v>
      </c>
      <c r="F1659" t="s">
        <v>35</v>
      </c>
      <c r="G1659">
        <v>1</v>
      </c>
      <c r="H1659">
        <v>24.75</v>
      </c>
    </row>
    <row r="1660" spans="1:8" x14ac:dyDescent="0.25">
      <c r="A1660" t="s">
        <v>1636</v>
      </c>
      <c r="B1660" s="1">
        <v>44799</v>
      </c>
      <c r="C1660" s="2">
        <v>0.6284953703703704</v>
      </c>
      <c r="D1660" t="s">
        <v>42</v>
      </c>
      <c r="E1660" t="s">
        <v>17</v>
      </c>
      <c r="F1660" t="s">
        <v>21</v>
      </c>
      <c r="G1660">
        <v>1</v>
      </c>
      <c r="H1660">
        <v>31.13</v>
      </c>
    </row>
    <row r="1661" spans="1:8" x14ac:dyDescent="0.25">
      <c r="A1661" t="s">
        <v>1637</v>
      </c>
      <c r="B1661" s="1">
        <v>44812</v>
      </c>
      <c r="C1661" s="2">
        <v>0.72361111111111109</v>
      </c>
      <c r="D1661" t="s">
        <v>105</v>
      </c>
      <c r="E1661" t="s">
        <v>17</v>
      </c>
      <c r="F1661" t="s">
        <v>11</v>
      </c>
      <c r="G1661">
        <v>1</v>
      </c>
      <c r="H1661">
        <v>30.38</v>
      </c>
    </row>
    <row r="1662" spans="1:8" x14ac:dyDescent="0.25">
      <c r="A1662" t="s">
        <v>1638</v>
      </c>
      <c r="B1662" s="1">
        <v>44814</v>
      </c>
      <c r="C1662" s="2">
        <v>0.57781249999999995</v>
      </c>
      <c r="D1662" t="s">
        <v>20</v>
      </c>
      <c r="E1662" t="s">
        <v>17</v>
      </c>
      <c r="F1662" t="s">
        <v>21</v>
      </c>
      <c r="G1662">
        <v>1</v>
      </c>
      <c r="H1662">
        <v>31.13</v>
      </c>
    </row>
    <row r="1663" spans="1:8" x14ac:dyDescent="0.25">
      <c r="A1663" t="s">
        <v>1639</v>
      </c>
      <c r="B1663" s="1">
        <v>44816</v>
      </c>
      <c r="C1663" s="2">
        <v>0.65504629629629629</v>
      </c>
      <c r="D1663" t="s">
        <v>75</v>
      </c>
      <c r="E1663" t="s">
        <v>10</v>
      </c>
      <c r="F1663" t="s">
        <v>35</v>
      </c>
      <c r="G1663">
        <v>2</v>
      </c>
      <c r="H1663">
        <v>21.75</v>
      </c>
    </row>
    <row r="1664" spans="1:8" x14ac:dyDescent="0.25">
      <c r="A1664" t="s">
        <v>1640</v>
      </c>
      <c r="B1664" s="1">
        <v>44825</v>
      </c>
      <c r="C1664" s="2">
        <v>0.7522106481481482</v>
      </c>
      <c r="D1664" t="s">
        <v>64</v>
      </c>
      <c r="E1664" t="s">
        <v>10</v>
      </c>
      <c r="F1664" t="s">
        <v>35</v>
      </c>
      <c r="G1664">
        <v>2</v>
      </c>
      <c r="H1664">
        <v>24</v>
      </c>
    </row>
    <row r="1665" spans="1:8" x14ac:dyDescent="0.25">
      <c r="A1665" t="s">
        <v>1641</v>
      </c>
      <c r="B1665" s="1">
        <v>44827</v>
      </c>
      <c r="C1665" s="2">
        <v>0.8041666666666667</v>
      </c>
      <c r="D1665" t="s">
        <v>184</v>
      </c>
      <c r="E1665" t="s">
        <v>14</v>
      </c>
      <c r="F1665" t="s">
        <v>11</v>
      </c>
      <c r="G1665">
        <v>1</v>
      </c>
      <c r="H1665">
        <v>18.75</v>
      </c>
    </row>
    <row r="1666" spans="1:8" x14ac:dyDescent="0.25">
      <c r="A1666" t="s">
        <v>1642</v>
      </c>
      <c r="B1666" s="1">
        <v>44833</v>
      </c>
      <c r="C1666" s="2">
        <v>0.73931712962962959</v>
      </c>
      <c r="D1666" t="s">
        <v>20</v>
      </c>
      <c r="E1666" t="s">
        <v>10</v>
      </c>
      <c r="F1666" t="s">
        <v>21</v>
      </c>
      <c r="G1666">
        <v>1</v>
      </c>
      <c r="H1666">
        <v>25.13</v>
      </c>
    </row>
    <row r="1667" spans="1:8" x14ac:dyDescent="0.25">
      <c r="A1667" t="s">
        <v>1643</v>
      </c>
      <c r="B1667" s="1">
        <v>44841</v>
      </c>
      <c r="C1667" s="2">
        <v>0.54207175925925921</v>
      </c>
      <c r="D1667" t="s">
        <v>184</v>
      </c>
      <c r="E1667" t="s">
        <v>14</v>
      </c>
      <c r="F1667" t="s">
        <v>11</v>
      </c>
      <c r="G1667">
        <v>2</v>
      </c>
      <c r="H1667">
        <v>18.75</v>
      </c>
    </row>
    <row r="1668" spans="1:8" x14ac:dyDescent="0.25">
      <c r="A1668" t="s">
        <v>1644</v>
      </c>
      <c r="B1668" s="1">
        <v>44843</v>
      </c>
      <c r="C1668" s="2">
        <v>0.81434027777777773</v>
      </c>
      <c r="D1668" t="s">
        <v>156</v>
      </c>
      <c r="E1668" t="s">
        <v>10</v>
      </c>
      <c r="F1668" t="s">
        <v>35</v>
      </c>
      <c r="G1668">
        <v>1</v>
      </c>
      <c r="H1668">
        <v>24</v>
      </c>
    </row>
    <row r="1669" spans="1:8" x14ac:dyDescent="0.25">
      <c r="A1669" t="s">
        <v>1645</v>
      </c>
      <c r="B1669" s="1">
        <v>44844</v>
      </c>
      <c r="C1669" s="2">
        <v>0.83369212962962957</v>
      </c>
      <c r="D1669" t="s">
        <v>27</v>
      </c>
      <c r="E1669" t="s">
        <v>14</v>
      </c>
      <c r="F1669" t="s">
        <v>18</v>
      </c>
      <c r="G1669">
        <v>1</v>
      </c>
      <c r="H1669">
        <v>18</v>
      </c>
    </row>
    <row r="1670" spans="1:8" x14ac:dyDescent="0.25">
      <c r="A1670" t="s">
        <v>1646</v>
      </c>
      <c r="B1670" s="1">
        <v>44855</v>
      </c>
      <c r="C1670" s="2">
        <v>0.83579861111111109</v>
      </c>
      <c r="D1670" t="s">
        <v>37</v>
      </c>
      <c r="E1670" t="s">
        <v>17</v>
      </c>
      <c r="F1670" t="s">
        <v>11</v>
      </c>
      <c r="G1670">
        <v>1</v>
      </c>
      <c r="H1670">
        <v>31.13</v>
      </c>
    </row>
    <row r="1671" spans="1:8" x14ac:dyDescent="0.25">
      <c r="A1671" t="s">
        <v>1647</v>
      </c>
      <c r="B1671" s="1">
        <v>44858</v>
      </c>
      <c r="C1671" s="2">
        <v>0.91243055555555552</v>
      </c>
      <c r="D1671" t="s">
        <v>34</v>
      </c>
      <c r="E1671" t="s">
        <v>10</v>
      </c>
      <c r="F1671" t="s">
        <v>35</v>
      </c>
      <c r="G1671">
        <v>1</v>
      </c>
      <c r="H1671">
        <v>24</v>
      </c>
    </row>
    <row r="1672" spans="1:8" x14ac:dyDescent="0.25">
      <c r="A1672" t="s">
        <v>1389</v>
      </c>
      <c r="B1672" s="1">
        <v>44859</v>
      </c>
      <c r="C1672" s="2">
        <v>0.49517361111111113</v>
      </c>
      <c r="D1672" t="s">
        <v>61</v>
      </c>
      <c r="E1672" t="s">
        <v>17</v>
      </c>
      <c r="F1672" t="s">
        <v>18</v>
      </c>
      <c r="G1672">
        <v>1</v>
      </c>
      <c r="H1672">
        <v>26.93</v>
      </c>
    </row>
    <row r="1673" spans="1:8" x14ac:dyDescent="0.25">
      <c r="A1673" t="s">
        <v>1648</v>
      </c>
      <c r="B1673" s="1">
        <v>44862</v>
      </c>
      <c r="C1673" s="2">
        <v>0.65622685185185181</v>
      </c>
      <c r="D1673" t="s">
        <v>20</v>
      </c>
      <c r="E1673" t="s">
        <v>17</v>
      </c>
      <c r="F1673" t="s">
        <v>21</v>
      </c>
      <c r="G1673">
        <v>1</v>
      </c>
      <c r="H1673">
        <v>31.13</v>
      </c>
    </row>
    <row r="1674" spans="1:8" x14ac:dyDescent="0.25">
      <c r="A1674" t="s">
        <v>1649</v>
      </c>
      <c r="B1674" s="1">
        <v>44864</v>
      </c>
      <c r="C1674" s="2">
        <v>0.58709490740740744</v>
      </c>
      <c r="D1674" t="s">
        <v>54</v>
      </c>
      <c r="E1674" t="s">
        <v>10</v>
      </c>
      <c r="F1674" t="s">
        <v>21</v>
      </c>
      <c r="G1674">
        <v>2</v>
      </c>
      <c r="H1674">
        <v>25.13</v>
      </c>
    </row>
    <row r="1675" spans="1:8" x14ac:dyDescent="0.25">
      <c r="A1675" t="s">
        <v>1650</v>
      </c>
      <c r="B1675" s="1">
        <v>44878</v>
      </c>
      <c r="C1675" s="2">
        <v>0.72700231481481481</v>
      </c>
      <c r="D1675" t="s">
        <v>75</v>
      </c>
      <c r="E1675" t="s">
        <v>17</v>
      </c>
      <c r="F1675" t="s">
        <v>35</v>
      </c>
      <c r="G1675">
        <v>1</v>
      </c>
      <c r="H1675">
        <v>26.25</v>
      </c>
    </row>
    <row r="1676" spans="1:8" x14ac:dyDescent="0.25">
      <c r="A1676" t="s">
        <v>1651</v>
      </c>
      <c r="B1676" s="1">
        <v>44878</v>
      </c>
      <c r="C1676" s="2">
        <v>0.86799768518518516</v>
      </c>
      <c r="D1676" t="s">
        <v>71</v>
      </c>
      <c r="E1676" t="s">
        <v>14</v>
      </c>
      <c r="F1676" t="s">
        <v>11</v>
      </c>
      <c r="G1676">
        <v>1</v>
      </c>
      <c r="H1676">
        <v>18.75</v>
      </c>
    </row>
    <row r="1677" spans="1:8" x14ac:dyDescent="0.25">
      <c r="A1677" t="s">
        <v>1652</v>
      </c>
      <c r="B1677" s="1">
        <v>44879</v>
      </c>
      <c r="C1677" s="2">
        <v>0.67300925925925925</v>
      </c>
      <c r="D1677" t="s">
        <v>23</v>
      </c>
      <c r="E1677" t="s">
        <v>10</v>
      </c>
      <c r="F1677" t="s">
        <v>18</v>
      </c>
      <c r="G1677">
        <v>2</v>
      </c>
      <c r="H1677">
        <v>25.13</v>
      </c>
    </row>
    <row r="1678" spans="1:8" x14ac:dyDescent="0.25">
      <c r="A1678" t="s">
        <v>1653</v>
      </c>
      <c r="B1678" s="1">
        <v>44891</v>
      </c>
      <c r="C1678" s="2">
        <v>0.70361111111111108</v>
      </c>
      <c r="D1678" t="s">
        <v>150</v>
      </c>
      <c r="E1678" t="s">
        <v>14</v>
      </c>
      <c r="F1678" t="s">
        <v>18</v>
      </c>
      <c r="G1678">
        <v>1</v>
      </c>
      <c r="H1678">
        <v>18</v>
      </c>
    </row>
    <row r="1679" spans="1:8" x14ac:dyDescent="0.25">
      <c r="A1679" t="s">
        <v>1654</v>
      </c>
      <c r="B1679" s="1">
        <v>44899</v>
      </c>
      <c r="C1679" s="2">
        <v>0.71496527777777774</v>
      </c>
      <c r="D1679" t="s">
        <v>184</v>
      </c>
      <c r="E1679" t="s">
        <v>14</v>
      </c>
      <c r="F1679" t="s">
        <v>11</v>
      </c>
      <c r="G1679">
        <v>1</v>
      </c>
      <c r="H1679">
        <v>18.75</v>
      </c>
    </row>
    <row r="1680" spans="1:8" x14ac:dyDescent="0.25">
      <c r="A1680" t="s">
        <v>1655</v>
      </c>
      <c r="B1680" s="1">
        <v>44902</v>
      </c>
      <c r="C1680" s="2">
        <v>0.50278935185185181</v>
      </c>
      <c r="D1680" t="s">
        <v>34</v>
      </c>
      <c r="E1680" t="s">
        <v>10</v>
      </c>
      <c r="F1680" t="s">
        <v>35</v>
      </c>
      <c r="G1680">
        <v>2</v>
      </c>
      <c r="H1680">
        <v>24</v>
      </c>
    </row>
    <row r="1681" spans="1:8" x14ac:dyDescent="0.25">
      <c r="A1681" t="s">
        <v>1656</v>
      </c>
      <c r="B1681" s="1">
        <v>44907</v>
      </c>
      <c r="C1681" s="2">
        <v>0.79421296296296295</v>
      </c>
      <c r="D1681" t="s">
        <v>27</v>
      </c>
      <c r="E1681" t="s">
        <v>14</v>
      </c>
      <c r="F1681" t="s">
        <v>18</v>
      </c>
      <c r="G1681">
        <v>2</v>
      </c>
      <c r="H1681">
        <v>18</v>
      </c>
    </row>
    <row r="1682" spans="1:8" x14ac:dyDescent="0.25">
      <c r="A1682" t="s">
        <v>1657</v>
      </c>
      <c r="B1682" s="1">
        <v>44563</v>
      </c>
      <c r="C1682" s="2">
        <v>0.51478009259259261</v>
      </c>
      <c r="D1682" t="s">
        <v>50</v>
      </c>
      <c r="E1682" t="s">
        <v>14</v>
      </c>
      <c r="F1682" t="s">
        <v>35</v>
      </c>
      <c r="G1682">
        <v>1</v>
      </c>
      <c r="H1682">
        <v>18</v>
      </c>
    </row>
    <row r="1683" spans="1:8" x14ac:dyDescent="0.25">
      <c r="A1683" t="s">
        <v>1658</v>
      </c>
      <c r="B1683" s="1">
        <v>44566</v>
      </c>
      <c r="C1683" s="2">
        <v>0.79902777777777778</v>
      </c>
      <c r="D1683" t="s">
        <v>47</v>
      </c>
      <c r="E1683" t="s">
        <v>10</v>
      </c>
      <c r="F1683" t="s">
        <v>21</v>
      </c>
      <c r="G1683">
        <v>2</v>
      </c>
      <c r="H1683">
        <v>25.13</v>
      </c>
    </row>
    <row r="1684" spans="1:8" x14ac:dyDescent="0.25">
      <c r="A1684" t="s">
        <v>1659</v>
      </c>
      <c r="B1684" s="1">
        <v>44569</v>
      </c>
      <c r="C1684" s="2">
        <v>0.54305555555555551</v>
      </c>
      <c r="D1684" t="s">
        <v>16</v>
      </c>
      <c r="E1684" t="s">
        <v>17</v>
      </c>
      <c r="F1684" t="s">
        <v>18</v>
      </c>
      <c r="G1684">
        <v>2</v>
      </c>
      <c r="H1684">
        <v>27.75</v>
      </c>
    </row>
    <row r="1685" spans="1:8" x14ac:dyDescent="0.25">
      <c r="A1685" t="s">
        <v>1660</v>
      </c>
      <c r="B1685" s="1">
        <v>44572</v>
      </c>
      <c r="C1685" s="2">
        <v>0.71499999999999997</v>
      </c>
      <c r="D1685" t="s">
        <v>71</v>
      </c>
      <c r="E1685" t="s">
        <v>10</v>
      </c>
      <c r="F1685" t="s">
        <v>11</v>
      </c>
      <c r="G1685">
        <v>1</v>
      </c>
      <c r="H1685">
        <v>24.75</v>
      </c>
    </row>
    <row r="1686" spans="1:8" x14ac:dyDescent="0.25">
      <c r="A1686" t="s">
        <v>1661</v>
      </c>
      <c r="B1686" s="1">
        <v>44574</v>
      </c>
      <c r="C1686" s="2">
        <v>0.67703703703703699</v>
      </c>
      <c r="D1686" t="s">
        <v>105</v>
      </c>
      <c r="E1686" t="s">
        <v>17</v>
      </c>
      <c r="F1686" t="s">
        <v>11</v>
      </c>
      <c r="G1686">
        <v>1</v>
      </c>
      <c r="H1686">
        <v>30.38</v>
      </c>
    </row>
    <row r="1687" spans="1:8" x14ac:dyDescent="0.25">
      <c r="A1687" t="s">
        <v>1662</v>
      </c>
      <c r="B1687" s="1">
        <v>44577</v>
      </c>
      <c r="C1687" s="2">
        <v>0.85042824074074075</v>
      </c>
      <c r="D1687" t="s">
        <v>61</v>
      </c>
      <c r="E1687" t="s">
        <v>10</v>
      </c>
      <c r="F1687" t="s">
        <v>18</v>
      </c>
      <c r="G1687">
        <v>1</v>
      </c>
      <c r="H1687">
        <v>22.13</v>
      </c>
    </row>
    <row r="1688" spans="1:8" x14ac:dyDescent="0.25">
      <c r="A1688" t="s">
        <v>891</v>
      </c>
      <c r="B1688" s="1">
        <v>44589</v>
      </c>
      <c r="C1688" s="2">
        <v>0.56802083333333331</v>
      </c>
      <c r="D1688" t="s">
        <v>13</v>
      </c>
      <c r="E1688" t="s">
        <v>10</v>
      </c>
      <c r="F1688" t="s">
        <v>11</v>
      </c>
      <c r="G1688">
        <v>1</v>
      </c>
      <c r="H1688">
        <v>24.75</v>
      </c>
    </row>
    <row r="1689" spans="1:8" x14ac:dyDescent="0.25">
      <c r="A1689" t="s">
        <v>1663</v>
      </c>
      <c r="B1689" s="1">
        <v>44596</v>
      </c>
      <c r="C1689" s="2">
        <v>0.5406481481481481</v>
      </c>
      <c r="D1689" t="s">
        <v>29</v>
      </c>
      <c r="E1689" t="s">
        <v>17</v>
      </c>
      <c r="F1689" t="s">
        <v>18</v>
      </c>
      <c r="G1689">
        <v>1</v>
      </c>
      <c r="H1689">
        <v>30.38</v>
      </c>
    </row>
    <row r="1690" spans="1:8" x14ac:dyDescent="0.25">
      <c r="A1690" t="s">
        <v>1664</v>
      </c>
      <c r="B1690" s="1">
        <v>44616</v>
      </c>
      <c r="C1690" s="2">
        <v>0.73667824074074073</v>
      </c>
      <c r="D1690" t="s">
        <v>61</v>
      </c>
      <c r="E1690" t="s">
        <v>10</v>
      </c>
      <c r="F1690" t="s">
        <v>18</v>
      </c>
      <c r="G1690">
        <v>1</v>
      </c>
      <c r="H1690">
        <v>22.13</v>
      </c>
    </row>
    <row r="1691" spans="1:8" x14ac:dyDescent="0.25">
      <c r="A1691" t="s">
        <v>1665</v>
      </c>
      <c r="B1691" s="1">
        <v>44621</v>
      </c>
      <c r="C1691" s="2">
        <v>0.77865740740740741</v>
      </c>
      <c r="D1691" t="s">
        <v>54</v>
      </c>
      <c r="E1691" t="s">
        <v>10</v>
      </c>
      <c r="F1691" t="s">
        <v>21</v>
      </c>
      <c r="G1691">
        <v>1</v>
      </c>
      <c r="H1691">
        <v>25.13</v>
      </c>
    </row>
    <row r="1692" spans="1:8" x14ac:dyDescent="0.25">
      <c r="A1692" t="s">
        <v>1666</v>
      </c>
      <c r="B1692" s="1">
        <v>44629</v>
      </c>
      <c r="C1692" s="2">
        <v>0.73668981481481477</v>
      </c>
      <c r="D1692" t="s">
        <v>42</v>
      </c>
      <c r="E1692" t="s">
        <v>10</v>
      </c>
      <c r="F1692" t="s">
        <v>21</v>
      </c>
      <c r="G1692">
        <v>1</v>
      </c>
      <c r="H1692">
        <v>25.13</v>
      </c>
    </row>
    <row r="1693" spans="1:8" x14ac:dyDescent="0.25">
      <c r="A1693" t="s">
        <v>1667</v>
      </c>
      <c r="B1693" s="1">
        <v>44662</v>
      </c>
      <c r="C1693" s="2">
        <v>0.84094907407407404</v>
      </c>
      <c r="D1693" t="s">
        <v>32</v>
      </c>
      <c r="E1693" t="s">
        <v>17</v>
      </c>
      <c r="F1693" t="s">
        <v>18</v>
      </c>
      <c r="G1693">
        <v>1</v>
      </c>
      <c r="H1693">
        <v>30.38</v>
      </c>
    </row>
    <row r="1694" spans="1:8" x14ac:dyDescent="0.25">
      <c r="A1694" t="s">
        <v>1668</v>
      </c>
      <c r="B1694" s="1">
        <v>44668</v>
      </c>
      <c r="C1694" s="2">
        <v>0.8215972222222222</v>
      </c>
      <c r="D1694" t="s">
        <v>9</v>
      </c>
      <c r="E1694" t="s">
        <v>14</v>
      </c>
      <c r="F1694" t="s">
        <v>11</v>
      </c>
      <c r="G1694">
        <v>1</v>
      </c>
      <c r="H1694">
        <v>18.38</v>
      </c>
    </row>
    <row r="1695" spans="1:8" x14ac:dyDescent="0.25">
      <c r="A1695" t="s">
        <v>1669</v>
      </c>
      <c r="B1695" s="1">
        <v>44680</v>
      </c>
      <c r="C1695" s="2">
        <v>0.49833333333333335</v>
      </c>
      <c r="D1695" t="s">
        <v>27</v>
      </c>
      <c r="E1695" t="s">
        <v>17</v>
      </c>
      <c r="F1695" t="s">
        <v>18</v>
      </c>
      <c r="G1695">
        <v>1</v>
      </c>
      <c r="H1695">
        <v>30.38</v>
      </c>
    </row>
    <row r="1696" spans="1:8" x14ac:dyDescent="0.25">
      <c r="A1696" t="s">
        <v>1670</v>
      </c>
      <c r="B1696" s="1">
        <v>44681</v>
      </c>
      <c r="C1696" s="2">
        <v>0.82222222222222219</v>
      </c>
      <c r="D1696" t="s">
        <v>20</v>
      </c>
      <c r="E1696" t="s">
        <v>10</v>
      </c>
      <c r="F1696" t="s">
        <v>21</v>
      </c>
      <c r="G1696">
        <v>2</v>
      </c>
      <c r="H1696">
        <v>25.13</v>
      </c>
    </row>
    <row r="1697" spans="1:8" x14ac:dyDescent="0.25">
      <c r="A1697" t="s">
        <v>1671</v>
      </c>
      <c r="B1697" s="1">
        <v>44691</v>
      </c>
      <c r="C1697" s="2">
        <v>0.74262731481481481</v>
      </c>
      <c r="D1697" t="s">
        <v>45</v>
      </c>
      <c r="E1697" t="s">
        <v>10</v>
      </c>
      <c r="F1697" t="s">
        <v>35</v>
      </c>
      <c r="G1697">
        <v>1</v>
      </c>
      <c r="H1697">
        <v>18.75</v>
      </c>
    </row>
    <row r="1698" spans="1:8" x14ac:dyDescent="0.25">
      <c r="A1698" t="s">
        <v>1672</v>
      </c>
      <c r="B1698" s="1">
        <v>44699</v>
      </c>
      <c r="C1698" s="2">
        <v>0.70746527777777779</v>
      </c>
      <c r="D1698" t="s">
        <v>59</v>
      </c>
      <c r="E1698" t="s">
        <v>10</v>
      </c>
      <c r="F1698" t="s">
        <v>35</v>
      </c>
      <c r="G1698">
        <v>1</v>
      </c>
      <c r="H1698">
        <v>24</v>
      </c>
    </row>
    <row r="1699" spans="1:8" x14ac:dyDescent="0.25">
      <c r="A1699" t="s">
        <v>1673</v>
      </c>
      <c r="B1699" s="1">
        <v>44702</v>
      </c>
      <c r="C1699" s="2">
        <v>0.52598379629629632</v>
      </c>
      <c r="D1699" t="s">
        <v>71</v>
      </c>
      <c r="E1699" t="s">
        <v>10</v>
      </c>
      <c r="F1699" t="s">
        <v>11</v>
      </c>
      <c r="G1699">
        <v>1</v>
      </c>
      <c r="H1699">
        <v>24.75</v>
      </c>
    </row>
    <row r="1700" spans="1:8" x14ac:dyDescent="0.25">
      <c r="A1700" t="s">
        <v>1674</v>
      </c>
      <c r="B1700" s="1">
        <v>44704</v>
      </c>
      <c r="C1700" s="2">
        <v>0.63398148148148148</v>
      </c>
      <c r="D1700" t="s">
        <v>20</v>
      </c>
      <c r="E1700" t="s">
        <v>17</v>
      </c>
      <c r="F1700" t="s">
        <v>21</v>
      </c>
      <c r="G1700">
        <v>1</v>
      </c>
      <c r="H1700">
        <v>31.13</v>
      </c>
    </row>
    <row r="1701" spans="1:8" x14ac:dyDescent="0.25">
      <c r="A1701" t="s">
        <v>1675</v>
      </c>
      <c r="B1701" s="1">
        <v>44712</v>
      </c>
      <c r="C1701" s="2">
        <v>0.69594907407407403</v>
      </c>
      <c r="D1701" t="s">
        <v>50</v>
      </c>
      <c r="E1701" t="s">
        <v>14</v>
      </c>
      <c r="F1701" t="s">
        <v>35</v>
      </c>
      <c r="G1701">
        <v>2</v>
      </c>
      <c r="H1701">
        <v>18</v>
      </c>
    </row>
    <row r="1702" spans="1:8" x14ac:dyDescent="0.25">
      <c r="A1702" t="s">
        <v>1676</v>
      </c>
      <c r="B1702" s="1">
        <v>44717</v>
      </c>
      <c r="C1702" s="2">
        <v>0.69210648148148146</v>
      </c>
      <c r="D1702" t="s">
        <v>71</v>
      </c>
      <c r="E1702" t="s">
        <v>17</v>
      </c>
      <c r="F1702" t="s">
        <v>11</v>
      </c>
      <c r="G1702">
        <v>1</v>
      </c>
      <c r="H1702">
        <v>31.13</v>
      </c>
    </row>
    <row r="1703" spans="1:8" x14ac:dyDescent="0.25">
      <c r="A1703" t="s">
        <v>1677</v>
      </c>
      <c r="B1703" s="1">
        <v>44723</v>
      </c>
      <c r="C1703" s="2">
        <v>0.55891203703703707</v>
      </c>
      <c r="D1703" t="s">
        <v>64</v>
      </c>
      <c r="E1703" t="s">
        <v>10</v>
      </c>
      <c r="F1703" t="s">
        <v>35</v>
      </c>
      <c r="G1703">
        <v>1</v>
      </c>
      <c r="H1703">
        <v>24</v>
      </c>
    </row>
    <row r="1704" spans="1:8" x14ac:dyDescent="0.25">
      <c r="A1704" t="s">
        <v>1678</v>
      </c>
      <c r="B1704" s="1">
        <v>44725</v>
      </c>
      <c r="C1704" s="2">
        <v>0.93748842592592596</v>
      </c>
      <c r="D1704" t="s">
        <v>39</v>
      </c>
      <c r="E1704" t="s">
        <v>17</v>
      </c>
      <c r="F1704" t="s">
        <v>18</v>
      </c>
      <c r="G1704">
        <v>1</v>
      </c>
      <c r="H1704">
        <v>31.13</v>
      </c>
    </row>
    <row r="1705" spans="1:8" x14ac:dyDescent="0.25">
      <c r="A1705" t="s">
        <v>1679</v>
      </c>
      <c r="B1705" s="1">
        <v>44728</v>
      </c>
      <c r="C1705" s="2">
        <v>0.54434027777777783</v>
      </c>
      <c r="D1705" t="s">
        <v>47</v>
      </c>
      <c r="E1705" t="s">
        <v>10</v>
      </c>
      <c r="F1705" t="s">
        <v>21</v>
      </c>
      <c r="G1705">
        <v>2</v>
      </c>
      <c r="H1705">
        <v>25.13</v>
      </c>
    </row>
    <row r="1706" spans="1:8" x14ac:dyDescent="0.25">
      <c r="A1706" t="s">
        <v>1680</v>
      </c>
      <c r="B1706" s="1">
        <v>44740</v>
      </c>
      <c r="C1706" s="2">
        <v>0.56960648148148152</v>
      </c>
      <c r="D1706" t="s">
        <v>32</v>
      </c>
      <c r="E1706" t="s">
        <v>17</v>
      </c>
      <c r="F1706" t="s">
        <v>18</v>
      </c>
      <c r="G1706">
        <v>1</v>
      </c>
      <c r="H1706">
        <v>30.38</v>
      </c>
    </row>
    <row r="1707" spans="1:8" x14ac:dyDescent="0.25">
      <c r="A1707" t="s">
        <v>1681</v>
      </c>
      <c r="B1707" s="1">
        <v>44747</v>
      </c>
      <c r="C1707" s="2">
        <v>0.7699421296296296</v>
      </c>
      <c r="D1707" t="s">
        <v>9</v>
      </c>
      <c r="E1707" t="s">
        <v>17</v>
      </c>
      <c r="F1707" t="s">
        <v>11</v>
      </c>
      <c r="G1707">
        <v>1</v>
      </c>
      <c r="H1707">
        <v>30.38</v>
      </c>
    </row>
    <row r="1708" spans="1:8" x14ac:dyDescent="0.25">
      <c r="A1708" t="s">
        <v>1682</v>
      </c>
      <c r="B1708" s="1">
        <v>44750</v>
      </c>
      <c r="C1708" s="2">
        <v>0.50987268518518514</v>
      </c>
      <c r="D1708" t="s">
        <v>71</v>
      </c>
      <c r="E1708" t="s">
        <v>10</v>
      </c>
      <c r="F1708" t="s">
        <v>11</v>
      </c>
      <c r="G1708">
        <v>2</v>
      </c>
      <c r="H1708">
        <v>24.75</v>
      </c>
    </row>
    <row r="1709" spans="1:8" x14ac:dyDescent="0.25">
      <c r="A1709" t="s">
        <v>1683</v>
      </c>
      <c r="B1709" s="1">
        <v>44751</v>
      </c>
      <c r="C1709" s="2">
        <v>0.5110069444444445</v>
      </c>
      <c r="D1709" t="s">
        <v>42</v>
      </c>
      <c r="E1709" t="s">
        <v>17</v>
      </c>
      <c r="F1709" t="s">
        <v>21</v>
      </c>
      <c r="G1709">
        <v>2</v>
      </c>
      <c r="H1709">
        <v>31.13</v>
      </c>
    </row>
    <row r="1710" spans="1:8" x14ac:dyDescent="0.25">
      <c r="A1710" t="s">
        <v>1684</v>
      </c>
      <c r="B1710" s="1">
        <v>44753</v>
      </c>
      <c r="C1710" s="2">
        <v>0.73335648148148147</v>
      </c>
      <c r="D1710" t="s">
        <v>20</v>
      </c>
      <c r="E1710" t="s">
        <v>10</v>
      </c>
      <c r="F1710" t="s">
        <v>21</v>
      </c>
      <c r="G1710">
        <v>2</v>
      </c>
      <c r="H1710">
        <v>25.13</v>
      </c>
    </row>
    <row r="1711" spans="1:8" x14ac:dyDescent="0.25">
      <c r="A1711" t="s">
        <v>1685</v>
      </c>
      <c r="B1711" s="1">
        <v>44761</v>
      </c>
      <c r="C1711" s="2">
        <v>0.76346064814814818</v>
      </c>
      <c r="D1711" t="s">
        <v>123</v>
      </c>
      <c r="E1711" t="s">
        <v>17</v>
      </c>
      <c r="F1711" t="s">
        <v>18</v>
      </c>
      <c r="G1711">
        <v>2</v>
      </c>
      <c r="H1711">
        <v>30.38</v>
      </c>
    </row>
    <row r="1712" spans="1:8" x14ac:dyDescent="0.25">
      <c r="A1712" t="s">
        <v>1686</v>
      </c>
      <c r="B1712" s="1">
        <v>44777</v>
      </c>
      <c r="C1712" s="2">
        <v>0.53442129629629631</v>
      </c>
      <c r="D1712" t="s">
        <v>134</v>
      </c>
      <c r="E1712" t="s">
        <v>10</v>
      </c>
      <c r="F1712" t="s">
        <v>21</v>
      </c>
      <c r="G1712">
        <v>1</v>
      </c>
      <c r="H1712">
        <v>25.13</v>
      </c>
    </row>
    <row r="1713" spans="1:8" x14ac:dyDescent="0.25">
      <c r="A1713" t="s">
        <v>864</v>
      </c>
      <c r="B1713" s="1">
        <v>44777</v>
      </c>
      <c r="C1713" s="2">
        <v>0.57814814814814819</v>
      </c>
      <c r="D1713" t="s">
        <v>150</v>
      </c>
      <c r="E1713" t="s">
        <v>17</v>
      </c>
      <c r="F1713" t="s">
        <v>18</v>
      </c>
      <c r="G1713">
        <v>1</v>
      </c>
      <c r="H1713">
        <v>30.38</v>
      </c>
    </row>
    <row r="1714" spans="1:8" x14ac:dyDescent="0.25">
      <c r="A1714" t="s">
        <v>1687</v>
      </c>
      <c r="B1714" s="1">
        <v>44780</v>
      </c>
      <c r="C1714" s="2">
        <v>0.4763425925925926</v>
      </c>
      <c r="D1714" t="s">
        <v>47</v>
      </c>
      <c r="E1714" t="s">
        <v>10</v>
      </c>
      <c r="F1714" t="s">
        <v>21</v>
      </c>
      <c r="G1714">
        <v>1</v>
      </c>
      <c r="H1714">
        <v>25.13</v>
      </c>
    </row>
    <row r="1715" spans="1:8" x14ac:dyDescent="0.25">
      <c r="A1715" t="s">
        <v>1688</v>
      </c>
      <c r="B1715" s="1">
        <v>44784</v>
      </c>
      <c r="C1715" s="2">
        <v>0.53015046296296298</v>
      </c>
      <c r="D1715" t="s">
        <v>47</v>
      </c>
      <c r="E1715" t="s">
        <v>17</v>
      </c>
      <c r="F1715" t="s">
        <v>21</v>
      </c>
      <c r="G1715">
        <v>1</v>
      </c>
      <c r="H1715">
        <v>31.13</v>
      </c>
    </row>
    <row r="1716" spans="1:8" x14ac:dyDescent="0.25">
      <c r="A1716" t="s">
        <v>1689</v>
      </c>
      <c r="B1716" s="1">
        <v>44788</v>
      </c>
      <c r="C1716" s="2">
        <v>0.80524305555555553</v>
      </c>
      <c r="D1716" t="s">
        <v>20</v>
      </c>
      <c r="E1716" t="s">
        <v>17</v>
      </c>
      <c r="F1716" t="s">
        <v>21</v>
      </c>
      <c r="G1716">
        <v>1</v>
      </c>
      <c r="H1716">
        <v>31.13</v>
      </c>
    </row>
    <row r="1717" spans="1:8" x14ac:dyDescent="0.25">
      <c r="A1717" t="s">
        <v>1690</v>
      </c>
      <c r="B1717" s="1">
        <v>44791</v>
      </c>
      <c r="C1717" s="2">
        <v>0.70939814814814817</v>
      </c>
      <c r="D1717" t="s">
        <v>50</v>
      </c>
      <c r="E1717" t="s">
        <v>14</v>
      </c>
      <c r="F1717" t="s">
        <v>35</v>
      </c>
      <c r="G1717">
        <v>1</v>
      </c>
      <c r="H1717">
        <v>18</v>
      </c>
    </row>
    <row r="1718" spans="1:8" x14ac:dyDescent="0.25">
      <c r="A1718" t="s">
        <v>1691</v>
      </c>
      <c r="B1718" s="1">
        <v>44811</v>
      </c>
      <c r="C1718" s="2">
        <v>0.62240740740740741</v>
      </c>
      <c r="D1718" t="s">
        <v>66</v>
      </c>
      <c r="E1718" t="s">
        <v>10</v>
      </c>
      <c r="F1718" t="s">
        <v>35</v>
      </c>
      <c r="G1718">
        <v>1</v>
      </c>
      <c r="H1718">
        <v>19.88</v>
      </c>
    </row>
    <row r="1719" spans="1:8" x14ac:dyDescent="0.25">
      <c r="A1719" t="s">
        <v>1692</v>
      </c>
      <c r="B1719" s="1">
        <v>44818</v>
      </c>
      <c r="C1719" s="2">
        <v>0.84263888888888894</v>
      </c>
      <c r="D1719" t="s">
        <v>34</v>
      </c>
      <c r="E1719" t="s">
        <v>10</v>
      </c>
      <c r="F1719" t="s">
        <v>35</v>
      </c>
      <c r="G1719">
        <v>1</v>
      </c>
      <c r="H1719">
        <v>24</v>
      </c>
    </row>
    <row r="1720" spans="1:8" x14ac:dyDescent="0.25">
      <c r="A1720" t="s">
        <v>1693</v>
      </c>
      <c r="B1720" s="1">
        <v>44819</v>
      </c>
      <c r="C1720" s="2">
        <v>0.57172453703703707</v>
      </c>
      <c r="D1720" t="s">
        <v>23</v>
      </c>
      <c r="E1720" t="s">
        <v>10</v>
      </c>
      <c r="F1720" t="s">
        <v>18</v>
      </c>
      <c r="G1720">
        <v>2</v>
      </c>
      <c r="H1720">
        <v>25.13</v>
      </c>
    </row>
    <row r="1721" spans="1:8" x14ac:dyDescent="0.25">
      <c r="A1721" t="s">
        <v>1694</v>
      </c>
      <c r="B1721" s="1">
        <v>44826</v>
      </c>
      <c r="C1721" s="2">
        <v>0.7596180555555555</v>
      </c>
      <c r="D1721" t="s">
        <v>37</v>
      </c>
      <c r="E1721" t="s">
        <v>17</v>
      </c>
      <c r="F1721" t="s">
        <v>11</v>
      </c>
      <c r="G1721">
        <v>1</v>
      </c>
      <c r="H1721">
        <v>31.13</v>
      </c>
    </row>
    <row r="1722" spans="1:8" x14ac:dyDescent="0.25">
      <c r="A1722" t="s">
        <v>1695</v>
      </c>
      <c r="B1722" s="1">
        <v>44827</v>
      </c>
      <c r="C1722" s="2">
        <v>0.91265046296296293</v>
      </c>
      <c r="D1722" t="s">
        <v>34</v>
      </c>
      <c r="E1722" t="s">
        <v>14</v>
      </c>
      <c r="F1722" t="s">
        <v>35</v>
      </c>
      <c r="G1722">
        <v>1</v>
      </c>
      <c r="H1722">
        <v>18</v>
      </c>
    </row>
    <row r="1723" spans="1:8" x14ac:dyDescent="0.25">
      <c r="A1723" t="s">
        <v>1696</v>
      </c>
      <c r="B1723" s="1">
        <v>44836</v>
      </c>
      <c r="C1723" s="2">
        <v>0.94980324074074074</v>
      </c>
      <c r="D1723" t="s">
        <v>50</v>
      </c>
      <c r="E1723" t="s">
        <v>14</v>
      </c>
      <c r="F1723" t="s">
        <v>35</v>
      </c>
      <c r="G1723">
        <v>1</v>
      </c>
      <c r="H1723">
        <v>18</v>
      </c>
    </row>
    <row r="1724" spans="1:8" x14ac:dyDescent="0.25">
      <c r="A1724" t="s">
        <v>1697</v>
      </c>
      <c r="B1724" s="1">
        <v>44837</v>
      </c>
      <c r="C1724" s="2">
        <v>0.96189814814814811</v>
      </c>
      <c r="D1724" t="s">
        <v>39</v>
      </c>
      <c r="E1724" t="s">
        <v>17</v>
      </c>
      <c r="F1724" t="s">
        <v>18</v>
      </c>
      <c r="G1724">
        <v>1</v>
      </c>
      <c r="H1724">
        <v>31.13</v>
      </c>
    </row>
    <row r="1725" spans="1:8" x14ac:dyDescent="0.25">
      <c r="A1725" t="s">
        <v>1698</v>
      </c>
      <c r="B1725" s="1">
        <v>44841</v>
      </c>
      <c r="C1725" s="2">
        <v>0.79146990740740741</v>
      </c>
      <c r="D1725" t="s">
        <v>123</v>
      </c>
      <c r="E1725" t="s">
        <v>14</v>
      </c>
      <c r="F1725" t="s">
        <v>18</v>
      </c>
      <c r="G1725">
        <v>1</v>
      </c>
      <c r="H1725">
        <v>18</v>
      </c>
    </row>
    <row r="1726" spans="1:8" x14ac:dyDescent="0.25">
      <c r="A1726" t="s">
        <v>1699</v>
      </c>
      <c r="B1726" s="1">
        <v>44843</v>
      </c>
      <c r="C1726" s="2">
        <v>0.86034722222222226</v>
      </c>
      <c r="D1726" t="s">
        <v>32</v>
      </c>
      <c r="E1726" t="s">
        <v>14</v>
      </c>
      <c r="F1726" t="s">
        <v>18</v>
      </c>
      <c r="G1726">
        <v>2</v>
      </c>
      <c r="H1726">
        <v>18</v>
      </c>
    </row>
    <row r="1727" spans="1:8" x14ac:dyDescent="0.25">
      <c r="A1727" t="s">
        <v>1700</v>
      </c>
      <c r="B1727" s="1">
        <v>44857</v>
      </c>
      <c r="C1727" s="2">
        <v>0.55893518518518515</v>
      </c>
      <c r="D1727" t="s">
        <v>123</v>
      </c>
      <c r="E1727" t="s">
        <v>10</v>
      </c>
      <c r="F1727" t="s">
        <v>18</v>
      </c>
      <c r="G1727">
        <v>1</v>
      </c>
      <c r="H1727">
        <v>24</v>
      </c>
    </row>
    <row r="1728" spans="1:8" x14ac:dyDescent="0.25">
      <c r="A1728" t="s">
        <v>1701</v>
      </c>
      <c r="B1728" s="1">
        <v>44859</v>
      </c>
      <c r="C1728" s="2">
        <v>0.76412037037037039</v>
      </c>
      <c r="D1728" t="s">
        <v>45</v>
      </c>
      <c r="E1728" t="s">
        <v>10</v>
      </c>
      <c r="F1728" t="s">
        <v>35</v>
      </c>
      <c r="G1728">
        <v>2</v>
      </c>
      <c r="H1728">
        <v>18.75</v>
      </c>
    </row>
    <row r="1729" spans="1:8" x14ac:dyDescent="0.25">
      <c r="A1729" t="s">
        <v>1702</v>
      </c>
      <c r="B1729" s="1">
        <v>44864</v>
      </c>
      <c r="C1729" s="2">
        <v>0.47430555555555554</v>
      </c>
      <c r="D1729" t="s">
        <v>47</v>
      </c>
      <c r="E1729" t="s">
        <v>10</v>
      </c>
      <c r="F1729" t="s">
        <v>21</v>
      </c>
      <c r="G1729">
        <v>2</v>
      </c>
      <c r="H1729">
        <v>25.13</v>
      </c>
    </row>
    <row r="1730" spans="1:8" x14ac:dyDescent="0.25">
      <c r="A1730" t="s">
        <v>1703</v>
      </c>
      <c r="B1730" s="1">
        <v>44867</v>
      </c>
      <c r="C1730" s="2">
        <v>0.60990740740740745</v>
      </c>
      <c r="D1730" t="s">
        <v>32</v>
      </c>
      <c r="E1730" t="s">
        <v>17</v>
      </c>
      <c r="F1730" t="s">
        <v>18</v>
      </c>
      <c r="G1730">
        <v>1</v>
      </c>
      <c r="H1730">
        <v>30.38</v>
      </c>
    </row>
    <row r="1731" spans="1:8" x14ac:dyDescent="0.25">
      <c r="A1731" t="s">
        <v>1704</v>
      </c>
      <c r="B1731" s="1">
        <v>44878</v>
      </c>
      <c r="C1731" s="2">
        <v>0.81050925925925921</v>
      </c>
      <c r="D1731" t="s">
        <v>195</v>
      </c>
      <c r="E1731" t="s">
        <v>14</v>
      </c>
      <c r="F1731" t="s">
        <v>11</v>
      </c>
      <c r="G1731">
        <v>1</v>
      </c>
      <c r="H1731">
        <v>18.75</v>
      </c>
    </row>
    <row r="1732" spans="1:8" x14ac:dyDescent="0.25">
      <c r="A1732" t="s">
        <v>1705</v>
      </c>
      <c r="B1732" s="1">
        <v>44889</v>
      </c>
      <c r="C1732" s="2">
        <v>0.57054398148148144</v>
      </c>
      <c r="D1732" t="s">
        <v>150</v>
      </c>
      <c r="E1732" t="s">
        <v>14</v>
      </c>
      <c r="F1732" t="s">
        <v>18</v>
      </c>
      <c r="G1732">
        <v>1</v>
      </c>
      <c r="H1732">
        <v>18</v>
      </c>
    </row>
    <row r="1733" spans="1:8" x14ac:dyDescent="0.25">
      <c r="A1733" t="s">
        <v>1706</v>
      </c>
      <c r="B1733" s="1">
        <v>44897</v>
      </c>
      <c r="C1733" s="2">
        <v>0.66258101851851847</v>
      </c>
      <c r="D1733" t="s">
        <v>13</v>
      </c>
      <c r="E1733" t="s">
        <v>10</v>
      </c>
      <c r="F1733" t="s">
        <v>11</v>
      </c>
      <c r="G1733">
        <v>2</v>
      </c>
      <c r="H1733">
        <v>24.75</v>
      </c>
    </row>
    <row r="1734" spans="1:8" x14ac:dyDescent="0.25">
      <c r="A1734" t="s">
        <v>1707</v>
      </c>
      <c r="B1734" s="1">
        <v>44910</v>
      </c>
      <c r="C1734" s="2">
        <v>0.5304861111111111</v>
      </c>
      <c r="D1734" t="s">
        <v>66</v>
      </c>
      <c r="E1734" t="s">
        <v>14</v>
      </c>
      <c r="F1734" t="s">
        <v>35</v>
      </c>
      <c r="G1734">
        <v>1</v>
      </c>
      <c r="H1734">
        <v>15.75</v>
      </c>
    </row>
    <row r="1735" spans="1:8" x14ac:dyDescent="0.25">
      <c r="A1735" t="s">
        <v>382</v>
      </c>
      <c r="B1735" s="1">
        <v>44913</v>
      </c>
      <c r="C1735" s="2">
        <v>0.5587847222222222</v>
      </c>
      <c r="D1735" t="s">
        <v>23</v>
      </c>
      <c r="E1735" t="s">
        <v>17</v>
      </c>
      <c r="F1735" t="s">
        <v>18</v>
      </c>
      <c r="G1735">
        <v>2</v>
      </c>
      <c r="H1735">
        <v>31.5</v>
      </c>
    </row>
    <row r="1736" spans="1:8" x14ac:dyDescent="0.25">
      <c r="A1736" t="s">
        <v>1708</v>
      </c>
      <c r="B1736" s="1">
        <v>44918</v>
      </c>
      <c r="C1736" s="2">
        <v>0.89443287037037034</v>
      </c>
      <c r="D1736" t="s">
        <v>195</v>
      </c>
      <c r="E1736" t="s">
        <v>14</v>
      </c>
      <c r="F1736" t="s">
        <v>11</v>
      </c>
      <c r="G1736">
        <v>2</v>
      </c>
      <c r="H1736">
        <v>18.75</v>
      </c>
    </row>
    <row r="1737" spans="1:8" x14ac:dyDescent="0.25">
      <c r="A1737" t="s">
        <v>1709</v>
      </c>
      <c r="B1737" s="1">
        <v>44562</v>
      </c>
      <c r="C1737" s="2">
        <v>0.88611111111111107</v>
      </c>
      <c r="D1737" t="s">
        <v>75</v>
      </c>
      <c r="E1737" t="s">
        <v>14</v>
      </c>
      <c r="F1737" t="s">
        <v>35</v>
      </c>
      <c r="G1737">
        <v>1</v>
      </c>
      <c r="H1737">
        <v>16.5</v>
      </c>
    </row>
    <row r="1738" spans="1:8" x14ac:dyDescent="0.25">
      <c r="A1738" t="s">
        <v>1710</v>
      </c>
      <c r="B1738" s="1">
        <v>44563</v>
      </c>
      <c r="C1738" s="2">
        <v>0.6368287037037037</v>
      </c>
      <c r="D1738" t="s">
        <v>29</v>
      </c>
      <c r="E1738" t="s">
        <v>14</v>
      </c>
      <c r="F1738" t="s">
        <v>18</v>
      </c>
      <c r="G1738">
        <v>1</v>
      </c>
      <c r="H1738">
        <v>18</v>
      </c>
    </row>
    <row r="1739" spans="1:8" x14ac:dyDescent="0.25">
      <c r="A1739" t="s">
        <v>1711</v>
      </c>
      <c r="B1739" s="1">
        <v>44569</v>
      </c>
      <c r="C1739" s="2">
        <v>0.50427083333333333</v>
      </c>
      <c r="D1739" t="s">
        <v>184</v>
      </c>
      <c r="E1739" t="s">
        <v>14</v>
      </c>
      <c r="F1739" t="s">
        <v>11</v>
      </c>
      <c r="G1739">
        <v>1</v>
      </c>
      <c r="H1739">
        <v>18.75</v>
      </c>
    </row>
    <row r="1740" spans="1:8" x14ac:dyDescent="0.25">
      <c r="A1740" t="s">
        <v>1712</v>
      </c>
      <c r="B1740" s="1">
        <v>44569</v>
      </c>
      <c r="C1740" s="2">
        <v>0.82143518518518521</v>
      </c>
      <c r="D1740" t="s">
        <v>9</v>
      </c>
      <c r="E1740" t="s">
        <v>17</v>
      </c>
      <c r="F1740" t="s">
        <v>11</v>
      </c>
      <c r="G1740">
        <v>2</v>
      </c>
      <c r="H1740">
        <v>30.38</v>
      </c>
    </row>
    <row r="1741" spans="1:8" x14ac:dyDescent="0.25">
      <c r="A1741" t="s">
        <v>1713</v>
      </c>
      <c r="B1741" s="1">
        <v>44581</v>
      </c>
      <c r="C1741" s="2">
        <v>0.72741898148148143</v>
      </c>
      <c r="D1741" t="s">
        <v>45</v>
      </c>
      <c r="E1741" t="s">
        <v>14</v>
      </c>
      <c r="F1741" t="s">
        <v>35</v>
      </c>
      <c r="G1741">
        <v>2</v>
      </c>
      <c r="H1741">
        <v>14.63</v>
      </c>
    </row>
    <row r="1742" spans="1:8" x14ac:dyDescent="0.25">
      <c r="A1742" t="s">
        <v>1714</v>
      </c>
      <c r="B1742" s="1">
        <v>44610</v>
      </c>
      <c r="C1742" s="2">
        <v>0.78481481481481485</v>
      </c>
      <c r="D1742" t="s">
        <v>195</v>
      </c>
      <c r="E1742" t="s">
        <v>10</v>
      </c>
      <c r="F1742" t="s">
        <v>11</v>
      </c>
      <c r="G1742">
        <v>2</v>
      </c>
      <c r="H1742">
        <v>24.75</v>
      </c>
    </row>
    <row r="1743" spans="1:8" x14ac:dyDescent="0.25">
      <c r="A1743" t="s">
        <v>1715</v>
      </c>
      <c r="B1743" s="1">
        <v>44611</v>
      </c>
      <c r="C1743" s="2">
        <v>0.54795138888888884</v>
      </c>
      <c r="D1743" t="s">
        <v>9</v>
      </c>
      <c r="E1743" t="s">
        <v>14</v>
      </c>
      <c r="F1743" t="s">
        <v>11</v>
      </c>
      <c r="G1743">
        <v>1</v>
      </c>
      <c r="H1743">
        <v>18.38</v>
      </c>
    </row>
    <row r="1744" spans="1:8" x14ac:dyDescent="0.25">
      <c r="A1744" t="s">
        <v>1716</v>
      </c>
      <c r="B1744" s="1">
        <v>44612</v>
      </c>
      <c r="C1744" s="2">
        <v>0.58766203703703701</v>
      </c>
      <c r="D1744" t="s">
        <v>54</v>
      </c>
      <c r="E1744" t="s">
        <v>14</v>
      </c>
      <c r="F1744" t="s">
        <v>21</v>
      </c>
      <c r="G1744">
        <v>1</v>
      </c>
      <c r="H1744">
        <v>19.13</v>
      </c>
    </row>
    <row r="1745" spans="1:8" x14ac:dyDescent="0.25">
      <c r="A1745" t="s">
        <v>1717</v>
      </c>
      <c r="B1745" s="1">
        <v>44626</v>
      </c>
      <c r="C1745" s="2">
        <v>0.53396990740740746</v>
      </c>
      <c r="D1745" t="s">
        <v>39</v>
      </c>
      <c r="E1745" t="s">
        <v>14</v>
      </c>
      <c r="F1745" t="s">
        <v>18</v>
      </c>
      <c r="G1745">
        <v>1</v>
      </c>
      <c r="H1745">
        <v>18.75</v>
      </c>
    </row>
    <row r="1746" spans="1:8" x14ac:dyDescent="0.25">
      <c r="A1746" t="s">
        <v>1718</v>
      </c>
      <c r="B1746" s="1">
        <v>44633</v>
      </c>
      <c r="C1746" s="2">
        <v>0.74197916666666663</v>
      </c>
      <c r="D1746" t="s">
        <v>34</v>
      </c>
      <c r="E1746" t="s">
        <v>10</v>
      </c>
      <c r="F1746" t="s">
        <v>35</v>
      </c>
      <c r="G1746">
        <v>1</v>
      </c>
      <c r="H1746">
        <v>24</v>
      </c>
    </row>
    <row r="1747" spans="1:8" x14ac:dyDescent="0.25">
      <c r="A1747" t="s">
        <v>1013</v>
      </c>
      <c r="B1747" s="1">
        <v>44634</v>
      </c>
      <c r="C1747" s="2">
        <v>0.54814814814814816</v>
      </c>
      <c r="D1747" t="s">
        <v>42</v>
      </c>
      <c r="E1747" t="s">
        <v>14</v>
      </c>
      <c r="F1747" t="s">
        <v>21</v>
      </c>
      <c r="G1747">
        <v>1</v>
      </c>
      <c r="H1747">
        <v>19.13</v>
      </c>
    </row>
    <row r="1748" spans="1:8" x14ac:dyDescent="0.25">
      <c r="A1748" t="s">
        <v>1719</v>
      </c>
      <c r="B1748" s="1">
        <v>44648</v>
      </c>
      <c r="C1748" s="2">
        <v>0.52832175925925928</v>
      </c>
      <c r="D1748" t="s">
        <v>34</v>
      </c>
      <c r="E1748" t="s">
        <v>17</v>
      </c>
      <c r="F1748" t="s">
        <v>35</v>
      </c>
      <c r="G1748">
        <v>1</v>
      </c>
      <c r="H1748">
        <v>30.75</v>
      </c>
    </row>
    <row r="1749" spans="1:8" x14ac:dyDescent="0.25">
      <c r="A1749" t="s">
        <v>1720</v>
      </c>
      <c r="B1749" s="1">
        <v>44654</v>
      </c>
      <c r="C1749" s="2">
        <v>0.81289351851851854</v>
      </c>
      <c r="D1749" t="s">
        <v>9</v>
      </c>
      <c r="E1749" t="s">
        <v>10</v>
      </c>
      <c r="F1749" t="s">
        <v>11</v>
      </c>
      <c r="G1749">
        <v>1</v>
      </c>
      <c r="H1749">
        <v>24.38</v>
      </c>
    </row>
    <row r="1750" spans="1:8" x14ac:dyDescent="0.25">
      <c r="A1750" t="s">
        <v>1721</v>
      </c>
      <c r="B1750" s="1">
        <v>44663</v>
      </c>
      <c r="C1750" s="2">
        <v>0.52127314814814818</v>
      </c>
      <c r="D1750" t="s">
        <v>29</v>
      </c>
      <c r="E1750" t="s">
        <v>17</v>
      </c>
      <c r="F1750" t="s">
        <v>18</v>
      </c>
      <c r="G1750">
        <v>1</v>
      </c>
      <c r="H1750">
        <v>30.38</v>
      </c>
    </row>
    <row r="1751" spans="1:8" x14ac:dyDescent="0.25">
      <c r="A1751" t="s">
        <v>1722</v>
      </c>
      <c r="B1751" s="1">
        <v>44666</v>
      </c>
      <c r="C1751" s="2">
        <v>0.59700231481481481</v>
      </c>
      <c r="D1751" t="s">
        <v>195</v>
      </c>
      <c r="E1751" t="s">
        <v>14</v>
      </c>
      <c r="F1751" t="s">
        <v>11</v>
      </c>
      <c r="G1751">
        <v>1</v>
      </c>
      <c r="H1751">
        <v>18.75</v>
      </c>
    </row>
    <row r="1752" spans="1:8" x14ac:dyDescent="0.25">
      <c r="A1752" t="s">
        <v>1723</v>
      </c>
      <c r="B1752" s="1">
        <v>44670</v>
      </c>
      <c r="C1752" s="2">
        <v>0.73157407407407404</v>
      </c>
      <c r="D1752" t="s">
        <v>184</v>
      </c>
      <c r="E1752" t="s">
        <v>10</v>
      </c>
      <c r="F1752" t="s">
        <v>11</v>
      </c>
      <c r="G1752">
        <v>1</v>
      </c>
      <c r="H1752">
        <v>24.75</v>
      </c>
    </row>
    <row r="1753" spans="1:8" x14ac:dyDescent="0.25">
      <c r="A1753" t="s">
        <v>1724</v>
      </c>
      <c r="B1753" s="1">
        <v>44684</v>
      </c>
      <c r="C1753" s="2">
        <v>0.56520833333333331</v>
      </c>
      <c r="D1753" t="s">
        <v>123</v>
      </c>
      <c r="E1753" t="s">
        <v>14</v>
      </c>
      <c r="F1753" t="s">
        <v>18</v>
      </c>
      <c r="G1753">
        <v>1</v>
      </c>
      <c r="H1753">
        <v>18</v>
      </c>
    </row>
    <row r="1754" spans="1:8" x14ac:dyDescent="0.25">
      <c r="A1754" t="s">
        <v>1725</v>
      </c>
      <c r="B1754" s="1">
        <v>44698</v>
      </c>
      <c r="C1754" s="2">
        <v>0.88053240740740746</v>
      </c>
      <c r="D1754" t="s">
        <v>64</v>
      </c>
      <c r="E1754" t="s">
        <v>17</v>
      </c>
      <c r="F1754" t="s">
        <v>35</v>
      </c>
      <c r="G1754">
        <v>1</v>
      </c>
      <c r="H1754">
        <v>30.75</v>
      </c>
    </row>
    <row r="1755" spans="1:8" x14ac:dyDescent="0.25">
      <c r="A1755" t="s">
        <v>1726</v>
      </c>
      <c r="B1755" s="1">
        <v>44710</v>
      </c>
      <c r="C1755" s="2">
        <v>0.52754629629629635</v>
      </c>
      <c r="D1755" t="s">
        <v>59</v>
      </c>
      <c r="E1755" t="s">
        <v>17</v>
      </c>
      <c r="F1755" t="s">
        <v>35</v>
      </c>
      <c r="G1755">
        <v>1</v>
      </c>
      <c r="H1755">
        <v>30.75</v>
      </c>
    </row>
    <row r="1756" spans="1:8" x14ac:dyDescent="0.25">
      <c r="A1756" t="s">
        <v>1727</v>
      </c>
      <c r="B1756" s="1">
        <v>44712</v>
      </c>
      <c r="C1756" s="2">
        <v>0.50123842592592593</v>
      </c>
      <c r="D1756" t="s">
        <v>27</v>
      </c>
      <c r="E1756" t="s">
        <v>17</v>
      </c>
      <c r="F1756" t="s">
        <v>18</v>
      </c>
      <c r="G1756">
        <v>1</v>
      </c>
      <c r="H1756">
        <v>30.38</v>
      </c>
    </row>
    <row r="1757" spans="1:8" x14ac:dyDescent="0.25">
      <c r="A1757" t="s">
        <v>1728</v>
      </c>
      <c r="B1757" s="1">
        <v>44719</v>
      </c>
      <c r="C1757" s="2">
        <v>0.92769675925925921</v>
      </c>
      <c r="D1757" t="s">
        <v>59</v>
      </c>
      <c r="E1757" t="s">
        <v>17</v>
      </c>
      <c r="F1757" t="s">
        <v>35</v>
      </c>
      <c r="G1757">
        <v>1</v>
      </c>
      <c r="H1757">
        <v>30.75</v>
      </c>
    </row>
    <row r="1758" spans="1:8" x14ac:dyDescent="0.25">
      <c r="A1758" t="s">
        <v>1729</v>
      </c>
      <c r="B1758" s="1">
        <v>44728</v>
      </c>
      <c r="C1758" s="2">
        <v>0.71510416666666665</v>
      </c>
      <c r="D1758" t="s">
        <v>29</v>
      </c>
      <c r="E1758" t="s">
        <v>17</v>
      </c>
      <c r="F1758" t="s">
        <v>18</v>
      </c>
      <c r="G1758">
        <v>1</v>
      </c>
      <c r="H1758">
        <v>30.38</v>
      </c>
    </row>
    <row r="1759" spans="1:8" x14ac:dyDescent="0.25">
      <c r="A1759" t="s">
        <v>1730</v>
      </c>
      <c r="B1759" s="1">
        <v>44729</v>
      </c>
      <c r="C1759" s="2">
        <v>0.67841435185185184</v>
      </c>
      <c r="D1759" t="s">
        <v>54</v>
      </c>
      <c r="E1759" t="s">
        <v>14</v>
      </c>
      <c r="F1759" t="s">
        <v>21</v>
      </c>
      <c r="G1759">
        <v>1</v>
      </c>
      <c r="H1759">
        <v>19.13</v>
      </c>
    </row>
    <row r="1760" spans="1:8" x14ac:dyDescent="0.25">
      <c r="A1760" t="s">
        <v>1731</v>
      </c>
      <c r="B1760" s="1">
        <v>44731</v>
      </c>
      <c r="C1760" s="2">
        <v>0.51856481481481487</v>
      </c>
      <c r="D1760" t="s">
        <v>54</v>
      </c>
      <c r="E1760" t="s">
        <v>10</v>
      </c>
      <c r="F1760" t="s">
        <v>21</v>
      </c>
      <c r="G1760">
        <v>2</v>
      </c>
      <c r="H1760">
        <v>25.13</v>
      </c>
    </row>
    <row r="1761" spans="1:8" x14ac:dyDescent="0.25">
      <c r="A1761" t="s">
        <v>1306</v>
      </c>
      <c r="B1761" s="1">
        <v>44734</v>
      </c>
      <c r="C1761" s="2">
        <v>0.83714120370370371</v>
      </c>
      <c r="D1761" t="s">
        <v>59</v>
      </c>
      <c r="E1761" t="s">
        <v>17</v>
      </c>
      <c r="F1761" t="s">
        <v>35</v>
      </c>
      <c r="G1761">
        <v>1</v>
      </c>
      <c r="H1761">
        <v>30.75</v>
      </c>
    </row>
    <row r="1762" spans="1:8" x14ac:dyDescent="0.25">
      <c r="A1762" t="s">
        <v>1732</v>
      </c>
      <c r="B1762" s="1">
        <v>44741</v>
      </c>
      <c r="C1762" s="2">
        <v>0.8515625</v>
      </c>
      <c r="D1762" t="s">
        <v>23</v>
      </c>
      <c r="E1762" t="s">
        <v>14</v>
      </c>
      <c r="F1762" t="s">
        <v>18</v>
      </c>
      <c r="G1762">
        <v>2</v>
      </c>
      <c r="H1762">
        <v>19.13</v>
      </c>
    </row>
    <row r="1763" spans="1:8" x14ac:dyDescent="0.25">
      <c r="A1763" t="s">
        <v>1733</v>
      </c>
      <c r="B1763" s="1">
        <v>44757</v>
      </c>
      <c r="C1763" s="2">
        <v>0.66780092592592588</v>
      </c>
      <c r="D1763" t="s">
        <v>75</v>
      </c>
      <c r="E1763" t="s">
        <v>17</v>
      </c>
      <c r="F1763" t="s">
        <v>35</v>
      </c>
      <c r="G1763">
        <v>2</v>
      </c>
      <c r="H1763">
        <v>26.25</v>
      </c>
    </row>
    <row r="1764" spans="1:8" x14ac:dyDescent="0.25">
      <c r="A1764" t="s">
        <v>1734</v>
      </c>
      <c r="B1764" s="1">
        <v>44759</v>
      </c>
      <c r="C1764" s="2">
        <v>0.56368055555555552</v>
      </c>
      <c r="D1764" t="s">
        <v>54</v>
      </c>
      <c r="E1764" t="s">
        <v>10</v>
      </c>
      <c r="F1764" t="s">
        <v>21</v>
      </c>
      <c r="G1764">
        <v>1</v>
      </c>
      <c r="H1764">
        <v>25.13</v>
      </c>
    </row>
    <row r="1765" spans="1:8" x14ac:dyDescent="0.25">
      <c r="A1765" t="s">
        <v>1735</v>
      </c>
      <c r="B1765" s="1">
        <v>44759</v>
      </c>
      <c r="C1765" s="2">
        <v>0.59630787037037036</v>
      </c>
      <c r="D1765" t="s">
        <v>59</v>
      </c>
      <c r="E1765" t="s">
        <v>14</v>
      </c>
      <c r="F1765" t="s">
        <v>35</v>
      </c>
      <c r="G1765">
        <v>1</v>
      </c>
      <c r="H1765">
        <v>18</v>
      </c>
    </row>
    <row r="1766" spans="1:8" x14ac:dyDescent="0.25">
      <c r="A1766" t="s">
        <v>1736</v>
      </c>
      <c r="B1766" s="1">
        <v>44760</v>
      </c>
      <c r="C1766" s="2">
        <v>0.49189814814814814</v>
      </c>
      <c r="D1766" t="s">
        <v>156</v>
      </c>
      <c r="E1766" t="s">
        <v>14</v>
      </c>
      <c r="F1766" t="s">
        <v>35</v>
      </c>
      <c r="G1766">
        <v>1</v>
      </c>
      <c r="H1766">
        <v>18</v>
      </c>
    </row>
    <row r="1767" spans="1:8" x14ac:dyDescent="0.25">
      <c r="A1767" t="s">
        <v>1737</v>
      </c>
      <c r="B1767" s="1">
        <v>44763</v>
      </c>
      <c r="C1767" s="2">
        <v>0.64533564814814814</v>
      </c>
      <c r="D1767" t="s">
        <v>42</v>
      </c>
      <c r="E1767" t="s">
        <v>14</v>
      </c>
      <c r="F1767" t="s">
        <v>21</v>
      </c>
      <c r="G1767">
        <v>1</v>
      </c>
      <c r="H1767">
        <v>19.13</v>
      </c>
    </row>
    <row r="1768" spans="1:8" x14ac:dyDescent="0.25">
      <c r="A1768" t="s">
        <v>1738</v>
      </c>
      <c r="B1768" s="1">
        <v>44767</v>
      </c>
      <c r="C1768" s="2">
        <v>0.75072916666666667</v>
      </c>
      <c r="D1768" t="s">
        <v>20</v>
      </c>
      <c r="E1768" t="s">
        <v>10</v>
      </c>
      <c r="F1768" t="s">
        <v>21</v>
      </c>
      <c r="G1768">
        <v>2</v>
      </c>
      <c r="H1768">
        <v>25.13</v>
      </c>
    </row>
    <row r="1769" spans="1:8" x14ac:dyDescent="0.25">
      <c r="A1769" t="s">
        <v>1739</v>
      </c>
      <c r="B1769" s="1">
        <v>44769</v>
      </c>
      <c r="C1769" s="2">
        <v>0.54328703703703707</v>
      </c>
      <c r="D1769" t="s">
        <v>123</v>
      </c>
      <c r="E1769" t="s">
        <v>14</v>
      </c>
      <c r="F1769" t="s">
        <v>18</v>
      </c>
      <c r="G1769">
        <v>1</v>
      </c>
      <c r="H1769">
        <v>18</v>
      </c>
    </row>
    <row r="1770" spans="1:8" x14ac:dyDescent="0.25">
      <c r="A1770" t="s">
        <v>1740</v>
      </c>
      <c r="B1770" s="1">
        <v>44770</v>
      </c>
      <c r="C1770" s="2">
        <v>0.79526620370370371</v>
      </c>
      <c r="D1770" t="s">
        <v>71</v>
      </c>
      <c r="E1770" t="s">
        <v>10</v>
      </c>
      <c r="F1770" t="s">
        <v>11</v>
      </c>
      <c r="G1770">
        <v>2</v>
      </c>
      <c r="H1770">
        <v>24.75</v>
      </c>
    </row>
    <row r="1771" spans="1:8" x14ac:dyDescent="0.25">
      <c r="A1771" t="s">
        <v>1741</v>
      </c>
      <c r="B1771" s="1">
        <v>44771</v>
      </c>
      <c r="C1771" s="2">
        <v>0.5158449074074074</v>
      </c>
      <c r="D1771" t="s">
        <v>34</v>
      </c>
      <c r="E1771" t="s">
        <v>10</v>
      </c>
      <c r="F1771" t="s">
        <v>35</v>
      </c>
      <c r="G1771">
        <v>1</v>
      </c>
      <c r="H1771">
        <v>24</v>
      </c>
    </row>
    <row r="1772" spans="1:8" x14ac:dyDescent="0.25">
      <c r="A1772" t="s">
        <v>1742</v>
      </c>
      <c r="B1772" s="1">
        <v>44772</v>
      </c>
      <c r="C1772" s="2">
        <v>0.55048611111111112</v>
      </c>
      <c r="D1772" t="s">
        <v>54</v>
      </c>
      <c r="E1772" t="s">
        <v>14</v>
      </c>
      <c r="F1772" t="s">
        <v>21</v>
      </c>
      <c r="G1772">
        <v>2</v>
      </c>
      <c r="H1772">
        <v>19.13</v>
      </c>
    </row>
    <row r="1773" spans="1:8" x14ac:dyDescent="0.25">
      <c r="A1773" t="s">
        <v>1743</v>
      </c>
      <c r="B1773" s="1">
        <v>44785</v>
      </c>
      <c r="C1773" s="2">
        <v>0.8305555555555556</v>
      </c>
      <c r="D1773" t="s">
        <v>56</v>
      </c>
      <c r="E1773" t="s">
        <v>14</v>
      </c>
      <c r="F1773" t="s">
        <v>21</v>
      </c>
      <c r="G1773">
        <v>1</v>
      </c>
      <c r="H1773">
        <v>19.13</v>
      </c>
    </row>
    <row r="1774" spans="1:8" x14ac:dyDescent="0.25">
      <c r="A1774" t="s">
        <v>1744</v>
      </c>
      <c r="B1774" s="1">
        <v>44794</v>
      </c>
      <c r="C1774" s="2">
        <v>0.86871527777777779</v>
      </c>
      <c r="D1774" t="s">
        <v>42</v>
      </c>
      <c r="E1774" t="s">
        <v>17</v>
      </c>
      <c r="F1774" t="s">
        <v>21</v>
      </c>
      <c r="G1774">
        <v>2</v>
      </c>
      <c r="H1774">
        <v>31.13</v>
      </c>
    </row>
    <row r="1775" spans="1:8" x14ac:dyDescent="0.25">
      <c r="A1775" t="s">
        <v>1745</v>
      </c>
      <c r="B1775" s="1">
        <v>44795</v>
      </c>
      <c r="C1775" s="2">
        <v>0.51215277777777779</v>
      </c>
      <c r="D1775" t="s">
        <v>23</v>
      </c>
      <c r="E1775" t="s">
        <v>10</v>
      </c>
      <c r="F1775" t="s">
        <v>18</v>
      </c>
      <c r="G1775">
        <v>1</v>
      </c>
      <c r="H1775">
        <v>25.13</v>
      </c>
    </row>
    <row r="1776" spans="1:8" x14ac:dyDescent="0.25">
      <c r="A1776" t="s">
        <v>1746</v>
      </c>
      <c r="B1776" s="1">
        <v>44796</v>
      </c>
      <c r="C1776" s="2">
        <v>0.78517361111111106</v>
      </c>
      <c r="D1776" t="s">
        <v>9</v>
      </c>
      <c r="E1776" t="s">
        <v>14</v>
      </c>
      <c r="F1776" t="s">
        <v>11</v>
      </c>
      <c r="G1776">
        <v>1</v>
      </c>
      <c r="H1776">
        <v>18.38</v>
      </c>
    </row>
    <row r="1777" spans="1:8" x14ac:dyDescent="0.25">
      <c r="A1777" t="s">
        <v>1747</v>
      </c>
      <c r="B1777" s="1">
        <v>44797</v>
      </c>
      <c r="C1777" s="2">
        <v>0.90111111111111108</v>
      </c>
      <c r="D1777" t="s">
        <v>66</v>
      </c>
      <c r="E1777" t="s">
        <v>14</v>
      </c>
      <c r="F1777" t="s">
        <v>35</v>
      </c>
      <c r="G1777">
        <v>1</v>
      </c>
      <c r="H1777">
        <v>15.75</v>
      </c>
    </row>
    <row r="1778" spans="1:8" x14ac:dyDescent="0.25">
      <c r="A1778" t="s">
        <v>1748</v>
      </c>
      <c r="B1778" s="1">
        <v>44801</v>
      </c>
      <c r="C1778" s="2">
        <v>0.89156250000000004</v>
      </c>
      <c r="D1778" t="s">
        <v>47</v>
      </c>
      <c r="E1778" t="s">
        <v>10</v>
      </c>
      <c r="F1778" t="s">
        <v>21</v>
      </c>
      <c r="G1778">
        <v>1</v>
      </c>
      <c r="H1778">
        <v>25.13</v>
      </c>
    </row>
    <row r="1779" spans="1:8" x14ac:dyDescent="0.25">
      <c r="A1779" t="s">
        <v>1749</v>
      </c>
      <c r="B1779" s="1">
        <v>44812</v>
      </c>
      <c r="C1779" s="2">
        <v>0.80092592592592593</v>
      </c>
      <c r="D1779" t="s">
        <v>37</v>
      </c>
      <c r="E1779" t="s">
        <v>17</v>
      </c>
      <c r="F1779" t="s">
        <v>11</v>
      </c>
      <c r="G1779">
        <v>1</v>
      </c>
      <c r="H1779">
        <v>31.13</v>
      </c>
    </row>
    <row r="1780" spans="1:8" x14ac:dyDescent="0.25">
      <c r="A1780" t="s">
        <v>1750</v>
      </c>
      <c r="B1780" s="1">
        <v>44815</v>
      </c>
      <c r="C1780" s="2">
        <v>0.84274305555555551</v>
      </c>
      <c r="D1780" t="s">
        <v>34</v>
      </c>
      <c r="E1780" t="s">
        <v>10</v>
      </c>
      <c r="F1780" t="s">
        <v>35</v>
      </c>
      <c r="G1780">
        <v>1</v>
      </c>
      <c r="H1780">
        <v>24</v>
      </c>
    </row>
    <row r="1781" spans="1:8" x14ac:dyDescent="0.25">
      <c r="A1781" t="s">
        <v>1751</v>
      </c>
      <c r="B1781" s="1">
        <v>44816</v>
      </c>
      <c r="C1781" s="2">
        <v>0.55206018518518518</v>
      </c>
      <c r="D1781" t="s">
        <v>66</v>
      </c>
      <c r="E1781" t="s">
        <v>14</v>
      </c>
      <c r="F1781" t="s">
        <v>35</v>
      </c>
      <c r="G1781">
        <v>1</v>
      </c>
      <c r="H1781">
        <v>15.75</v>
      </c>
    </row>
    <row r="1782" spans="1:8" x14ac:dyDescent="0.25">
      <c r="A1782" t="s">
        <v>1752</v>
      </c>
      <c r="B1782" s="1">
        <v>44830</v>
      </c>
      <c r="C1782" s="2">
        <v>0.6247800925925926</v>
      </c>
      <c r="D1782" t="s">
        <v>45</v>
      </c>
      <c r="E1782" t="s">
        <v>17</v>
      </c>
      <c r="F1782" t="s">
        <v>35</v>
      </c>
      <c r="G1782">
        <v>2</v>
      </c>
      <c r="H1782">
        <v>22.88</v>
      </c>
    </row>
    <row r="1783" spans="1:8" x14ac:dyDescent="0.25">
      <c r="A1783" t="s">
        <v>1753</v>
      </c>
      <c r="B1783" s="1">
        <v>44840</v>
      </c>
      <c r="C1783" s="2">
        <v>0.79415509259259254</v>
      </c>
      <c r="D1783" t="s">
        <v>34</v>
      </c>
      <c r="E1783" t="s">
        <v>10</v>
      </c>
      <c r="F1783" t="s">
        <v>35</v>
      </c>
      <c r="G1783">
        <v>2</v>
      </c>
      <c r="H1783">
        <v>24</v>
      </c>
    </row>
    <row r="1784" spans="1:8" x14ac:dyDescent="0.25">
      <c r="A1784" t="s">
        <v>1754</v>
      </c>
      <c r="B1784" s="1">
        <v>44844</v>
      </c>
      <c r="C1784" s="2">
        <v>0.63143518518518515</v>
      </c>
      <c r="D1784" t="s">
        <v>9</v>
      </c>
      <c r="E1784" t="s">
        <v>14</v>
      </c>
      <c r="F1784" t="s">
        <v>11</v>
      </c>
      <c r="G1784">
        <v>1</v>
      </c>
      <c r="H1784">
        <v>18.38</v>
      </c>
    </row>
    <row r="1785" spans="1:8" x14ac:dyDescent="0.25">
      <c r="A1785" t="s">
        <v>1755</v>
      </c>
      <c r="B1785" s="1">
        <v>44855</v>
      </c>
      <c r="C1785" s="2">
        <v>0.92134259259259255</v>
      </c>
      <c r="D1785" t="s">
        <v>29</v>
      </c>
      <c r="E1785" t="s">
        <v>10</v>
      </c>
      <c r="F1785" t="s">
        <v>18</v>
      </c>
      <c r="G1785">
        <v>1</v>
      </c>
      <c r="H1785">
        <v>24</v>
      </c>
    </row>
    <row r="1786" spans="1:8" x14ac:dyDescent="0.25">
      <c r="A1786" t="s">
        <v>1756</v>
      </c>
      <c r="B1786" s="1">
        <v>44856</v>
      </c>
      <c r="C1786" s="2">
        <v>0.78473379629629625</v>
      </c>
      <c r="D1786" t="s">
        <v>195</v>
      </c>
      <c r="E1786" t="s">
        <v>14</v>
      </c>
      <c r="F1786" t="s">
        <v>11</v>
      </c>
      <c r="G1786">
        <v>2</v>
      </c>
      <c r="H1786">
        <v>18.75</v>
      </c>
    </row>
    <row r="1787" spans="1:8" x14ac:dyDescent="0.25">
      <c r="A1787" t="s">
        <v>1757</v>
      </c>
      <c r="B1787" s="1">
        <v>44857</v>
      </c>
      <c r="C1787" s="2">
        <v>0.54644675925925923</v>
      </c>
      <c r="D1787" t="s">
        <v>37</v>
      </c>
      <c r="E1787" t="s">
        <v>17</v>
      </c>
      <c r="F1787" t="s">
        <v>11</v>
      </c>
      <c r="G1787">
        <v>1</v>
      </c>
      <c r="H1787">
        <v>31.13</v>
      </c>
    </row>
    <row r="1788" spans="1:8" x14ac:dyDescent="0.25">
      <c r="A1788" t="s">
        <v>1758</v>
      </c>
      <c r="B1788" s="1">
        <v>44859</v>
      </c>
      <c r="C1788" s="2">
        <v>0.50952546296296297</v>
      </c>
      <c r="D1788" t="s">
        <v>105</v>
      </c>
      <c r="E1788" t="s">
        <v>10</v>
      </c>
      <c r="F1788" t="s">
        <v>11</v>
      </c>
      <c r="G1788">
        <v>1</v>
      </c>
      <c r="H1788">
        <v>24.38</v>
      </c>
    </row>
    <row r="1789" spans="1:8" x14ac:dyDescent="0.25">
      <c r="A1789" t="s">
        <v>1759</v>
      </c>
      <c r="B1789" s="1">
        <v>44861</v>
      </c>
      <c r="C1789" s="2">
        <v>0.70543981481481477</v>
      </c>
      <c r="D1789" t="s">
        <v>13</v>
      </c>
      <c r="E1789" t="s">
        <v>10</v>
      </c>
      <c r="F1789" t="s">
        <v>11</v>
      </c>
      <c r="G1789">
        <v>1</v>
      </c>
      <c r="H1789">
        <v>24.75</v>
      </c>
    </row>
    <row r="1790" spans="1:8" x14ac:dyDescent="0.25">
      <c r="A1790" t="s">
        <v>1760</v>
      </c>
      <c r="B1790" s="1">
        <v>44862</v>
      </c>
      <c r="C1790" s="2">
        <v>0.49810185185185185</v>
      </c>
      <c r="D1790" t="s">
        <v>54</v>
      </c>
      <c r="E1790" t="s">
        <v>10</v>
      </c>
      <c r="F1790" t="s">
        <v>21</v>
      </c>
      <c r="G1790">
        <v>1</v>
      </c>
      <c r="H1790">
        <v>25.13</v>
      </c>
    </row>
    <row r="1791" spans="1:8" x14ac:dyDescent="0.25">
      <c r="A1791" t="s">
        <v>1761</v>
      </c>
      <c r="B1791" s="1">
        <v>44862</v>
      </c>
      <c r="C1791" s="2">
        <v>0.66336805555555556</v>
      </c>
      <c r="D1791" t="s">
        <v>47</v>
      </c>
      <c r="E1791" t="s">
        <v>10</v>
      </c>
      <c r="F1791" t="s">
        <v>21</v>
      </c>
      <c r="G1791">
        <v>1</v>
      </c>
      <c r="H1791">
        <v>25.13</v>
      </c>
    </row>
    <row r="1792" spans="1:8" x14ac:dyDescent="0.25">
      <c r="A1792" t="s">
        <v>698</v>
      </c>
      <c r="B1792" s="1">
        <v>44867</v>
      </c>
      <c r="C1792" s="2">
        <v>0.67791666666666661</v>
      </c>
      <c r="D1792" t="s">
        <v>34</v>
      </c>
      <c r="E1792" t="s">
        <v>10</v>
      </c>
      <c r="F1792" t="s">
        <v>35</v>
      </c>
      <c r="G1792">
        <v>2</v>
      </c>
      <c r="H1792">
        <v>24</v>
      </c>
    </row>
    <row r="1793" spans="1:8" x14ac:dyDescent="0.25">
      <c r="A1793" t="s">
        <v>586</v>
      </c>
      <c r="B1793" s="1">
        <v>44884</v>
      </c>
      <c r="C1793" s="2">
        <v>0.55501157407407409</v>
      </c>
      <c r="D1793" t="s">
        <v>66</v>
      </c>
      <c r="E1793" t="s">
        <v>17</v>
      </c>
      <c r="F1793" t="s">
        <v>35</v>
      </c>
      <c r="G1793">
        <v>1</v>
      </c>
      <c r="H1793">
        <v>24.75</v>
      </c>
    </row>
    <row r="1794" spans="1:8" x14ac:dyDescent="0.25">
      <c r="A1794" t="s">
        <v>1762</v>
      </c>
      <c r="B1794" s="1">
        <v>44889</v>
      </c>
      <c r="C1794" s="2">
        <v>0.84518518518518515</v>
      </c>
      <c r="D1794" t="s">
        <v>9</v>
      </c>
      <c r="E1794" t="s">
        <v>17</v>
      </c>
      <c r="F1794" t="s">
        <v>11</v>
      </c>
      <c r="G1794">
        <v>1</v>
      </c>
      <c r="H1794">
        <v>30.38</v>
      </c>
    </row>
    <row r="1795" spans="1:8" x14ac:dyDescent="0.25">
      <c r="A1795" t="s">
        <v>1763</v>
      </c>
      <c r="B1795" s="1">
        <v>44891</v>
      </c>
      <c r="C1795" s="2">
        <v>0.63843749999999999</v>
      </c>
      <c r="D1795" t="s">
        <v>66</v>
      </c>
      <c r="E1795" t="s">
        <v>14</v>
      </c>
      <c r="F1795" t="s">
        <v>35</v>
      </c>
      <c r="G1795">
        <v>2</v>
      </c>
      <c r="H1795">
        <v>15.75</v>
      </c>
    </row>
    <row r="1796" spans="1:8" x14ac:dyDescent="0.25">
      <c r="A1796" t="s">
        <v>1764</v>
      </c>
      <c r="B1796" s="1">
        <v>44891</v>
      </c>
      <c r="C1796" s="2">
        <v>0.79208333333333336</v>
      </c>
      <c r="D1796" t="s">
        <v>37</v>
      </c>
      <c r="E1796" t="s">
        <v>17</v>
      </c>
      <c r="F1796" t="s">
        <v>11</v>
      </c>
      <c r="G1796">
        <v>1</v>
      </c>
      <c r="H1796">
        <v>31.13</v>
      </c>
    </row>
    <row r="1797" spans="1:8" x14ac:dyDescent="0.25">
      <c r="A1797" t="s">
        <v>1765</v>
      </c>
      <c r="B1797" s="1">
        <v>44903</v>
      </c>
      <c r="C1797" s="2">
        <v>0.55884259259259261</v>
      </c>
      <c r="D1797" t="s">
        <v>61</v>
      </c>
      <c r="E1797" t="s">
        <v>10</v>
      </c>
      <c r="F1797" t="s">
        <v>18</v>
      </c>
      <c r="G1797">
        <v>2</v>
      </c>
      <c r="H1797">
        <v>22.13</v>
      </c>
    </row>
    <row r="1798" spans="1:8" x14ac:dyDescent="0.25">
      <c r="A1798" t="s">
        <v>1766</v>
      </c>
      <c r="B1798" s="1">
        <v>44907</v>
      </c>
      <c r="C1798" s="2">
        <v>0.63724537037037032</v>
      </c>
      <c r="D1798" t="s">
        <v>29</v>
      </c>
      <c r="E1798" t="s">
        <v>17</v>
      </c>
      <c r="F1798" t="s">
        <v>18</v>
      </c>
      <c r="G1798">
        <v>1</v>
      </c>
      <c r="H1798">
        <v>30.38</v>
      </c>
    </row>
    <row r="1799" spans="1:8" x14ac:dyDescent="0.25">
      <c r="A1799" t="s">
        <v>1767</v>
      </c>
      <c r="B1799" s="1">
        <v>44909</v>
      </c>
      <c r="C1799" s="2">
        <v>0.53951388888888885</v>
      </c>
      <c r="D1799" t="s">
        <v>20</v>
      </c>
      <c r="E1799" t="s">
        <v>14</v>
      </c>
      <c r="F1799" t="s">
        <v>21</v>
      </c>
      <c r="G1799">
        <v>2</v>
      </c>
      <c r="H1799">
        <v>19.13</v>
      </c>
    </row>
    <row r="1800" spans="1:8" x14ac:dyDescent="0.25">
      <c r="A1800" t="s">
        <v>1768</v>
      </c>
      <c r="B1800" s="1">
        <v>44922</v>
      </c>
      <c r="C1800" s="2">
        <v>0.64559027777777778</v>
      </c>
      <c r="D1800" t="s">
        <v>42</v>
      </c>
      <c r="E1800" t="s">
        <v>17</v>
      </c>
      <c r="F1800" t="s">
        <v>21</v>
      </c>
      <c r="G1800">
        <v>2</v>
      </c>
      <c r="H1800">
        <v>31.13</v>
      </c>
    </row>
    <row r="1801" spans="1:8" x14ac:dyDescent="0.25">
      <c r="A1801" t="s">
        <v>1236</v>
      </c>
      <c r="B1801" s="1">
        <v>44564</v>
      </c>
      <c r="C1801" s="2">
        <v>0.57254629629629628</v>
      </c>
      <c r="D1801" t="s">
        <v>16</v>
      </c>
      <c r="E1801" t="s">
        <v>17</v>
      </c>
      <c r="F1801" t="s">
        <v>18</v>
      </c>
      <c r="G1801">
        <v>1</v>
      </c>
      <c r="H1801">
        <v>27.75</v>
      </c>
    </row>
    <row r="1802" spans="1:8" x14ac:dyDescent="0.25">
      <c r="A1802" t="s">
        <v>1769</v>
      </c>
      <c r="B1802" s="1">
        <v>44564</v>
      </c>
      <c r="C1802" s="2">
        <v>0.70890046296296294</v>
      </c>
      <c r="D1802" t="s">
        <v>20</v>
      </c>
      <c r="E1802" t="s">
        <v>17</v>
      </c>
      <c r="F1802" t="s">
        <v>21</v>
      </c>
      <c r="G1802">
        <v>1</v>
      </c>
      <c r="H1802">
        <v>31.13</v>
      </c>
    </row>
    <row r="1803" spans="1:8" x14ac:dyDescent="0.25">
      <c r="A1803" t="s">
        <v>1770</v>
      </c>
      <c r="B1803" s="1">
        <v>44575</v>
      </c>
      <c r="C1803" s="2">
        <v>0.7157175925925926</v>
      </c>
      <c r="D1803" t="s">
        <v>42</v>
      </c>
      <c r="E1803" t="s">
        <v>17</v>
      </c>
      <c r="F1803" t="s">
        <v>21</v>
      </c>
      <c r="G1803">
        <v>1</v>
      </c>
      <c r="H1803">
        <v>31.13</v>
      </c>
    </row>
    <row r="1804" spans="1:8" x14ac:dyDescent="0.25">
      <c r="A1804" t="s">
        <v>1771</v>
      </c>
      <c r="B1804" s="1">
        <v>44584</v>
      </c>
      <c r="C1804" s="2">
        <v>0.88307870370370367</v>
      </c>
      <c r="D1804" t="s">
        <v>64</v>
      </c>
      <c r="E1804" t="s">
        <v>14</v>
      </c>
      <c r="F1804" t="s">
        <v>35</v>
      </c>
      <c r="G1804">
        <v>2</v>
      </c>
      <c r="H1804">
        <v>18</v>
      </c>
    </row>
    <row r="1805" spans="1:8" x14ac:dyDescent="0.25">
      <c r="A1805" t="s">
        <v>1185</v>
      </c>
      <c r="B1805" s="1">
        <v>44589</v>
      </c>
      <c r="C1805" s="2">
        <v>0.86548611111111107</v>
      </c>
      <c r="D1805" t="s">
        <v>23</v>
      </c>
      <c r="E1805" t="s">
        <v>17</v>
      </c>
      <c r="F1805" t="s">
        <v>18</v>
      </c>
      <c r="G1805">
        <v>1</v>
      </c>
      <c r="H1805">
        <v>31.5</v>
      </c>
    </row>
    <row r="1806" spans="1:8" x14ac:dyDescent="0.25">
      <c r="A1806" t="s">
        <v>1190</v>
      </c>
      <c r="B1806" s="1">
        <v>44598</v>
      </c>
      <c r="C1806" s="2">
        <v>0.67478009259259264</v>
      </c>
      <c r="D1806" t="s">
        <v>32</v>
      </c>
      <c r="E1806" t="s">
        <v>10</v>
      </c>
      <c r="F1806" t="s">
        <v>18</v>
      </c>
      <c r="G1806">
        <v>2</v>
      </c>
      <c r="H1806">
        <v>24</v>
      </c>
    </row>
    <row r="1807" spans="1:8" x14ac:dyDescent="0.25">
      <c r="A1807" t="s">
        <v>1772</v>
      </c>
      <c r="B1807" s="1">
        <v>44600</v>
      </c>
      <c r="C1807" s="2">
        <v>0.67173611111111109</v>
      </c>
      <c r="D1807" t="s">
        <v>20</v>
      </c>
      <c r="E1807" t="s">
        <v>10</v>
      </c>
      <c r="F1807" t="s">
        <v>21</v>
      </c>
      <c r="G1807">
        <v>1</v>
      </c>
      <c r="H1807">
        <v>25.13</v>
      </c>
    </row>
    <row r="1808" spans="1:8" x14ac:dyDescent="0.25">
      <c r="A1808" t="s">
        <v>1773</v>
      </c>
      <c r="B1808" s="1">
        <v>44606</v>
      </c>
      <c r="C1808" s="2">
        <v>0.75093750000000004</v>
      </c>
      <c r="D1808" t="s">
        <v>195</v>
      </c>
      <c r="E1808" t="s">
        <v>14</v>
      </c>
      <c r="F1808" t="s">
        <v>11</v>
      </c>
      <c r="G1808">
        <v>1</v>
      </c>
      <c r="H1808">
        <v>18.75</v>
      </c>
    </row>
    <row r="1809" spans="1:8" x14ac:dyDescent="0.25">
      <c r="A1809" t="s">
        <v>1774</v>
      </c>
      <c r="B1809" s="1">
        <v>44611</v>
      </c>
      <c r="C1809" s="2">
        <v>0.57268518518518519</v>
      </c>
      <c r="D1809" t="s">
        <v>150</v>
      </c>
      <c r="E1809" t="s">
        <v>10</v>
      </c>
      <c r="F1809" t="s">
        <v>18</v>
      </c>
      <c r="G1809">
        <v>1</v>
      </c>
      <c r="H1809">
        <v>24</v>
      </c>
    </row>
    <row r="1810" spans="1:8" x14ac:dyDescent="0.25">
      <c r="A1810" t="s">
        <v>1775</v>
      </c>
      <c r="B1810" s="1">
        <v>44618</v>
      </c>
      <c r="C1810" s="2">
        <v>0.74578703703703708</v>
      </c>
      <c r="D1810" t="s">
        <v>66</v>
      </c>
      <c r="E1810" t="s">
        <v>10</v>
      </c>
      <c r="F1810" t="s">
        <v>35</v>
      </c>
      <c r="G1810">
        <v>2</v>
      </c>
      <c r="H1810">
        <v>19.88</v>
      </c>
    </row>
    <row r="1811" spans="1:8" x14ac:dyDescent="0.25">
      <c r="A1811" t="s">
        <v>1452</v>
      </c>
      <c r="B1811" s="1">
        <v>44623</v>
      </c>
      <c r="C1811" s="2">
        <v>0.52774305555555556</v>
      </c>
      <c r="D1811" t="s">
        <v>64</v>
      </c>
      <c r="E1811" t="s">
        <v>10</v>
      </c>
      <c r="F1811" t="s">
        <v>35</v>
      </c>
      <c r="G1811">
        <v>2</v>
      </c>
      <c r="H1811">
        <v>24</v>
      </c>
    </row>
    <row r="1812" spans="1:8" x14ac:dyDescent="0.25">
      <c r="A1812" t="s">
        <v>1776</v>
      </c>
      <c r="B1812" s="1">
        <v>44629</v>
      </c>
      <c r="C1812" s="2">
        <v>0.84909722222222217</v>
      </c>
      <c r="D1812" t="s">
        <v>61</v>
      </c>
      <c r="E1812" t="s">
        <v>17</v>
      </c>
      <c r="F1812" t="s">
        <v>18</v>
      </c>
      <c r="G1812">
        <v>2</v>
      </c>
      <c r="H1812">
        <v>26.93</v>
      </c>
    </row>
    <row r="1813" spans="1:8" x14ac:dyDescent="0.25">
      <c r="A1813" t="s">
        <v>1777</v>
      </c>
      <c r="B1813" s="1">
        <v>44634</v>
      </c>
      <c r="C1813" s="2">
        <v>0.79568287037037033</v>
      </c>
      <c r="D1813" t="s">
        <v>13</v>
      </c>
      <c r="E1813" t="s">
        <v>17</v>
      </c>
      <c r="F1813" t="s">
        <v>11</v>
      </c>
      <c r="G1813">
        <v>2</v>
      </c>
      <c r="H1813">
        <v>31.13</v>
      </c>
    </row>
    <row r="1814" spans="1:8" x14ac:dyDescent="0.25">
      <c r="A1814" t="s">
        <v>1778</v>
      </c>
      <c r="B1814" s="1">
        <v>44636</v>
      </c>
      <c r="C1814" s="2">
        <v>0.73148148148148151</v>
      </c>
      <c r="D1814" t="s">
        <v>27</v>
      </c>
      <c r="E1814" t="s">
        <v>10</v>
      </c>
      <c r="F1814" t="s">
        <v>18</v>
      </c>
      <c r="G1814">
        <v>1</v>
      </c>
      <c r="H1814">
        <v>24</v>
      </c>
    </row>
    <row r="1815" spans="1:8" x14ac:dyDescent="0.25">
      <c r="A1815" t="s">
        <v>1779</v>
      </c>
      <c r="B1815" s="1">
        <v>44647</v>
      </c>
      <c r="C1815" s="2">
        <v>0.75305555555555559</v>
      </c>
      <c r="D1815" t="s">
        <v>29</v>
      </c>
      <c r="E1815" t="s">
        <v>14</v>
      </c>
      <c r="F1815" t="s">
        <v>18</v>
      </c>
      <c r="G1815">
        <v>1</v>
      </c>
      <c r="H1815">
        <v>18</v>
      </c>
    </row>
    <row r="1816" spans="1:8" x14ac:dyDescent="0.25">
      <c r="A1816" t="s">
        <v>1780</v>
      </c>
      <c r="B1816" s="1">
        <v>44655</v>
      </c>
      <c r="C1816" s="2">
        <v>0.76170138888888894</v>
      </c>
      <c r="D1816" t="s">
        <v>45</v>
      </c>
      <c r="E1816" t="s">
        <v>10</v>
      </c>
      <c r="F1816" t="s">
        <v>35</v>
      </c>
      <c r="G1816">
        <v>1</v>
      </c>
      <c r="H1816">
        <v>18.75</v>
      </c>
    </row>
    <row r="1817" spans="1:8" x14ac:dyDescent="0.25">
      <c r="A1817" t="s">
        <v>1781</v>
      </c>
      <c r="B1817" s="1">
        <v>44671</v>
      </c>
      <c r="C1817" s="2">
        <v>0.53252314814814816</v>
      </c>
      <c r="D1817" t="s">
        <v>42</v>
      </c>
      <c r="E1817" t="s">
        <v>10</v>
      </c>
      <c r="F1817" t="s">
        <v>21</v>
      </c>
      <c r="G1817">
        <v>2</v>
      </c>
      <c r="H1817">
        <v>25.13</v>
      </c>
    </row>
    <row r="1818" spans="1:8" x14ac:dyDescent="0.25">
      <c r="A1818" t="s">
        <v>1782</v>
      </c>
      <c r="B1818" s="1">
        <v>44675</v>
      </c>
      <c r="C1818" s="2">
        <v>0.57835648148148144</v>
      </c>
      <c r="D1818" t="s">
        <v>27</v>
      </c>
      <c r="E1818" t="s">
        <v>17</v>
      </c>
      <c r="F1818" t="s">
        <v>18</v>
      </c>
      <c r="G1818">
        <v>2</v>
      </c>
      <c r="H1818">
        <v>30.38</v>
      </c>
    </row>
    <row r="1819" spans="1:8" x14ac:dyDescent="0.25">
      <c r="A1819" t="s">
        <v>1783</v>
      </c>
      <c r="B1819" s="1">
        <v>44677</v>
      </c>
      <c r="C1819" s="2">
        <v>0.48471064814814813</v>
      </c>
      <c r="D1819" t="s">
        <v>9</v>
      </c>
      <c r="E1819" t="s">
        <v>14</v>
      </c>
      <c r="F1819" t="s">
        <v>11</v>
      </c>
      <c r="G1819">
        <v>2</v>
      </c>
      <c r="H1819">
        <v>18.38</v>
      </c>
    </row>
    <row r="1820" spans="1:8" x14ac:dyDescent="0.25">
      <c r="A1820" t="s">
        <v>1784</v>
      </c>
      <c r="B1820" s="1">
        <v>44682</v>
      </c>
      <c r="C1820" s="2">
        <v>0.93385416666666665</v>
      </c>
      <c r="D1820" t="s">
        <v>42</v>
      </c>
      <c r="E1820" t="s">
        <v>17</v>
      </c>
      <c r="F1820" t="s">
        <v>21</v>
      </c>
      <c r="G1820">
        <v>1</v>
      </c>
      <c r="H1820">
        <v>31.13</v>
      </c>
    </row>
    <row r="1821" spans="1:8" x14ac:dyDescent="0.25">
      <c r="A1821" t="s">
        <v>1785</v>
      </c>
      <c r="B1821" s="1">
        <v>44687</v>
      </c>
      <c r="C1821" s="2">
        <v>0.46995370370370371</v>
      </c>
      <c r="D1821" t="s">
        <v>78</v>
      </c>
      <c r="E1821" t="s">
        <v>14</v>
      </c>
      <c r="F1821" t="s">
        <v>11</v>
      </c>
      <c r="G1821">
        <v>1</v>
      </c>
      <c r="H1821">
        <v>18.75</v>
      </c>
    </row>
    <row r="1822" spans="1:8" x14ac:dyDescent="0.25">
      <c r="A1822" t="s">
        <v>1786</v>
      </c>
      <c r="B1822" s="1">
        <v>44692</v>
      </c>
      <c r="C1822" s="2">
        <v>0.5773611111111111</v>
      </c>
      <c r="D1822" t="s">
        <v>37</v>
      </c>
      <c r="E1822" t="s">
        <v>10</v>
      </c>
      <c r="F1822" t="s">
        <v>11</v>
      </c>
      <c r="G1822">
        <v>1</v>
      </c>
      <c r="H1822">
        <v>24.75</v>
      </c>
    </row>
    <row r="1823" spans="1:8" x14ac:dyDescent="0.25">
      <c r="A1823" t="s">
        <v>1787</v>
      </c>
      <c r="B1823" s="1">
        <v>44696</v>
      </c>
      <c r="C1823" s="2">
        <v>0.74677083333333338</v>
      </c>
      <c r="D1823" t="s">
        <v>34</v>
      </c>
      <c r="E1823" t="s">
        <v>14</v>
      </c>
      <c r="F1823" t="s">
        <v>35</v>
      </c>
      <c r="G1823">
        <v>1</v>
      </c>
      <c r="H1823">
        <v>18</v>
      </c>
    </row>
    <row r="1824" spans="1:8" x14ac:dyDescent="0.25">
      <c r="A1824" t="s">
        <v>1788</v>
      </c>
      <c r="B1824" s="1">
        <v>44697</v>
      </c>
      <c r="C1824" s="2">
        <v>0.4962037037037037</v>
      </c>
      <c r="D1824" t="s">
        <v>54</v>
      </c>
      <c r="E1824" t="s">
        <v>10</v>
      </c>
      <c r="F1824" t="s">
        <v>21</v>
      </c>
      <c r="G1824">
        <v>1</v>
      </c>
      <c r="H1824">
        <v>25.13</v>
      </c>
    </row>
    <row r="1825" spans="1:8" x14ac:dyDescent="0.25">
      <c r="A1825" t="s">
        <v>1301</v>
      </c>
      <c r="B1825" s="1">
        <v>44699</v>
      </c>
      <c r="C1825" s="2">
        <v>0.6893055555555555</v>
      </c>
      <c r="D1825" t="s">
        <v>66</v>
      </c>
      <c r="E1825" t="s">
        <v>10</v>
      </c>
      <c r="F1825" t="s">
        <v>35</v>
      </c>
      <c r="G1825">
        <v>1</v>
      </c>
      <c r="H1825">
        <v>19.88</v>
      </c>
    </row>
    <row r="1826" spans="1:8" x14ac:dyDescent="0.25">
      <c r="A1826" t="s">
        <v>901</v>
      </c>
      <c r="B1826" s="1">
        <v>44710</v>
      </c>
      <c r="C1826" s="2">
        <v>0.57984953703703701</v>
      </c>
      <c r="D1826" t="s">
        <v>54</v>
      </c>
      <c r="E1826" t="s">
        <v>17</v>
      </c>
      <c r="F1826" t="s">
        <v>21</v>
      </c>
      <c r="G1826">
        <v>2</v>
      </c>
      <c r="H1826">
        <v>31.13</v>
      </c>
    </row>
    <row r="1827" spans="1:8" x14ac:dyDescent="0.25">
      <c r="A1827" t="s">
        <v>1789</v>
      </c>
      <c r="B1827" s="1">
        <v>44723</v>
      </c>
      <c r="C1827" s="2">
        <v>0.55072916666666671</v>
      </c>
      <c r="D1827" t="s">
        <v>32</v>
      </c>
      <c r="E1827" t="s">
        <v>17</v>
      </c>
      <c r="F1827" t="s">
        <v>18</v>
      </c>
      <c r="G1827">
        <v>1</v>
      </c>
      <c r="H1827">
        <v>30.38</v>
      </c>
    </row>
    <row r="1828" spans="1:8" x14ac:dyDescent="0.25">
      <c r="A1828" t="s">
        <v>1790</v>
      </c>
      <c r="B1828" s="1">
        <v>44723</v>
      </c>
      <c r="C1828" s="2">
        <v>0.88563657407407403</v>
      </c>
      <c r="D1828" t="s">
        <v>156</v>
      </c>
      <c r="E1828" t="s">
        <v>157</v>
      </c>
      <c r="F1828" t="s">
        <v>35</v>
      </c>
      <c r="G1828">
        <v>1</v>
      </c>
      <c r="H1828">
        <v>38.25</v>
      </c>
    </row>
    <row r="1829" spans="1:8" x14ac:dyDescent="0.25">
      <c r="A1829" t="s">
        <v>1791</v>
      </c>
      <c r="B1829" s="1">
        <v>44732</v>
      </c>
      <c r="C1829" s="2">
        <v>0.6473726851851852</v>
      </c>
      <c r="D1829" t="s">
        <v>34</v>
      </c>
      <c r="E1829" t="s">
        <v>14</v>
      </c>
      <c r="F1829" t="s">
        <v>35</v>
      </c>
      <c r="G1829">
        <v>2</v>
      </c>
      <c r="H1829">
        <v>18</v>
      </c>
    </row>
    <row r="1830" spans="1:8" x14ac:dyDescent="0.25">
      <c r="A1830" t="s">
        <v>1792</v>
      </c>
      <c r="B1830" s="1">
        <v>44753</v>
      </c>
      <c r="C1830" s="2">
        <v>0.67054398148148153</v>
      </c>
      <c r="D1830" t="s">
        <v>13</v>
      </c>
      <c r="E1830" t="s">
        <v>14</v>
      </c>
      <c r="F1830" t="s">
        <v>11</v>
      </c>
      <c r="G1830">
        <v>1</v>
      </c>
      <c r="H1830">
        <v>18.75</v>
      </c>
    </row>
    <row r="1831" spans="1:8" x14ac:dyDescent="0.25">
      <c r="A1831" t="s">
        <v>1793</v>
      </c>
      <c r="B1831" s="1">
        <v>44755</v>
      </c>
      <c r="C1831" s="2">
        <v>0.4713310185185185</v>
      </c>
      <c r="D1831" t="s">
        <v>13</v>
      </c>
      <c r="E1831" t="s">
        <v>17</v>
      </c>
      <c r="F1831" t="s">
        <v>11</v>
      </c>
      <c r="G1831">
        <v>1</v>
      </c>
      <c r="H1831">
        <v>31.13</v>
      </c>
    </row>
    <row r="1832" spans="1:8" x14ac:dyDescent="0.25">
      <c r="A1832" t="s">
        <v>1794</v>
      </c>
      <c r="B1832" s="1">
        <v>44758</v>
      </c>
      <c r="C1832" s="2">
        <v>0.72986111111111107</v>
      </c>
      <c r="D1832" t="s">
        <v>45</v>
      </c>
      <c r="E1832" t="s">
        <v>17</v>
      </c>
      <c r="F1832" t="s">
        <v>35</v>
      </c>
      <c r="G1832">
        <v>1</v>
      </c>
      <c r="H1832">
        <v>22.88</v>
      </c>
    </row>
    <row r="1833" spans="1:8" x14ac:dyDescent="0.25">
      <c r="A1833" t="s">
        <v>296</v>
      </c>
      <c r="B1833" s="1">
        <v>44760</v>
      </c>
      <c r="C1833" s="2">
        <v>0.51315972222222217</v>
      </c>
      <c r="D1833" t="s">
        <v>75</v>
      </c>
      <c r="E1833" t="s">
        <v>10</v>
      </c>
      <c r="F1833" t="s">
        <v>35</v>
      </c>
      <c r="G1833">
        <v>1</v>
      </c>
      <c r="H1833">
        <v>21.75</v>
      </c>
    </row>
    <row r="1834" spans="1:8" x14ac:dyDescent="0.25">
      <c r="A1834" t="s">
        <v>1795</v>
      </c>
      <c r="B1834" s="1">
        <v>44763</v>
      </c>
      <c r="C1834" s="2">
        <v>0.49259259259259258</v>
      </c>
      <c r="D1834" t="s">
        <v>20</v>
      </c>
      <c r="E1834" t="s">
        <v>10</v>
      </c>
      <c r="F1834" t="s">
        <v>21</v>
      </c>
      <c r="G1834">
        <v>1</v>
      </c>
      <c r="H1834">
        <v>25.13</v>
      </c>
    </row>
    <row r="1835" spans="1:8" x14ac:dyDescent="0.25">
      <c r="A1835" t="s">
        <v>1796</v>
      </c>
      <c r="B1835" s="1">
        <v>44774</v>
      </c>
      <c r="C1835" s="2">
        <v>0.80369212962962966</v>
      </c>
      <c r="D1835" t="s">
        <v>134</v>
      </c>
      <c r="E1835" t="s">
        <v>14</v>
      </c>
      <c r="F1835" t="s">
        <v>21</v>
      </c>
      <c r="G1835">
        <v>2</v>
      </c>
      <c r="H1835">
        <v>19.13</v>
      </c>
    </row>
    <row r="1836" spans="1:8" x14ac:dyDescent="0.25">
      <c r="A1836" t="s">
        <v>1797</v>
      </c>
      <c r="B1836" s="1">
        <v>44781</v>
      </c>
      <c r="C1836" s="2">
        <v>0.74701388888888887</v>
      </c>
      <c r="D1836" t="s">
        <v>42</v>
      </c>
      <c r="E1836" t="s">
        <v>14</v>
      </c>
      <c r="F1836" t="s">
        <v>21</v>
      </c>
      <c r="G1836">
        <v>1</v>
      </c>
      <c r="H1836">
        <v>19.13</v>
      </c>
    </row>
    <row r="1837" spans="1:8" x14ac:dyDescent="0.25">
      <c r="A1837" t="s">
        <v>1798</v>
      </c>
      <c r="B1837" s="1">
        <v>44806</v>
      </c>
      <c r="C1837" s="2">
        <v>0.4770138888888889</v>
      </c>
      <c r="D1837" t="s">
        <v>195</v>
      </c>
      <c r="E1837" t="s">
        <v>10</v>
      </c>
      <c r="F1837" t="s">
        <v>11</v>
      </c>
      <c r="G1837">
        <v>2</v>
      </c>
      <c r="H1837">
        <v>24.75</v>
      </c>
    </row>
    <row r="1838" spans="1:8" x14ac:dyDescent="0.25">
      <c r="A1838" t="s">
        <v>1799</v>
      </c>
      <c r="B1838" s="1">
        <v>44807</v>
      </c>
      <c r="C1838" s="2">
        <v>0.52957175925925926</v>
      </c>
      <c r="D1838" t="s">
        <v>64</v>
      </c>
      <c r="E1838" t="s">
        <v>17</v>
      </c>
      <c r="F1838" t="s">
        <v>35</v>
      </c>
      <c r="G1838">
        <v>1</v>
      </c>
      <c r="H1838">
        <v>30.75</v>
      </c>
    </row>
    <row r="1839" spans="1:8" x14ac:dyDescent="0.25">
      <c r="A1839" t="s">
        <v>1800</v>
      </c>
      <c r="B1839" s="1">
        <v>44808</v>
      </c>
      <c r="C1839" s="2">
        <v>0.58193287037037034</v>
      </c>
      <c r="D1839" t="s">
        <v>61</v>
      </c>
      <c r="E1839" t="s">
        <v>17</v>
      </c>
      <c r="F1839" t="s">
        <v>18</v>
      </c>
      <c r="G1839">
        <v>1</v>
      </c>
      <c r="H1839">
        <v>26.93</v>
      </c>
    </row>
    <row r="1840" spans="1:8" x14ac:dyDescent="0.25">
      <c r="A1840" t="s">
        <v>1801</v>
      </c>
      <c r="B1840" s="1">
        <v>44815</v>
      </c>
      <c r="C1840" s="2">
        <v>0.68672453703703706</v>
      </c>
      <c r="D1840" t="s">
        <v>45</v>
      </c>
      <c r="E1840" t="s">
        <v>10</v>
      </c>
      <c r="F1840" t="s">
        <v>35</v>
      </c>
      <c r="G1840">
        <v>1</v>
      </c>
      <c r="H1840">
        <v>18.75</v>
      </c>
    </row>
    <row r="1841" spans="1:8" x14ac:dyDescent="0.25">
      <c r="A1841" t="s">
        <v>1801</v>
      </c>
      <c r="B1841" s="1">
        <v>44815</v>
      </c>
      <c r="C1841" s="2">
        <v>0.68672453703703706</v>
      </c>
      <c r="D1841" t="s">
        <v>81</v>
      </c>
      <c r="E1841" t="s">
        <v>14</v>
      </c>
      <c r="F1841" t="s">
        <v>11</v>
      </c>
      <c r="G1841">
        <v>1</v>
      </c>
      <c r="H1841">
        <v>35.479999999999997</v>
      </c>
    </row>
    <row r="1842" spans="1:8" x14ac:dyDescent="0.25">
      <c r="A1842" t="s">
        <v>920</v>
      </c>
      <c r="B1842" s="1">
        <v>44818</v>
      </c>
      <c r="C1842" s="2">
        <v>0.54496527777777781</v>
      </c>
      <c r="D1842" t="s">
        <v>34</v>
      </c>
      <c r="E1842" t="s">
        <v>10</v>
      </c>
      <c r="F1842" t="s">
        <v>35</v>
      </c>
      <c r="G1842">
        <v>2</v>
      </c>
      <c r="H1842">
        <v>24</v>
      </c>
    </row>
    <row r="1843" spans="1:8" x14ac:dyDescent="0.25">
      <c r="A1843" t="s">
        <v>1802</v>
      </c>
      <c r="B1843" s="1">
        <v>44819</v>
      </c>
      <c r="C1843" s="2">
        <v>0.55811342592592594</v>
      </c>
      <c r="D1843" t="s">
        <v>13</v>
      </c>
      <c r="E1843" t="s">
        <v>10</v>
      </c>
      <c r="F1843" t="s">
        <v>11</v>
      </c>
      <c r="G1843">
        <v>1</v>
      </c>
      <c r="H1843">
        <v>24.75</v>
      </c>
    </row>
    <row r="1844" spans="1:8" x14ac:dyDescent="0.25">
      <c r="A1844" t="s">
        <v>1803</v>
      </c>
      <c r="B1844" s="1">
        <v>44819</v>
      </c>
      <c r="C1844" s="2">
        <v>0.65271990740740737</v>
      </c>
      <c r="D1844" t="s">
        <v>64</v>
      </c>
      <c r="E1844" t="s">
        <v>14</v>
      </c>
      <c r="F1844" t="s">
        <v>35</v>
      </c>
      <c r="G1844">
        <v>2</v>
      </c>
      <c r="H1844">
        <v>18</v>
      </c>
    </row>
    <row r="1845" spans="1:8" x14ac:dyDescent="0.25">
      <c r="A1845" t="s">
        <v>1804</v>
      </c>
      <c r="B1845" s="1">
        <v>44821</v>
      </c>
      <c r="C1845" s="2">
        <v>0.49572916666666667</v>
      </c>
      <c r="D1845" t="s">
        <v>9</v>
      </c>
      <c r="E1845" t="s">
        <v>10</v>
      </c>
      <c r="F1845" t="s">
        <v>11</v>
      </c>
      <c r="G1845">
        <v>1</v>
      </c>
      <c r="H1845">
        <v>24.38</v>
      </c>
    </row>
    <row r="1846" spans="1:8" x14ac:dyDescent="0.25">
      <c r="A1846" t="s">
        <v>1805</v>
      </c>
      <c r="B1846" s="1">
        <v>44830</v>
      </c>
      <c r="C1846" s="2">
        <v>0.85118055555555561</v>
      </c>
      <c r="D1846" t="s">
        <v>156</v>
      </c>
      <c r="E1846" t="s">
        <v>157</v>
      </c>
      <c r="F1846" t="s">
        <v>35</v>
      </c>
      <c r="G1846">
        <v>1</v>
      </c>
      <c r="H1846">
        <v>38.25</v>
      </c>
    </row>
    <row r="1847" spans="1:8" x14ac:dyDescent="0.25">
      <c r="A1847" t="s">
        <v>1806</v>
      </c>
      <c r="B1847" s="1">
        <v>44844</v>
      </c>
      <c r="C1847" s="2">
        <v>0.95732638888888888</v>
      </c>
      <c r="D1847" t="s">
        <v>54</v>
      </c>
      <c r="E1847" t="s">
        <v>10</v>
      </c>
      <c r="F1847" t="s">
        <v>21</v>
      </c>
      <c r="G1847">
        <v>1</v>
      </c>
      <c r="H1847">
        <v>25.13</v>
      </c>
    </row>
    <row r="1848" spans="1:8" x14ac:dyDescent="0.25">
      <c r="A1848" t="s">
        <v>1807</v>
      </c>
      <c r="B1848" s="1">
        <v>44852</v>
      </c>
      <c r="C1848" s="2">
        <v>0.59572916666666664</v>
      </c>
      <c r="D1848" t="s">
        <v>54</v>
      </c>
      <c r="E1848" t="s">
        <v>14</v>
      </c>
      <c r="F1848" t="s">
        <v>21</v>
      </c>
      <c r="G1848">
        <v>1</v>
      </c>
      <c r="H1848">
        <v>19.13</v>
      </c>
    </row>
    <row r="1849" spans="1:8" x14ac:dyDescent="0.25">
      <c r="A1849" t="s">
        <v>1808</v>
      </c>
      <c r="B1849" s="1">
        <v>44866</v>
      </c>
      <c r="C1849" s="2">
        <v>0.53366898148148145</v>
      </c>
      <c r="D1849" t="s">
        <v>37</v>
      </c>
      <c r="E1849" t="s">
        <v>17</v>
      </c>
      <c r="F1849" t="s">
        <v>11</v>
      </c>
      <c r="G1849">
        <v>1</v>
      </c>
      <c r="H1849">
        <v>31.13</v>
      </c>
    </row>
    <row r="1850" spans="1:8" x14ac:dyDescent="0.25">
      <c r="A1850" t="s">
        <v>1809</v>
      </c>
      <c r="B1850" s="1">
        <v>44871</v>
      </c>
      <c r="C1850" s="2">
        <v>0.91509259259259257</v>
      </c>
      <c r="D1850" t="s">
        <v>150</v>
      </c>
      <c r="E1850" t="s">
        <v>14</v>
      </c>
      <c r="F1850" t="s">
        <v>18</v>
      </c>
      <c r="G1850">
        <v>1</v>
      </c>
      <c r="H1850">
        <v>18</v>
      </c>
    </row>
    <row r="1851" spans="1:8" x14ac:dyDescent="0.25">
      <c r="A1851" t="s">
        <v>1810</v>
      </c>
      <c r="B1851" s="1">
        <v>44873</v>
      </c>
      <c r="C1851" s="2">
        <v>0.49336805555555557</v>
      </c>
      <c r="D1851" t="s">
        <v>32</v>
      </c>
      <c r="E1851" t="s">
        <v>10</v>
      </c>
      <c r="F1851" t="s">
        <v>18</v>
      </c>
      <c r="G1851">
        <v>2</v>
      </c>
      <c r="H1851">
        <v>24</v>
      </c>
    </row>
    <row r="1852" spans="1:8" x14ac:dyDescent="0.25">
      <c r="A1852" t="s">
        <v>1811</v>
      </c>
      <c r="B1852" s="1">
        <v>44873</v>
      </c>
      <c r="C1852" s="2">
        <v>0.69217592592592592</v>
      </c>
      <c r="D1852" t="s">
        <v>29</v>
      </c>
      <c r="E1852" t="s">
        <v>10</v>
      </c>
      <c r="F1852" t="s">
        <v>18</v>
      </c>
      <c r="G1852">
        <v>1</v>
      </c>
      <c r="H1852">
        <v>24</v>
      </c>
    </row>
    <row r="1853" spans="1:8" x14ac:dyDescent="0.25">
      <c r="A1853" t="s">
        <v>1812</v>
      </c>
      <c r="B1853" s="1">
        <v>44873</v>
      </c>
      <c r="C1853" s="2">
        <v>0.93336805555555558</v>
      </c>
      <c r="D1853" t="s">
        <v>47</v>
      </c>
      <c r="E1853" t="s">
        <v>17</v>
      </c>
      <c r="F1853" t="s">
        <v>21</v>
      </c>
      <c r="G1853">
        <v>2</v>
      </c>
      <c r="H1853">
        <v>31.13</v>
      </c>
    </row>
    <row r="1854" spans="1:8" x14ac:dyDescent="0.25">
      <c r="A1854" t="s">
        <v>1813</v>
      </c>
      <c r="B1854" s="1">
        <v>44898</v>
      </c>
      <c r="C1854" s="2">
        <v>0.60817129629629629</v>
      </c>
      <c r="D1854" t="s">
        <v>66</v>
      </c>
      <c r="E1854" t="s">
        <v>14</v>
      </c>
      <c r="F1854" t="s">
        <v>35</v>
      </c>
      <c r="G1854">
        <v>2</v>
      </c>
      <c r="H1854">
        <v>15.75</v>
      </c>
    </row>
    <row r="1855" spans="1:8" x14ac:dyDescent="0.25">
      <c r="A1855" t="s">
        <v>834</v>
      </c>
      <c r="B1855" s="1">
        <v>44901</v>
      </c>
      <c r="C1855" s="2">
        <v>0.55364583333333328</v>
      </c>
      <c r="D1855" t="s">
        <v>78</v>
      </c>
      <c r="E1855" t="s">
        <v>17</v>
      </c>
      <c r="F1855" t="s">
        <v>11</v>
      </c>
      <c r="G1855">
        <v>1</v>
      </c>
      <c r="H1855">
        <v>31.13</v>
      </c>
    </row>
    <row r="1856" spans="1:8" x14ac:dyDescent="0.25">
      <c r="A1856" t="s">
        <v>1814</v>
      </c>
      <c r="B1856" s="1">
        <v>44906</v>
      </c>
      <c r="C1856" s="2">
        <v>0.75731481481481477</v>
      </c>
      <c r="D1856" t="s">
        <v>23</v>
      </c>
      <c r="E1856" t="s">
        <v>10</v>
      </c>
      <c r="F1856" t="s">
        <v>18</v>
      </c>
      <c r="G1856">
        <v>1</v>
      </c>
      <c r="H1856">
        <v>25.13</v>
      </c>
    </row>
    <row r="1857" spans="1:8" x14ac:dyDescent="0.25">
      <c r="A1857" t="s">
        <v>1815</v>
      </c>
      <c r="B1857" s="1">
        <v>44907</v>
      </c>
      <c r="C1857" s="2">
        <v>0.62903935185185189</v>
      </c>
      <c r="D1857" t="s">
        <v>71</v>
      </c>
      <c r="E1857" t="s">
        <v>10</v>
      </c>
      <c r="F1857" t="s">
        <v>11</v>
      </c>
      <c r="G1857">
        <v>2</v>
      </c>
      <c r="H1857">
        <v>24.75</v>
      </c>
    </row>
    <row r="1858" spans="1:8" x14ac:dyDescent="0.25">
      <c r="A1858" t="s">
        <v>1816</v>
      </c>
      <c r="B1858" s="1">
        <v>44913</v>
      </c>
      <c r="C1858" s="2">
        <v>0.72839120370370369</v>
      </c>
      <c r="D1858" t="s">
        <v>184</v>
      </c>
      <c r="E1858" t="s">
        <v>14</v>
      </c>
      <c r="F1858" t="s">
        <v>11</v>
      </c>
      <c r="G1858">
        <v>2</v>
      </c>
      <c r="H1858">
        <v>18.75</v>
      </c>
    </row>
    <row r="1859" spans="1:8" x14ac:dyDescent="0.25">
      <c r="A1859" t="s">
        <v>1817</v>
      </c>
      <c r="B1859" s="1">
        <v>44913</v>
      </c>
      <c r="C1859" s="2">
        <v>0.91986111111111113</v>
      </c>
      <c r="D1859" t="s">
        <v>78</v>
      </c>
      <c r="E1859" t="s">
        <v>14</v>
      </c>
      <c r="F1859" t="s">
        <v>11</v>
      </c>
      <c r="G1859">
        <v>1</v>
      </c>
      <c r="H1859">
        <v>18.75</v>
      </c>
    </row>
    <row r="1860" spans="1:8" x14ac:dyDescent="0.25">
      <c r="A1860" t="s">
        <v>1818</v>
      </c>
      <c r="B1860" s="1">
        <v>44575</v>
      </c>
      <c r="C1860" s="2">
        <v>0.86157407407407405</v>
      </c>
      <c r="D1860" t="s">
        <v>32</v>
      </c>
      <c r="E1860" t="s">
        <v>17</v>
      </c>
      <c r="F1860" t="s">
        <v>18</v>
      </c>
      <c r="G1860">
        <v>2</v>
      </c>
      <c r="H1860">
        <v>30.38</v>
      </c>
    </row>
    <row r="1861" spans="1:8" x14ac:dyDescent="0.25">
      <c r="A1861" t="s">
        <v>1819</v>
      </c>
      <c r="B1861" s="1">
        <v>44578</v>
      </c>
      <c r="C1861" s="2">
        <v>0.88299768518518518</v>
      </c>
      <c r="D1861" t="s">
        <v>47</v>
      </c>
      <c r="E1861" t="s">
        <v>17</v>
      </c>
      <c r="F1861" t="s">
        <v>21</v>
      </c>
      <c r="G1861">
        <v>1</v>
      </c>
      <c r="H1861">
        <v>31.13</v>
      </c>
    </row>
    <row r="1862" spans="1:8" x14ac:dyDescent="0.25">
      <c r="A1862" t="s">
        <v>1820</v>
      </c>
      <c r="B1862" s="1">
        <v>44584</v>
      </c>
      <c r="C1862" s="2">
        <v>0.5396643518518518</v>
      </c>
      <c r="D1862" t="s">
        <v>61</v>
      </c>
      <c r="E1862" t="s">
        <v>17</v>
      </c>
      <c r="F1862" t="s">
        <v>18</v>
      </c>
      <c r="G1862">
        <v>1</v>
      </c>
      <c r="H1862">
        <v>26.93</v>
      </c>
    </row>
    <row r="1863" spans="1:8" x14ac:dyDescent="0.25">
      <c r="A1863" t="s">
        <v>1821</v>
      </c>
      <c r="B1863" s="1">
        <v>44584</v>
      </c>
      <c r="C1863" s="2">
        <v>0.59417824074074077</v>
      </c>
      <c r="D1863" t="s">
        <v>59</v>
      </c>
      <c r="E1863" t="s">
        <v>17</v>
      </c>
      <c r="F1863" t="s">
        <v>35</v>
      </c>
      <c r="G1863">
        <v>1</v>
      </c>
      <c r="H1863">
        <v>30.75</v>
      </c>
    </row>
    <row r="1864" spans="1:8" x14ac:dyDescent="0.25">
      <c r="A1864" t="s">
        <v>1822</v>
      </c>
      <c r="B1864" s="1">
        <v>44584</v>
      </c>
      <c r="C1864" s="2">
        <v>0.67524305555555553</v>
      </c>
      <c r="D1864" t="s">
        <v>29</v>
      </c>
      <c r="E1864" t="s">
        <v>10</v>
      </c>
      <c r="F1864" t="s">
        <v>18</v>
      </c>
      <c r="G1864">
        <v>2</v>
      </c>
      <c r="H1864">
        <v>24</v>
      </c>
    </row>
    <row r="1865" spans="1:8" x14ac:dyDescent="0.25">
      <c r="A1865" t="s">
        <v>1823</v>
      </c>
      <c r="B1865" s="1">
        <v>44596</v>
      </c>
      <c r="C1865" s="2">
        <v>0.63517361111111115</v>
      </c>
      <c r="D1865" t="s">
        <v>45</v>
      </c>
      <c r="E1865" t="s">
        <v>10</v>
      </c>
      <c r="F1865" t="s">
        <v>35</v>
      </c>
      <c r="G1865">
        <v>2</v>
      </c>
      <c r="H1865">
        <v>18.75</v>
      </c>
    </row>
    <row r="1866" spans="1:8" x14ac:dyDescent="0.25">
      <c r="A1866" t="s">
        <v>1824</v>
      </c>
      <c r="B1866" s="1">
        <v>44605</v>
      </c>
      <c r="C1866" s="2">
        <v>0.67114583333333333</v>
      </c>
      <c r="D1866" t="s">
        <v>134</v>
      </c>
      <c r="E1866" t="s">
        <v>17</v>
      </c>
      <c r="F1866" t="s">
        <v>21</v>
      </c>
      <c r="G1866">
        <v>1</v>
      </c>
      <c r="H1866">
        <v>31.13</v>
      </c>
    </row>
    <row r="1867" spans="1:8" x14ac:dyDescent="0.25">
      <c r="A1867" t="s">
        <v>1825</v>
      </c>
      <c r="B1867" s="1">
        <v>44615</v>
      </c>
      <c r="C1867" s="2">
        <v>0.47119212962962964</v>
      </c>
      <c r="D1867" t="s">
        <v>195</v>
      </c>
      <c r="E1867" t="s">
        <v>17</v>
      </c>
      <c r="F1867" t="s">
        <v>11</v>
      </c>
      <c r="G1867">
        <v>1</v>
      </c>
      <c r="H1867">
        <v>31.13</v>
      </c>
    </row>
    <row r="1868" spans="1:8" x14ac:dyDescent="0.25">
      <c r="A1868" t="s">
        <v>1826</v>
      </c>
      <c r="B1868" s="1">
        <v>44617</v>
      </c>
      <c r="C1868" s="2">
        <v>0.49324074074074076</v>
      </c>
      <c r="D1868" t="s">
        <v>50</v>
      </c>
      <c r="E1868" t="s">
        <v>14</v>
      </c>
      <c r="F1868" t="s">
        <v>35</v>
      </c>
      <c r="G1868">
        <v>2</v>
      </c>
      <c r="H1868">
        <v>18</v>
      </c>
    </row>
    <row r="1869" spans="1:8" x14ac:dyDescent="0.25">
      <c r="A1869" t="s">
        <v>1827</v>
      </c>
      <c r="B1869" s="1">
        <v>44617</v>
      </c>
      <c r="C1869" s="2">
        <v>0.69354166666666661</v>
      </c>
      <c r="D1869" t="s">
        <v>27</v>
      </c>
      <c r="E1869" t="s">
        <v>10</v>
      </c>
      <c r="F1869" t="s">
        <v>18</v>
      </c>
      <c r="G1869">
        <v>1</v>
      </c>
      <c r="H1869">
        <v>24</v>
      </c>
    </row>
    <row r="1870" spans="1:8" x14ac:dyDescent="0.25">
      <c r="A1870" t="s">
        <v>1352</v>
      </c>
      <c r="B1870" s="1">
        <v>44636</v>
      </c>
      <c r="C1870" s="2">
        <v>0.72841435185185188</v>
      </c>
      <c r="D1870" t="s">
        <v>34</v>
      </c>
      <c r="E1870" t="s">
        <v>17</v>
      </c>
      <c r="F1870" t="s">
        <v>35</v>
      </c>
      <c r="G1870">
        <v>1</v>
      </c>
      <c r="H1870">
        <v>30.75</v>
      </c>
    </row>
    <row r="1871" spans="1:8" x14ac:dyDescent="0.25">
      <c r="A1871" t="s">
        <v>1828</v>
      </c>
      <c r="B1871" s="1">
        <v>44647</v>
      </c>
      <c r="C1871" s="2">
        <v>0.53319444444444442</v>
      </c>
      <c r="D1871" t="s">
        <v>37</v>
      </c>
      <c r="E1871" t="s">
        <v>17</v>
      </c>
      <c r="F1871" t="s">
        <v>11</v>
      </c>
      <c r="G1871">
        <v>1</v>
      </c>
      <c r="H1871">
        <v>31.13</v>
      </c>
    </row>
    <row r="1872" spans="1:8" x14ac:dyDescent="0.25">
      <c r="A1872" t="s">
        <v>1829</v>
      </c>
      <c r="B1872" s="1">
        <v>44653</v>
      </c>
      <c r="C1872" s="2">
        <v>0.68967592592592597</v>
      </c>
      <c r="D1872" t="s">
        <v>156</v>
      </c>
      <c r="E1872" t="s">
        <v>157</v>
      </c>
      <c r="F1872" t="s">
        <v>35</v>
      </c>
      <c r="G1872">
        <v>2</v>
      </c>
      <c r="H1872">
        <v>38.25</v>
      </c>
    </row>
    <row r="1873" spans="1:8" x14ac:dyDescent="0.25">
      <c r="A1873" t="s">
        <v>1830</v>
      </c>
      <c r="B1873" s="1">
        <v>44661</v>
      </c>
      <c r="C1873" s="2">
        <v>0.73631944444444442</v>
      </c>
      <c r="D1873" t="s">
        <v>29</v>
      </c>
      <c r="E1873" t="s">
        <v>14</v>
      </c>
      <c r="F1873" t="s">
        <v>18</v>
      </c>
      <c r="G1873">
        <v>2</v>
      </c>
      <c r="H1873">
        <v>18</v>
      </c>
    </row>
    <row r="1874" spans="1:8" x14ac:dyDescent="0.25">
      <c r="A1874" t="s">
        <v>1831</v>
      </c>
      <c r="B1874" s="1">
        <v>44667</v>
      </c>
      <c r="C1874" s="2">
        <v>0.71370370370370373</v>
      </c>
      <c r="D1874" t="s">
        <v>66</v>
      </c>
      <c r="E1874" t="s">
        <v>17</v>
      </c>
      <c r="F1874" t="s">
        <v>35</v>
      </c>
      <c r="G1874">
        <v>1</v>
      </c>
      <c r="H1874">
        <v>24.75</v>
      </c>
    </row>
    <row r="1875" spans="1:8" x14ac:dyDescent="0.25">
      <c r="A1875" t="s">
        <v>1832</v>
      </c>
      <c r="B1875" s="1">
        <v>44675</v>
      </c>
      <c r="C1875" s="2">
        <v>0.5060648148148148</v>
      </c>
      <c r="D1875" t="s">
        <v>34</v>
      </c>
      <c r="E1875" t="s">
        <v>14</v>
      </c>
      <c r="F1875" t="s">
        <v>35</v>
      </c>
      <c r="G1875">
        <v>1</v>
      </c>
      <c r="H1875">
        <v>18</v>
      </c>
    </row>
    <row r="1876" spans="1:8" x14ac:dyDescent="0.25">
      <c r="A1876" t="s">
        <v>1833</v>
      </c>
      <c r="B1876" s="1">
        <v>44678</v>
      </c>
      <c r="C1876" s="2">
        <v>0.64945601851851853</v>
      </c>
      <c r="D1876" t="s">
        <v>20</v>
      </c>
      <c r="E1876" t="s">
        <v>17</v>
      </c>
      <c r="F1876" t="s">
        <v>21</v>
      </c>
      <c r="G1876">
        <v>1</v>
      </c>
      <c r="H1876">
        <v>31.13</v>
      </c>
    </row>
    <row r="1877" spans="1:8" x14ac:dyDescent="0.25">
      <c r="A1877" t="s">
        <v>1834</v>
      </c>
      <c r="B1877" s="1">
        <v>44680</v>
      </c>
      <c r="C1877" s="2">
        <v>0.84844907407407411</v>
      </c>
      <c r="D1877" t="s">
        <v>54</v>
      </c>
      <c r="E1877" t="s">
        <v>17</v>
      </c>
      <c r="F1877" t="s">
        <v>21</v>
      </c>
      <c r="G1877">
        <v>2</v>
      </c>
      <c r="H1877">
        <v>31.13</v>
      </c>
    </row>
    <row r="1878" spans="1:8" x14ac:dyDescent="0.25">
      <c r="A1878" t="s">
        <v>1835</v>
      </c>
      <c r="B1878" s="1">
        <v>44681</v>
      </c>
      <c r="C1878" s="2">
        <v>0.53844907407407405</v>
      </c>
      <c r="D1878" t="s">
        <v>13</v>
      </c>
      <c r="E1878" t="s">
        <v>10</v>
      </c>
      <c r="F1878" t="s">
        <v>11</v>
      </c>
      <c r="G1878">
        <v>2</v>
      </c>
      <c r="H1878">
        <v>24.75</v>
      </c>
    </row>
    <row r="1879" spans="1:8" x14ac:dyDescent="0.25">
      <c r="A1879" t="s">
        <v>1836</v>
      </c>
      <c r="B1879" s="1">
        <v>44692</v>
      </c>
      <c r="C1879" s="2">
        <v>0.74944444444444447</v>
      </c>
      <c r="D1879" t="s">
        <v>16</v>
      </c>
      <c r="E1879" t="s">
        <v>17</v>
      </c>
      <c r="F1879" t="s">
        <v>18</v>
      </c>
      <c r="G1879">
        <v>1</v>
      </c>
      <c r="H1879">
        <v>27.75</v>
      </c>
    </row>
    <row r="1880" spans="1:8" x14ac:dyDescent="0.25">
      <c r="A1880" t="s">
        <v>1837</v>
      </c>
      <c r="B1880" s="1">
        <v>44702</v>
      </c>
      <c r="C1880" s="2">
        <v>0.70554398148148145</v>
      </c>
      <c r="D1880" t="s">
        <v>16</v>
      </c>
      <c r="E1880" t="s">
        <v>17</v>
      </c>
      <c r="F1880" t="s">
        <v>18</v>
      </c>
      <c r="G1880">
        <v>1</v>
      </c>
      <c r="H1880">
        <v>27.75</v>
      </c>
    </row>
    <row r="1881" spans="1:8" x14ac:dyDescent="0.25">
      <c r="A1881" t="s">
        <v>1838</v>
      </c>
      <c r="B1881" s="1">
        <v>44703</v>
      </c>
      <c r="C1881" s="2">
        <v>0.70480324074074074</v>
      </c>
      <c r="D1881" t="s">
        <v>47</v>
      </c>
      <c r="E1881" t="s">
        <v>10</v>
      </c>
      <c r="F1881" t="s">
        <v>21</v>
      </c>
      <c r="G1881">
        <v>1</v>
      </c>
      <c r="H1881">
        <v>25.13</v>
      </c>
    </row>
    <row r="1882" spans="1:8" x14ac:dyDescent="0.25">
      <c r="A1882" t="s">
        <v>1839</v>
      </c>
      <c r="B1882" s="1">
        <v>44704</v>
      </c>
      <c r="C1882" s="2">
        <v>0.5811574074074074</v>
      </c>
      <c r="D1882" t="s">
        <v>71</v>
      </c>
      <c r="E1882" t="s">
        <v>10</v>
      </c>
      <c r="F1882" t="s">
        <v>11</v>
      </c>
      <c r="G1882">
        <v>1</v>
      </c>
      <c r="H1882">
        <v>24.75</v>
      </c>
    </row>
    <row r="1883" spans="1:8" x14ac:dyDescent="0.25">
      <c r="A1883" t="s">
        <v>1840</v>
      </c>
      <c r="B1883" s="1">
        <v>44734</v>
      </c>
      <c r="C1883" s="2">
        <v>0.70245370370370375</v>
      </c>
      <c r="D1883" t="s">
        <v>47</v>
      </c>
      <c r="E1883" t="s">
        <v>17</v>
      </c>
      <c r="F1883" t="s">
        <v>21</v>
      </c>
      <c r="G1883">
        <v>1</v>
      </c>
      <c r="H1883">
        <v>31.13</v>
      </c>
    </row>
    <row r="1884" spans="1:8" x14ac:dyDescent="0.25">
      <c r="A1884" t="s">
        <v>1841</v>
      </c>
      <c r="B1884" s="1">
        <v>44774</v>
      </c>
      <c r="C1884" s="2">
        <v>0.73606481481481478</v>
      </c>
      <c r="D1884" t="s">
        <v>9</v>
      </c>
      <c r="E1884" t="s">
        <v>10</v>
      </c>
      <c r="F1884" t="s">
        <v>11</v>
      </c>
      <c r="G1884">
        <v>1</v>
      </c>
      <c r="H1884">
        <v>24.38</v>
      </c>
    </row>
    <row r="1885" spans="1:8" x14ac:dyDescent="0.25">
      <c r="A1885" t="s">
        <v>1686</v>
      </c>
      <c r="B1885" s="1">
        <v>44777</v>
      </c>
      <c r="C1885" s="2">
        <v>0.53442129629629631</v>
      </c>
      <c r="D1885" t="s">
        <v>150</v>
      </c>
      <c r="E1885" t="s">
        <v>10</v>
      </c>
      <c r="F1885" t="s">
        <v>18</v>
      </c>
      <c r="G1885">
        <v>1</v>
      </c>
      <c r="H1885">
        <v>24</v>
      </c>
    </row>
    <row r="1886" spans="1:8" x14ac:dyDescent="0.25">
      <c r="A1886" t="s">
        <v>1842</v>
      </c>
      <c r="B1886" s="1">
        <v>44783</v>
      </c>
      <c r="C1886" s="2">
        <v>0.77121527777777776</v>
      </c>
      <c r="D1886" t="s">
        <v>13</v>
      </c>
      <c r="E1886" t="s">
        <v>10</v>
      </c>
      <c r="F1886" t="s">
        <v>11</v>
      </c>
      <c r="G1886">
        <v>1</v>
      </c>
      <c r="H1886">
        <v>24.75</v>
      </c>
    </row>
    <row r="1887" spans="1:8" x14ac:dyDescent="0.25">
      <c r="A1887" t="s">
        <v>1843</v>
      </c>
      <c r="B1887" s="1">
        <v>44784</v>
      </c>
      <c r="C1887" s="2">
        <v>0.55836805555555558</v>
      </c>
      <c r="D1887" t="s">
        <v>61</v>
      </c>
      <c r="E1887" t="s">
        <v>10</v>
      </c>
      <c r="F1887" t="s">
        <v>18</v>
      </c>
      <c r="G1887">
        <v>1</v>
      </c>
      <c r="H1887">
        <v>22.13</v>
      </c>
    </row>
    <row r="1888" spans="1:8" x14ac:dyDescent="0.25">
      <c r="A1888" t="s">
        <v>1844</v>
      </c>
      <c r="B1888" s="1">
        <v>44785</v>
      </c>
      <c r="C1888" s="2">
        <v>0.56526620370370373</v>
      </c>
      <c r="D1888" t="s">
        <v>54</v>
      </c>
      <c r="E1888" t="s">
        <v>10</v>
      </c>
      <c r="F1888" t="s">
        <v>21</v>
      </c>
      <c r="G1888">
        <v>1</v>
      </c>
      <c r="H1888">
        <v>25.13</v>
      </c>
    </row>
    <row r="1889" spans="1:8" x14ac:dyDescent="0.25">
      <c r="A1889" t="s">
        <v>1845</v>
      </c>
      <c r="B1889" s="1">
        <v>44786</v>
      </c>
      <c r="C1889" s="2">
        <v>0.58042824074074073</v>
      </c>
      <c r="D1889" t="s">
        <v>56</v>
      </c>
      <c r="E1889" t="s">
        <v>14</v>
      </c>
      <c r="F1889" t="s">
        <v>21</v>
      </c>
      <c r="G1889">
        <v>1</v>
      </c>
      <c r="H1889">
        <v>19.13</v>
      </c>
    </row>
    <row r="1890" spans="1:8" x14ac:dyDescent="0.25">
      <c r="A1890" t="s">
        <v>1846</v>
      </c>
      <c r="B1890" s="1">
        <v>44788</v>
      </c>
      <c r="C1890" s="2">
        <v>0.76328703703703704</v>
      </c>
      <c r="D1890" t="s">
        <v>45</v>
      </c>
      <c r="E1890" t="s">
        <v>14</v>
      </c>
      <c r="F1890" t="s">
        <v>35</v>
      </c>
      <c r="G1890">
        <v>1</v>
      </c>
      <c r="H1890">
        <v>14.63</v>
      </c>
    </row>
    <row r="1891" spans="1:8" x14ac:dyDescent="0.25">
      <c r="A1891" t="s">
        <v>1847</v>
      </c>
      <c r="B1891" s="1">
        <v>44788</v>
      </c>
      <c r="C1891" s="2">
        <v>0.88052083333333331</v>
      </c>
      <c r="D1891" t="s">
        <v>39</v>
      </c>
      <c r="E1891" t="s">
        <v>10</v>
      </c>
      <c r="F1891" t="s">
        <v>18</v>
      </c>
      <c r="G1891">
        <v>1</v>
      </c>
      <c r="H1891">
        <v>24.75</v>
      </c>
    </row>
    <row r="1892" spans="1:8" x14ac:dyDescent="0.25">
      <c r="A1892" t="s">
        <v>1848</v>
      </c>
      <c r="B1892" s="1">
        <v>44795</v>
      </c>
      <c r="C1892" s="2">
        <v>0.56153935185185189</v>
      </c>
      <c r="D1892" t="s">
        <v>16</v>
      </c>
      <c r="E1892" t="s">
        <v>17</v>
      </c>
      <c r="F1892" t="s">
        <v>18</v>
      </c>
      <c r="G1892">
        <v>1</v>
      </c>
      <c r="H1892">
        <v>27.75</v>
      </c>
    </row>
    <row r="1893" spans="1:8" x14ac:dyDescent="0.25">
      <c r="A1893" t="s">
        <v>1849</v>
      </c>
      <c r="B1893" s="1">
        <v>44803</v>
      </c>
      <c r="C1893" s="2">
        <v>0.9037384259259259</v>
      </c>
      <c r="D1893" t="s">
        <v>50</v>
      </c>
      <c r="E1893" t="s">
        <v>14</v>
      </c>
      <c r="F1893" t="s">
        <v>35</v>
      </c>
      <c r="G1893">
        <v>2</v>
      </c>
      <c r="H1893">
        <v>18</v>
      </c>
    </row>
    <row r="1894" spans="1:8" x14ac:dyDescent="0.25">
      <c r="A1894" t="s">
        <v>819</v>
      </c>
      <c r="B1894" s="1">
        <v>44804</v>
      </c>
      <c r="C1894" s="2">
        <v>0.5499074074074074</v>
      </c>
      <c r="D1894" t="s">
        <v>27</v>
      </c>
      <c r="E1894" t="s">
        <v>14</v>
      </c>
      <c r="F1894" t="s">
        <v>18</v>
      </c>
      <c r="G1894">
        <v>1</v>
      </c>
      <c r="H1894">
        <v>18</v>
      </c>
    </row>
    <row r="1895" spans="1:8" x14ac:dyDescent="0.25">
      <c r="A1895" t="s">
        <v>1850</v>
      </c>
      <c r="B1895" s="1">
        <v>44805</v>
      </c>
      <c r="C1895" s="2">
        <v>0.86150462962962959</v>
      </c>
      <c r="D1895" t="s">
        <v>13</v>
      </c>
      <c r="E1895" t="s">
        <v>10</v>
      </c>
      <c r="F1895" t="s">
        <v>11</v>
      </c>
      <c r="G1895">
        <v>2</v>
      </c>
      <c r="H1895">
        <v>24.75</v>
      </c>
    </row>
    <row r="1896" spans="1:8" x14ac:dyDescent="0.25">
      <c r="A1896" t="s">
        <v>1851</v>
      </c>
      <c r="B1896" s="1">
        <v>44815</v>
      </c>
      <c r="C1896" s="2">
        <v>0.9180787037037037</v>
      </c>
      <c r="D1896" t="s">
        <v>20</v>
      </c>
      <c r="E1896" t="s">
        <v>14</v>
      </c>
      <c r="F1896" t="s">
        <v>21</v>
      </c>
      <c r="G1896">
        <v>1</v>
      </c>
      <c r="H1896">
        <v>19.13</v>
      </c>
    </row>
    <row r="1897" spans="1:8" x14ac:dyDescent="0.25">
      <c r="A1897" t="s">
        <v>1852</v>
      </c>
      <c r="B1897" s="1">
        <v>44838</v>
      </c>
      <c r="C1897" s="2">
        <v>0.59458333333333335</v>
      </c>
      <c r="D1897" t="s">
        <v>47</v>
      </c>
      <c r="E1897" t="s">
        <v>17</v>
      </c>
      <c r="F1897" t="s">
        <v>21</v>
      </c>
      <c r="G1897">
        <v>2</v>
      </c>
      <c r="H1897">
        <v>31.13</v>
      </c>
    </row>
    <row r="1898" spans="1:8" x14ac:dyDescent="0.25">
      <c r="A1898" t="s">
        <v>1853</v>
      </c>
      <c r="B1898" s="1">
        <v>44843</v>
      </c>
      <c r="C1898" s="2">
        <v>0.75368055555555558</v>
      </c>
      <c r="D1898" t="s">
        <v>195</v>
      </c>
      <c r="E1898" t="s">
        <v>17</v>
      </c>
      <c r="F1898" t="s">
        <v>11</v>
      </c>
      <c r="G1898">
        <v>2</v>
      </c>
      <c r="H1898">
        <v>31.13</v>
      </c>
    </row>
    <row r="1899" spans="1:8" x14ac:dyDescent="0.25">
      <c r="A1899" t="s">
        <v>1854</v>
      </c>
      <c r="B1899" s="1">
        <v>44847</v>
      </c>
      <c r="C1899" s="2">
        <v>0.84251157407407407</v>
      </c>
      <c r="D1899" t="s">
        <v>13</v>
      </c>
      <c r="E1899" t="s">
        <v>17</v>
      </c>
      <c r="F1899" t="s">
        <v>11</v>
      </c>
      <c r="G1899">
        <v>1</v>
      </c>
      <c r="H1899">
        <v>31.13</v>
      </c>
    </row>
    <row r="1900" spans="1:8" x14ac:dyDescent="0.25">
      <c r="A1900" t="s">
        <v>1855</v>
      </c>
      <c r="B1900" s="1">
        <v>44854</v>
      </c>
      <c r="C1900" s="2">
        <v>0.56393518518518515</v>
      </c>
      <c r="D1900" t="s">
        <v>45</v>
      </c>
      <c r="E1900" t="s">
        <v>10</v>
      </c>
      <c r="F1900" t="s">
        <v>35</v>
      </c>
      <c r="G1900">
        <v>1</v>
      </c>
      <c r="H1900">
        <v>18.75</v>
      </c>
    </row>
    <row r="1901" spans="1:8" x14ac:dyDescent="0.25">
      <c r="A1901" t="s">
        <v>1856</v>
      </c>
      <c r="B1901" s="1">
        <v>44857</v>
      </c>
      <c r="C1901" s="2">
        <v>0.55129629629629628</v>
      </c>
      <c r="D1901" t="s">
        <v>56</v>
      </c>
      <c r="E1901" t="s">
        <v>10</v>
      </c>
      <c r="F1901" t="s">
        <v>21</v>
      </c>
      <c r="G1901">
        <v>2</v>
      </c>
      <c r="H1901">
        <v>25.13</v>
      </c>
    </row>
    <row r="1902" spans="1:8" x14ac:dyDescent="0.25">
      <c r="A1902" t="s">
        <v>1857</v>
      </c>
      <c r="B1902" s="1">
        <v>44858</v>
      </c>
      <c r="C1902" s="2">
        <v>0.80249999999999999</v>
      </c>
      <c r="D1902" t="s">
        <v>29</v>
      </c>
      <c r="E1902" t="s">
        <v>17</v>
      </c>
      <c r="F1902" t="s">
        <v>18</v>
      </c>
      <c r="G1902">
        <v>1</v>
      </c>
      <c r="H1902">
        <v>30.38</v>
      </c>
    </row>
    <row r="1903" spans="1:8" x14ac:dyDescent="0.25">
      <c r="A1903" t="s">
        <v>1858</v>
      </c>
      <c r="B1903" s="1">
        <v>44877</v>
      </c>
      <c r="C1903" s="2">
        <v>0.66334490740740737</v>
      </c>
      <c r="D1903" t="s">
        <v>64</v>
      </c>
      <c r="E1903" t="s">
        <v>17</v>
      </c>
      <c r="F1903" t="s">
        <v>35</v>
      </c>
      <c r="G1903">
        <v>1</v>
      </c>
      <c r="H1903">
        <v>30.75</v>
      </c>
    </row>
    <row r="1904" spans="1:8" x14ac:dyDescent="0.25">
      <c r="A1904" t="s">
        <v>1859</v>
      </c>
      <c r="B1904" s="1">
        <v>44886</v>
      </c>
      <c r="C1904" s="2">
        <v>0.76435185185185184</v>
      </c>
      <c r="D1904" t="s">
        <v>42</v>
      </c>
      <c r="E1904" t="s">
        <v>14</v>
      </c>
      <c r="F1904" t="s">
        <v>21</v>
      </c>
      <c r="G1904">
        <v>1</v>
      </c>
      <c r="H1904">
        <v>19.13</v>
      </c>
    </row>
    <row r="1905" spans="1:8" x14ac:dyDescent="0.25">
      <c r="A1905" t="s">
        <v>1860</v>
      </c>
      <c r="B1905" s="1">
        <v>44891</v>
      </c>
      <c r="C1905" s="2">
        <v>0.48805555555555558</v>
      </c>
      <c r="D1905" t="s">
        <v>34</v>
      </c>
      <c r="E1905" t="s">
        <v>17</v>
      </c>
      <c r="F1905" t="s">
        <v>35</v>
      </c>
      <c r="G1905">
        <v>1</v>
      </c>
      <c r="H1905">
        <v>30.75</v>
      </c>
    </row>
    <row r="1906" spans="1:8" x14ac:dyDescent="0.25">
      <c r="A1906" t="s">
        <v>1861</v>
      </c>
      <c r="B1906" s="1">
        <v>44892</v>
      </c>
      <c r="C1906" s="2">
        <v>0.91552083333333334</v>
      </c>
      <c r="D1906" t="s">
        <v>156</v>
      </c>
      <c r="E1906" t="s">
        <v>14</v>
      </c>
      <c r="F1906" t="s">
        <v>35</v>
      </c>
      <c r="G1906">
        <v>1</v>
      </c>
      <c r="H1906">
        <v>18</v>
      </c>
    </row>
    <row r="1907" spans="1:8" x14ac:dyDescent="0.25">
      <c r="A1907" t="s">
        <v>1862</v>
      </c>
      <c r="B1907" s="1">
        <v>44894</v>
      </c>
      <c r="C1907" s="2">
        <v>0.8256134259259259</v>
      </c>
      <c r="D1907" t="s">
        <v>61</v>
      </c>
      <c r="E1907" t="s">
        <v>17</v>
      </c>
      <c r="F1907" t="s">
        <v>18</v>
      </c>
      <c r="G1907">
        <v>1</v>
      </c>
      <c r="H1907">
        <v>26.93</v>
      </c>
    </row>
    <row r="1908" spans="1:8" x14ac:dyDescent="0.25">
      <c r="A1908" t="s">
        <v>1863</v>
      </c>
      <c r="B1908" s="1">
        <v>44897</v>
      </c>
      <c r="C1908" s="2">
        <v>0.77375000000000005</v>
      </c>
      <c r="D1908" t="s">
        <v>27</v>
      </c>
      <c r="E1908" t="s">
        <v>10</v>
      </c>
      <c r="F1908" t="s">
        <v>18</v>
      </c>
      <c r="G1908">
        <v>1</v>
      </c>
      <c r="H1908">
        <v>24</v>
      </c>
    </row>
    <row r="1909" spans="1:8" x14ac:dyDescent="0.25">
      <c r="A1909" t="s">
        <v>1864</v>
      </c>
      <c r="B1909" s="1">
        <v>44898</v>
      </c>
      <c r="C1909" s="2">
        <v>0.50282407407407403</v>
      </c>
      <c r="D1909" t="s">
        <v>32</v>
      </c>
      <c r="E1909" t="s">
        <v>10</v>
      </c>
      <c r="F1909" t="s">
        <v>18</v>
      </c>
      <c r="G1909">
        <v>1</v>
      </c>
      <c r="H1909">
        <v>24</v>
      </c>
    </row>
    <row r="1910" spans="1:8" x14ac:dyDescent="0.25">
      <c r="A1910" t="s">
        <v>1865</v>
      </c>
      <c r="B1910" s="1">
        <v>44899</v>
      </c>
      <c r="C1910" s="2">
        <v>0.78449074074074077</v>
      </c>
      <c r="D1910" t="s">
        <v>34</v>
      </c>
      <c r="E1910" t="s">
        <v>10</v>
      </c>
      <c r="F1910" t="s">
        <v>35</v>
      </c>
      <c r="G1910">
        <v>1</v>
      </c>
      <c r="H1910">
        <v>24</v>
      </c>
    </row>
    <row r="1911" spans="1:8" x14ac:dyDescent="0.25">
      <c r="A1911" t="s">
        <v>1866</v>
      </c>
      <c r="B1911" s="1">
        <v>44901</v>
      </c>
      <c r="C1911" s="2">
        <v>0.81853009259259257</v>
      </c>
      <c r="D1911" t="s">
        <v>71</v>
      </c>
      <c r="E1911" t="s">
        <v>17</v>
      </c>
      <c r="F1911" t="s">
        <v>11</v>
      </c>
      <c r="G1911">
        <v>2</v>
      </c>
      <c r="H1911">
        <v>31.13</v>
      </c>
    </row>
    <row r="1912" spans="1:8" x14ac:dyDescent="0.25">
      <c r="A1912" t="s">
        <v>1867</v>
      </c>
      <c r="B1912" s="1">
        <v>44909</v>
      </c>
      <c r="C1912" s="2">
        <v>0.50361111111111112</v>
      </c>
      <c r="D1912" t="s">
        <v>150</v>
      </c>
      <c r="E1912" t="s">
        <v>17</v>
      </c>
      <c r="F1912" t="s">
        <v>18</v>
      </c>
      <c r="G1912">
        <v>2</v>
      </c>
      <c r="H1912">
        <v>30.38</v>
      </c>
    </row>
    <row r="1913" spans="1:8" x14ac:dyDescent="0.25">
      <c r="A1913" t="s">
        <v>1868</v>
      </c>
      <c r="B1913" s="1">
        <v>44562</v>
      </c>
      <c r="C1913" s="2">
        <v>0.50865740740740739</v>
      </c>
      <c r="D1913" t="s">
        <v>13</v>
      </c>
      <c r="E1913" t="s">
        <v>17</v>
      </c>
      <c r="F1913" t="s">
        <v>11</v>
      </c>
      <c r="G1913">
        <v>2</v>
      </c>
      <c r="H1913">
        <v>31.13</v>
      </c>
    </row>
    <row r="1914" spans="1:8" x14ac:dyDescent="0.25">
      <c r="A1914" t="s">
        <v>1869</v>
      </c>
      <c r="B1914" s="1">
        <v>44572</v>
      </c>
      <c r="C1914" s="2">
        <v>0.8283449074074074</v>
      </c>
      <c r="D1914" t="s">
        <v>37</v>
      </c>
      <c r="E1914" t="s">
        <v>10</v>
      </c>
      <c r="F1914" t="s">
        <v>11</v>
      </c>
      <c r="G1914">
        <v>1</v>
      </c>
      <c r="H1914">
        <v>24.75</v>
      </c>
    </row>
    <row r="1915" spans="1:8" x14ac:dyDescent="0.25">
      <c r="A1915" t="s">
        <v>1870</v>
      </c>
      <c r="B1915" s="1">
        <v>44576</v>
      </c>
      <c r="C1915" s="2">
        <v>0.64378472222222227</v>
      </c>
      <c r="D1915" t="s">
        <v>37</v>
      </c>
      <c r="E1915" t="s">
        <v>17</v>
      </c>
      <c r="F1915" t="s">
        <v>11</v>
      </c>
      <c r="G1915">
        <v>1</v>
      </c>
      <c r="H1915">
        <v>31.13</v>
      </c>
    </row>
    <row r="1916" spans="1:8" x14ac:dyDescent="0.25">
      <c r="A1916" t="s">
        <v>1871</v>
      </c>
      <c r="B1916" s="1">
        <v>44577</v>
      </c>
      <c r="C1916" s="2">
        <v>0.50997685185185182</v>
      </c>
      <c r="D1916" t="s">
        <v>27</v>
      </c>
      <c r="E1916" t="s">
        <v>10</v>
      </c>
      <c r="F1916" t="s">
        <v>18</v>
      </c>
      <c r="G1916">
        <v>1</v>
      </c>
      <c r="H1916">
        <v>24</v>
      </c>
    </row>
    <row r="1917" spans="1:8" x14ac:dyDescent="0.25">
      <c r="A1917" t="s">
        <v>783</v>
      </c>
      <c r="B1917" s="1">
        <v>44577</v>
      </c>
      <c r="C1917" s="2">
        <v>0.89098379629629632</v>
      </c>
      <c r="D1917" t="s">
        <v>66</v>
      </c>
      <c r="E1917" t="s">
        <v>14</v>
      </c>
      <c r="F1917" t="s">
        <v>35</v>
      </c>
      <c r="G1917">
        <v>1</v>
      </c>
      <c r="H1917">
        <v>15.75</v>
      </c>
    </row>
    <row r="1918" spans="1:8" x14ac:dyDescent="0.25">
      <c r="A1918" t="s">
        <v>1872</v>
      </c>
      <c r="B1918" s="1">
        <v>44582</v>
      </c>
      <c r="C1918" s="2">
        <v>0.58339120370370368</v>
      </c>
      <c r="D1918" t="s">
        <v>27</v>
      </c>
      <c r="E1918" t="s">
        <v>10</v>
      </c>
      <c r="F1918" t="s">
        <v>18</v>
      </c>
      <c r="G1918">
        <v>1</v>
      </c>
      <c r="H1918">
        <v>24</v>
      </c>
    </row>
    <row r="1919" spans="1:8" x14ac:dyDescent="0.25">
      <c r="A1919" t="s">
        <v>1873</v>
      </c>
      <c r="B1919" s="1">
        <v>44586</v>
      </c>
      <c r="C1919" s="2">
        <v>0.62865740740740739</v>
      </c>
      <c r="D1919" t="s">
        <v>20</v>
      </c>
      <c r="E1919" t="s">
        <v>10</v>
      </c>
      <c r="F1919" t="s">
        <v>21</v>
      </c>
      <c r="G1919">
        <v>1</v>
      </c>
      <c r="H1919">
        <v>25.13</v>
      </c>
    </row>
    <row r="1920" spans="1:8" x14ac:dyDescent="0.25">
      <c r="A1920" t="s">
        <v>1874</v>
      </c>
      <c r="B1920" s="1">
        <v>44601</v>
      </c>
      <c r="C1920" s="2">
        <v>0.77369212962962963</v>
      </c>
      <c r="D1920" t="s">
        <v>39</v>
      </c>
      <c r="E1920" t="s">
        <v>10</v>
      </c>
      <c r="F1920" t="s">
        <v>18</v>
      </c>
      <c r="G1920">
        <v>1</v>
      </c>
      <c r="H1920">
        <v>24.75</v>
      </c>
    </row>
    <row r="1921" spans="1:8" x14ac:dyDescent="0.25">
      <c r="A1921" t="s">
        <v>1875</v>
      </c>
      <c r="B1921" s="1">
        <v>44608</v>
      </c>
      <c r="C1921" s="2">
        <v>0.65706018518518516</v>
      </c>
      <c r="D1921" t="s">
        <v>195</v>
      </c>
      <c r="E1921" t="s">
        <v>10</v>
      </c>
      <c r="F1921" t="s">
        <v>11</v>
      </c>
      <c r="G1921">
        <v>2</v>
      </c>
      <c r="H1921">
        <v>24.75</v>
      </c>
    </row>
    <row r="1922" spans="1:8" x14ac:dyDescent="0.25">
      <c r="A1922" t="s">
        <v>1876</v>
      </c>
      <c r="B1922" s="1">
        <v>44612</v>
      </c>
      <c r="C1922" s="2">
        <v>0.74259259259259258</v>
      </c>
      <c r="D1922" t="s">
        <v>78</v>
      </c>
      <c r="E1922" t="s">
        <v>14</v>
      </c>
      <c r="F1922" t="s">
        <v>11</v>
      </c>
      <c r="G1922">
        <v>1</v>
      </c>
      <c r="H1922">
        <v>18.75</v>
      </c>
    </row>
    <row r="1923" spans="1:8" x14ac:dyDescent="0.25">
      <c r="A1923" t="s">
        <v>1877</v>
      </c>
      <c r="B1923" s="1">
        <v>44618</v>
      </c>
      <c r="C1923" s="2">
        <v>0.55109953703703707</v>
      </c>
      <c r="D1923" t="s">
        <v>42</v>
      </c>
      <c r="E1923" t="s">
        <v>14</v>
      </c>
      <c r="F1923" t="s">
        <v>21</v>
      </c>
      <c r="G1923">
        <v>1</v>
      </c>
      <c r="H1923">
        <v>19.13</v>
      </c>
    </row>
    <row r="1924" spans="1:8" x14ac:dyDescent="0.25">
      <c r="A1924" t="s">
        <v>1878</v>
      </c>
      <c r="B1924" s="1">
        <v>44621</v>
      </c>
      <c r="C1924" s="2">
        <v>0.63905092592592594</v>
      </c>
      <c r="D1924" t="s">
        <v>66</v>
      </c>
      <c r="E1924" t="s">
        <v>14</v>
      </c>
      <c r="F1924" t="s">
        <v>35</v>
      </c>
      <c r="G1924">
        <v>1</v>
      </c>
      <c r="H1924">
        <v>15.75</v>
      </c>
    </row>
    <row r="1925" spans="1:8" x14ac:dyDescent="0.25">
      <c r="A1925" t="s">
        <v>1879</v>
      </c>
      <c r="B1925" s="1">
        <v>44635</v>
      </c>
      <c r="C1925" s="2">
        <v>0.76958333333333329</v>
      </c>
      <c r="D1925" t="s">
        <v>156</v>
      </c>
      <c r="E1925" t="s">
        <v>14</v>
      </c>
      <c r="F1925" t="s">
        <v>35</v>
      </c>
      <c r="G1925">
        <v>2</v>
      </c>
      <c r="H1925">
        <v>18</v>
      </c>
    </row>
    <row r="1926" spans="1:8" x14ac:dyDescent="0.25">
      <c r="A1926" t="s">
        <v>1880</v>
      </c>
      <c r="B1926" s="1">
        <v>44637</v>
      </c>
      <c r="C1926" s="2">
        <v>0.79228009259259258</v>
      </c>
      <c r="D1926" t="s">
        <v>20</v>
      </c>
      <c r="E1926" t="s">
        <v>14</v>
      </c>
      <c r="F1926" t="s">
        <v>21</v>
      </c>
      <c r="G1926">
        <v>1</v>
      </c>
      <c r="H1926">
        <v>19.13</v>
      </c>
    </row>
    <row r="1927" spans="1:8" x14ac:dyDescent="0.25">
      <c r="A1927" t="s">
        <v>1881</v>
      </c>
      <c r="B1927" s="1">
        <v>44641</v>
      </c>
      <c r="C1927" s="2">
        <v>0.78737268518518522</v>
      </c>
      <c r="D1927" t="s">
        <v>66</v>
      </c>
      <c r="E1927" t="s">
        <v>10</v>
      </c>
      <c r="F1927" t="s">
        <v>35</v>
      </c>
      <c r="G1927">
        <v>1</v>
      </c>
      <c r="H1927">
        <v>19.88</v>
      </c>
    </row>
    <row r="1928" spans="1:8" x14ac:dyDescent="0.25">
      <c r="A1928" t="s">
        <v>1882</v>
      </c>
      <c r="B1928" s="1">
        <v>44659</v>
      </c>
      <c r="C1928" s="2">
        <v>0.57758101851851851</v>
      </c>
      <c r="D1928" t="s">
        <v>47</v>
      </c>
      <c r="E1928" t="s">
        <v>17</v>
      </c>
      <c r="F1928" t="s">
        <v>21</v>
      </c>
      <c r="G1928">
        <v>2</v>
      </c>
      <c r="H1928">
        <v>31.13</v>
      </c>
    </row>
    <row r="1929" spans="1:8" x14ac:dyDescent="0.25">
      <c r="A1929" t="s">
        <v>1883</v>
      </c>
      <c r="B1929" s="1">
        <v>44660</v>
      </c>
      <c r="C1929" s="2">
        <v>0.77704861111111112</v>
      </c>
      <c r="D1929" t="s">
        <v>78</v>
      </c>
      <c r="E1929" t="s">
        <v>17</v>
      </c>
      <c r="F1929" t="s">
        <v>11</v>
      </c>
      <c r="G1929">
        <v>1</v>
      </c>
      <c r="H1929">
        <v>31.13</v>
      </c>
    </row>
    <row r="1930" spans="1:8" x14ac:dyDescent="0.25">
      <c r="A1930" t="s">
        <v>1884</v>
      </c>
      <c r="B1930" s="1">
        <v>44668</v>
      </c>
      <c r="C1930" s="2">
        <v>0.52076388888888892</v>
      </c>
      <c r="D1930" t="s">
        <v>32</v>
      </c>
      <c r="E1930" t="s">
        <v>10</v>
      </c>
      <c r="F1930" t="s">
        <v>18</v>
      </c>
      <c r="G1930">
        <v>1</v>
      </c>
      <c r="H1930">
        <v>24</v>
      </c>
    </row>
    <row r="1931" spans="1:8" x14ac:dyDescent="0.25">
      <c r="A1931" t="s">
        <v>1885</v>
      </c>
      <c r="B1931" s="1">
        <v>44669</v>
      </c>
      <c r="C1931" s="2">
        <v>0.54613425925925929</v>
      </c>
      <c r="D1931" t="s">
        <v>34</v>
      </c>
      <c r="E1931" t="s">
        <v>14</v>
      </c>
      <c r="F1931" t="s">
        <v>35</v>
      </c>
      <c r="G1931">
        <v>1</v>
      </c>
      <c r="H1931">
        <v>18</v>
      </c>
    </row>
    <row r="1932" spans="1:8" x14ac:dyDescent="0.25">
      <c r="A1932" t="s">
        <v>1886</v>
      </c>
      <c r="B1932" s="1">
        <v>44669</v>
      </c>
      <c r="C1932" s="2">
        <v>0.82285879629629632</v>
      </c>
      <c r="D1932" t="s">
        <v>156</v>
      </c>
      <c r="E1932" t="s">
        <v>157</v>
      </c>
      <c r="F1932" t="s">
        <v>35</v>
      </c>
      <c r="G1932">
        <v>1</v>
      </c>
      <c r="H1932">
        <v>38.25</v>
      </c>
    </row>
    <row r="1933" spans="1:8" x14ac:dyDescent="0.25">
      <c r="A1933" t="s">
        <v>1887</v>
      </c>
      <c r="B1933" s="1">
        <v>44670</v>
      </c>
      <c r="C1933" s="2">
        <v>0.66634259259259254</v>
      </c>
      <c r="D1933" t="s">
        <v>47</v>
      </c>
      <c r="E1933" t="s">
        <v>10</v>
      </c>
      <c r="F1933" t="s">
        <v>21</v>
      </c>
      <c r="G1933">
        <v>1</v>
      </c>
      <c r="H1933">
        <v>25.13</v>
      </c>
    </row>
    <row r="1934" spans="1:8" x14ac:dyDescent="0.25">
      <c r="A1934" t="s">
        <v>1888</v>
      </c>
      <c r="B1934" s="1">
        <v>44674</v>
      </c>
      <c r="C1934" s="2">
        <v>0.49569444444444444</v>
      </c>
      <c r="D1934" t="s">
        <v>59</v>
      </c>
      <c r="E1934" t="s">
        <v>17</v>
      </c>
      <c r="F1934" t="s">
        <v>35</v>
      </c>
      <c r="G1934">
        <v>1</v>
      </c>
      <c r="H1934">
        <v>30.75</v>
      </c>
    </row>
    <row r="1935" spans="1:8" x14ac:dyDescent="0.25">
      <c r="A1935" t="s">
        <v>1889</v>
      </c>
      <c r="B1935" s="1">
        <v>44676</v>
      </c>
      <c r="C1935" s="2">
        <v>0.55974537037037042</v>
      </c>
      <c r="D1935" t="s">
        <v>13</v>
      </c>
      <c r="E1935" t="s">
        <v>14</v>
      </c>
      <c r="F1935" t="s">
        <v>11</v>
      </c>
      <c r="G1935">
        <v>2</v>
      </c>
      <c r="H1935">
        <v>18.75</v>
      </c>
    </row>
    <row r="1936" spans="1:8" x14ac:dyDescent="0.25">
      <c r="A1936" t="s">
        <v>1890</v>
      </c>
      <c r="B1936" s="1">
        <v>44692</v>
      </c>
      <c r="C1936" s="2">
        <v>0.81821759259259264</v>
      </c>
      <c r="D1936" t="s">
        <v>27</v>
      </c>
      <c r="E1936" t="s">
        <v>10</v>
      </c>
      <c r="F1936" t="s">
        <v>18</v>
      </c>
      <c r="G1936">
        <v>2</v>
      </c>
      <c r="H1936">
        <v>24</v>
      </c>
    </row>
    <row r="1937" spans="1:8" x14ac:dyDescent="0.25">
      <c r="A1937" t="s">
        <v>1891</v>
      </c>
      <c r="B1937" s="1">
        <v>44706</v>
      </c>
      <c r="C1937" s="2">
        <v>0.52483796296296292</v>
      </c>
      <c r="D1937" t="s">
        <v>29</v>
      </c>
      <c r="E1937" t="s">
        <v>14</v>
      </c>
      <c r="F1937" t="s">
        <v>18</v>
      </c>
      <c r="G1937">
        <v>1</v>
      </c>
      <c r="H1937">
        <v>18</v>
      </c>
    </row>
    <row r="1938" spans="1:8" x14ac:dyDescent="0.25">
      <c r="A1938" t="s">
        <v>1892</v>
      </c>
      <c r="B1938" s="1">
        <v>44713</v>
      </c>
      <c r="C1938" s="2">
        <v>0.81625000000000003</v>
      </c>
      <c r="D1938" t="s">
        <v>29</v>
      </c>
      <c r="E1938" t="s">
        <v>10</v>
      </c>
      <c r="F1938" t="s">
        <v>18</v>
      </c>
      <c r="G1938">
        <v>1</v>
      </c>
      <c r="H1938">
        <v>24</v>
      </c>
    </row>
    <row r="1939" spans="1:8" x14ac:dyDescent="0.25">
      <c r="A1939" t="s">
        <v>1893</v>
      </c>
      <c r="B1939" s="1">
        <v>44723</v>
      </c>
      <c r="C1939" s="2">
        <v>0.50254629629629632</v>
      </c>
      <c r="D1939" t="s">
        <v>13</v>
      </c>
      <c r="E1939" t="s">
        <v>17</v>
      </c>
      <c r="F1939" t="s">
        <v>11</v>
      </c>
      <c r="G1939">
        <v>1</v>
      </c>
      <c r="H1939">
        <v>31.13</v>
      </c>
    </row>
    <row r="1940" spans="1:8" x14ac:dyDescent="0.25">
      <c r="A1940" t="s">
        <v>1894</v>
      </c>
      <c r="B1940" s="1">
        <v>44729</v>
      </c>
      <c r="C1940" s="2">
        <v>0.48836805555555557</v>
      </c>
      <c r="D1940" t="s">
        <v>66</v>
      </c>
      <c r="E1940" t="s">
        <v>10</v>
      </c>
      <c r="F1940" t="s">
        <v>35</v>
      </c>
      <c r="G1940">
        <v>1</v>
      </c>
      <c r="H1940">
        <v>19.88</v>
      </c>
    </row>
    <row r="1941" spans="1:8" x14ac:dyDescent="0.25">
      <c r="A1941" t="s">
        <v>1895</v>
      </c>
      <c r="B1941" s="1">
        <v>44736</v>
      </c>
      <c r="C1941" s="2">
        <v>0.5954976851851852</v>
      </c>
      <c r="D1941" t="s">
        <v>71</v>
      </c>
      <c r="E1941" t="s">
        <v>10</v>
      </c>
      <c r="F1941" t="s">
        <v>11</v>
      </c>
      <c r="G1941">
        <v>2</v>
      </c>
      <c r="H1941">
        <v>24.75</v>
      </c>
    </row>
    <row r="1942" spans="1:8" x14ac:dyDescent="0.25">
      <c r="A1942" t="s">
        <v>1896</v>
      </c>
      <c r="B1942" s="1">
        <v>44738</v>
      </c>
      <c r="C1942" s="2">
        <v>0.89104166666666662</v>
      </c>
      <c r="D1942" t="s">
        <v>54</v>
      </c>
      <c r="E1942" t="s">
        <v>17</v>
      </c>
      <c r="F1942" t="s">
        <v>21</v>
      </c>
      <c r="G1942">
        <v>1</v>
      </c>
      <c r="H1942">
        <v>31.13</v>
      </c>
    </row>
    <row r="1943" spans="1:8" x14ac:dyDescent="0.25">
      <c r="A1943" t="s">
        <v>1897</v>
      </c>
      <c r="B1943" s="1">
        <v>44739</v>
      </c>
      <c r="C1943" s="2">
        <v>0.69453703703703706</v>
      </c>
      <c r="D1943" t="s">
        <v>27</v>
      </c>
      <c r="E1943" t="s">
        <v>10</v>
      </c>
      <c r="F1943" t="s">
        <v>18</v>
      </c>
      <c r="G1943">
        <v>1</v>
      </c>
      <c r="H1943">
        <v>24</v>
      </c>
    </row>
    <row r="1944" spans="1:8" x14ac:dyDescent="0.25">
      <c r="A1944" t="s">
        <v>1898</v>
      </c>
      <c r="B1944" s="1">
        <v>44753</v>
      </c>
      <c r="C1944" s="2">
        <v>0.86170138888888892</v>
      </c>
      <c r="D1944" t="s">
        <v>20</v>
      </c>
      <c r="E1944" t="s">
        <v>10</v>
      </c>
      <c r="F1944" t="s">
        <v>21</v>
      </c>
      <c r="G1944">
        <v>1</v>
      </c>
      <c r="H1944">
        <v>25.13</v>
      </c>
    </row>
    <row r="1945" spans="1:8" x14ac:dyDescent="0.25">
      <c r="A1945" t="s">
        <v>1899</v>
      </c>
      <c r="B1945" s="1">
        <v>44781</v>
      </c>
      <c r="C1945" s="2">
        <v>0.70199074074074075</v>
      </c>
      <c r="D1945" t="s">
        <v>47</v>
      </c>
      <c r="E1945" t="s">
        <v>14</v>
      </c>
      <c r="F1945" t="s">
        <v>21</v>
      </c>
      <c r="G1945">
        <v>1</v>
      </c>
      <c r="H1945">
        <v>19.13</v>
      </c>
    </row>
    <row r="1946" spans="1:8" x14ac:dyDescent="0.25">
      <c r="A1946" t="s">
        <v>1900</v>
      </c>
      <c r="B1946" s="1">
        <v>44787</v>
      </c>
      <c r="C1946" s="2">
        <v>0.57194444444444448</v>
      </c>
      <c r="D1946" t="s">
        <v>71</v>
      </c>
      <c r="E1946" t="s">
        <v>10</v>
      </c>
      <c r="F1946" t="s">
        <v>11</v>
      </c>
      <c r="G1946">
        <v>1</v>
      </c>
      <c r="H1946">
        <v>24.75</v>
      </c>
    </row>
    <row r="1947" spans="1:8" x14ac:dyDescent="0.25">
      <c r="A1947" t="s">
        <v>1901</v>
      </c>
      <c r="B1947" s="1">
        <v>44788</v>
      </c>
      <c r="C1947" s="2">
        <v>0.82538194444444446</v>
      </c>
      <c r="D1947" t="s">
        <v>184</v>
      </c>
      <c r="E1947" t="s">
        <v>10</v>
      </c>
      <c r="F1947" t="s">
        <v>11</v>
      </c>
      <c r="G1947">
        <v>1</v>
      </c>
      <c r="H1947">
        <v>24.75</v>
      </c>
    </row>
    <row r="1948" spans="1:8" x14ac:dyDescent="0.25">
      <c r="A1948" t="s">
        <v>1902</v>
      </c>
      <c r="B1948" s="1">
        <v>44802</v>
      </c>
      <c r="C1948" s="2">
        <v>0.49936342592592592</v>
      </c>
      <c r="D1948" t="s">
        <v>29</v>
      </c>
      <c r="E1948" t="s">
        <v>10</v>
      </c>
      <c r="F1948" t="s">
        <v>18</v>
      </c>
      <c r="G1948">
        <v>1</v>
      </c>
      <c r="H1948">
        <v>24</v>
      </c>
    </row>
    <row r="1949" spans="1:8" x14ac:dyDescent="0.25">
      <c r="A1949" t="s">
        <v>759</v>
      </c>
      <c r="B1949" s="1">
        <v>44808</v>
      </c>
      <c r="C1949" s="2">
        <v>0.63464120370370369</v>
      </c>
      <c r="D1949" t="s">
        <v>13</v>
      </c>
      <c r="E1949" t="s">
        <v>10</v>
      </c>
      <c r="F1949" t="s">
        <v>11</v>
      </c>
      <c r="G1949">
        <v>1</v>
      </c>
      <c r="H1949">
        <v>24.75</v>
      </c>
    </row>
    <row r="1950" spans="1:8" x14ac:dyDescent="0.25">
      <c r="A1950" t="s">
        <v>1903</v>
      </c>
      <c r="B1950" s="1">
        <v>44809</v>
      </c>
      <c r="C1950" s="2">
        <v>0.8863657407407407</v>
      </c>
      <c r="D1950" t="s">
        <v>45</v>
      </c>
      <c r="E1950" t="s">
        <v>10</v>
      </c>
      <c r="F1950" t="s">
        <v>35</v>
      </c>
      <c r="G1950">
        <v>2</v>
      </c>
      <c r="H1950">
        <v>18.75</v>
      </c>
    </row>
    <row r="1951" spans="1:8" x14ac:dyDescent="0.25">
      <c r="A1951" t="s">
        <v>1904</v>
      </c>
      <c r="B1951" s="1">
        <v>44812</v>
      </c>
      <c r="C1951" s="2">
        <v>0.7272453703703704</v>
      </c>
      <c r="D1951" t="s">
        <v>78</v>
      </c>
      <c r="E1951" t="s">
        <v>17</v>
      </c>
      <c r="F1951" t="s">
        <v>11</v>
      </c>
      <c r="G1951">
        <v>2</v>
      </c>
      <c r="H1951">
        <v>31.13</v>
      </c>
    </row>
    <row r="1952" spans="1:8" x14ac:dyDescent="0.25">
      <c r="A1952" t="s">
        <v>1905</v>
      </c>
      <c r="B1952" s="1">
        <v>44815</v>
      </c>
      <c r="C1952" s="2">
        <v>0.59028935185185183</v>
      </c>
      <c r="D1952" t="s">
        <v>50</v>
      </c>
      <c r="E1952" t="s">
        <v>14</v>
      </c>
      <c r="F1952" t="s">
        <v>35</v>
      </c>
      <c r="G1952">
        <v>2</v>
      </c>
      <c r="H1952">
        <v>18</v>
      </c>
    </row>
    <row r="1953" spans="1:8" x14ac:dyDescent="0.25">
      <c r="A1953" t="s">
        <v>1906</v>
      </c>
      <c r="B1953" s="1">
        <v>44816</v>
      </c>
      <c r="C1953" s="2">
        <v>0.78031249999999996</v>
      </c>
      <c r="D1953" t="s">
        <v>27</v>
      </c>
      <c r="E1953" t="s">
        <v>17</v>
      </c>
      <c r="F1953" t="s">
        <v>18</v>
      </c>
      <c r="G1953">
        <v>1</v>
      </c>
      <c r="H1953">
        <v>30.38</v>
      </c>
    </row>
    <row r="1954" spans="1:8" x14ac:dyDescent="0.25">
      <c r="A1954" t="s">
        <v>1907</v>
      </c>
      <c r="B1954" s="1">
        <v>44833</v>
      </c>
      <c r="C1954" s="2">
        <v>0.70247685185185182</v>
      </c>
      <c r="D1954" t="s">
        <v>71</v>
      </c>
      <c r="E1954" t="s">
        <v>17</v>
      </c>
      <c r="F1954" t="s">
        <v>11</v>
      </c>
      <c r="G1954">
        <v>2</v>
      </c>
      <c r="H1954">
        <v>31.13</v>
      </c>
    </row>
    <row r="1955" spans="1:8" x14ac:dyDescent="0.25">
      <c r="A1955" t="s">
        <v>1908</v>
      </c>
      <c r="B1955" s="1">
        <v>44837</v>
      </c>
      <c r="C1955" s="2">
        <v>0.66494212962962962</v>
      </c>
      <c r="D1955" t="s">
        <v>66</v>
      </c>
      <c r="E1955" t="s">
        <v>17</v>
      </c>
      <c r="F1955" t="s">
        <v>35</v>
      </c>
      <c r="G1955">
        <v>1</v>
      </c>
      <c r="H1955">
        <v>24.75</v>
      </c>
    </row>
    <row r="1956" spans="1:8" x14ac:dyDescent="0.25">
      <c r="A1956" t="s">
        <v>1909</v>
      </c>
      <c r="B1956" s="1">
        <v>44837</v>
      </c>
      <c r="C1956" s="2">
        <v>0.69266203703703699</v>
      </c>
      <c r="D1956" t="s">
        <v>184</v>
      </c>
      <c r="E1956" t="s">
        <v>14</v>
      </c>
      <c r="F1956" t="s">
        <v>11</v>
      </c>
      <c r="G1956">
        <v>2</v>
      </c>
      <c r="H1956">
        <v>18.75</v>
      </c>
    </row>
    <row r="1957" spans="1:8" x14ac:dyDescent="0.25">
      <c r="A1957" t="s">
        <v>1910</v>
      </c>
      <c r="B1957" s="1">
        <v>44849</v>
      </c>
      <c r="C1957" s="2">
        <v>0.72298611111111111</v>
      </c>
      <c r="D1957" t="s">
        <v>20</v>
      </c>
      <c r="E1957" t="s">
        <v>10</v>
      </c>
      <c r="F1957" t="s">
        <v>21</v>
      </c>
      <c r="G1957">
        <v>1</v>
      </c>
      <c r="H1957">
        <v>25.13</v>
      </c>
    </row>
    <row r="1958" spans="1:8" x14ac:dyDescent="0.25">
      <c r="A1958" t="s">
        <v>1911</v>
      </c>
      <c r="B1958" s="1">
        <v>44852</v>
      </c>
      <c r="C1958" s="2">
        <v>0.77281250000000001</v>
      </c>
      <c r="D1958" t="s">
        <v>47</v>
      </c>
      <c r="E1958" t="s">
        <v>17</v>
      </c>
      <c r="F1958" t="s">
        <v>21</v>
      </c>
      <c r="G1958">
        <v>1</v>
      </c>
      <c r="H1958">
        <v>31.13</v>
      </c>
    </row>
    <row r="1959" spans="1:8" x14ac:dyDescent="0.25">
      <c r="A1959" t="s">
        <v>1912</v>
      </c>
      <c r="B1959" s="1">
        <v>44858</v>
      </c>
      <c r="C1959" s="2">
        <v>0.74543981481481481</v>
      </c>
      <c r="D1959" t="s">
        <v>45</v>
      </c>
      <c r="E1959" t="s">
        <v>10</v>
      </c>
      <c r="F1959" t="s">
        <v>35</v>
      </c>
      <c r="G1959">
        <v>2</v>
      </c>
      <c r="H1959">
        <v>18.75</v>
      </c>
    </row>
    <row r="1960" spans="1:8" x14ac:dyDescent="0.25">
      <c r="A1960" t="s">
        <v>1913</v>
      </c>
      <c r="B1960" s="1">
        <v>44867</v>
      </c>
      <c r="C1960" s="2">
        <v>0.51473379629629634</v>
      </c>
      <c r="D1960" t="s">
        <v>184</v>
      </c>
      <c r="E1960" t="s">
        <v>14</v>
      </c>
      <c r="F1960" t="s">
        <v>11</v>
      </c>
      <c r="G1960">
        <v>1</v>
      </c>
      <c r="H1960">
        <v>18.75</v>
      </c>
    </row>
    <row r="1961" spans="1:8" x14ac:dyDescent="0.25">
      <c r="A1961" t="s">
        <v>1914</v>
      </c>
      <c r="B1961" s="1">
        <v>44877</v>
      </c>
      <c r="C1961" s="2">
        <v>0.71479166666666671</v>
      </c>
      <c r="D1961" t="s">
        <v>27</v>
      </c>
      <c r="E1961" t="s">
        <v>17</v>
      </c>
      <c r="F1961" t="s">
        <v>18</v>
      </c>
      <c r="G1961">
        <v>2</v>
      </c>
      <c r="H1961">
        <v>30.38</v>
      </c>
    </row>
    <row r="1962" spans="1:8" x14ac:dyDescent="0.25">
      <c r="A1962" t="s">
        <v>1915</v>
      </c>
      <c r="B1962" s="1">
        <v>44884</v>
      </c>
      <c r="C1962" s="2">
        <v>0.79690972222222223</v>
      </c>
      <c r="D1962" t="s">
        <v>29</v>
      </c>
      <c r="E1962" t="s">
        <v>14</v>
      </c>
      <c r="F1962" t="s">
        <v>18</v>
      </c>
      <c r="G1962">
        <v>1</v>
      </c>
      <c r="H1962">
        <v>18</v>
      </c>
    </row>
    <row r="1963" spans="1:8" x14ac:dyDescent="0.25">
      <c r="A1963" t="s">
        <v>1916</v>
      </c>
      <c r="B1963" s="1">
        <v>44892</v>
      </c>
      <c r="C1963" s="2">
        <v>0.77836805555555555</v>
      </c>
      <c r="D1963" t="s">
        <v>9</v>
      </c>
      <c r="E1963" t="s">
        <v>17</v>
      </c>
      <c r="F1963" t="s">
        <v>11</v>
      </c>
      <c r="G1963">
        <v>2</v>
      </c>
      <c r="H1963">
        <v>30.38</v>
      </c>
    </row>
    <row r="1964" spans="1:8" x14ac:dyDescent="0.25">
      <c r="A1964" t="s">
        <v>1917</v>
      </c>
      <c r="B1964" s="1">
        <v>44909</v>
      </c>
      <c r="C1964" s="2">
        <v>0.62996527777777778</v>
      </c>
      <c r="D1964" t="s">
        <v>42</v>
      </c>
      <c r="E1964" t="s">
        <v>14</v>
      </c>
      <c r="F1964" t="s">
        <v>21</v>
      </c>
      <c r="G1964">
        <v>1</v>
      </c>
      <c r="H1964">
        <v>19.13</v>
      </c>
    </row>
    <row r="1965" spans="1:8" x14ac:dyDescent="0.25">
      <c r="A1965" t="s">
        <v>1918</v>
      </c>
      <c r="B1965" s="1">
        <v>44911</v>
      </c>
      <c r="C1965" s="2">
        <v>0.54666666666666663</v>
      </c>
      <c r="D1965" t="s">
        <v>78</v>
      </c>
      <c r="E1965" t="s">
        <v>14</v>
      </c>
      <c r="F1965" t="s">
        <v>11</v>
      </c>
      <c r="G1965">
        <v>1</v>
      </c>
      <c r="H1965">
        <v>18.75</v>
      </c>
    </row>
    <row r="1966" spans="1:8" x14ac:dyDescent="0.25">
      <c r="A1966" t="s">
        <v>440</v>
      </c>
      <c r="B1966" s="1">
        <v>44575</v>
      </c>
      <c r="C1966" s="2">
        <v>0.73769675925925926</v>
      </c>
      <c r="D1966" t="s">
        <v>20</v>
      </c>
      <c r="E1966" t="s">
        <v>10</v>
      </c>
      <c r="F1966" t="s">
        <v>21</v>
      </c>
      <c r="G1966">
        <v>2</v>
      </c>
      <c r="H1966">
        <v>25.13</v>
      </c>
    </row>
    <row r="1967" spans="1:8" x14ac:dyDescent="0.25">
      <c r="A1967" t="s">
        <v>1919</v>
      </c>
      <c r="B1967" s="1">
        <v>44598</v>
      </c>
      <c r="C1967" s="2">
        <v>0.55707175925925922</v>
      </c>
      <c r="D1967" t="s">
        <v>47</v>
      </c>
      <c r="E1967" t="s">
        <v>10</v>
      </c>
      <c r="F1967" t="s">
        <v>21</v>
      </c>
      <c r="G1967">
        <v>1</v>
      </c>
      <c r="H1967">
        <v>25.13</v>
      </c>
    </row>
    <row r="1968" spans="1:8" x14ac:dyDescent="0.25">
      <c r="A1968" t="s">
        <v>1920</v>
      </c>
      <c r="B1968" s="1">
        <v>44599</v>
      </c>
      <c r="C1968" s="2">
        <v>0.51708333333333334</v>
      </c>
      <c r="D1968" t="s">
        <v>27</v>
      </c>
      <c r="E1968" t="s">
        <v>14</v>
      </c>
      <c r="F1968" t="s">
        <v>18</v>
      </c>
      <c r="G1968">
        <v>1</v>
      </c>
      <c r="H1968">
        <v>18</v>
      </c>
    </row>
    <row r="1969" spans="1:8" x14ac:dyDescent="0.25">
      <c r="A1969" t="s">
        <v>1921</v>
      </c>
      <c r="B1969" s="1">
        <v>44602</v>
      </c>
      <c r="C1969" s="2">
        <v>0.59982638888888884</v>
      </c>
      <c r="D1969" t="s">
        <v>23</v>
      </c>
      <c r="E1969" t="s">
        <v>17</v>
      </c>
      <c r="F1969" t="s">
        <v>18</v>
      </c>
      <c r="G1969">
        <v>1</v>
      </c>
      <c r="H1969">
        <v>31.5</v>
      </c>
    </row>
    <row r="1970" spans="1:8" x14ac:dyDescent="0.25">
      <c r="A1970" t="s">
        <v>1922</v>
      </c>
      <c r="B1970" s="1">
        <v>44606</v>
      </c>
      <c r="C1970" s="2">
        <v>0.81650462962962966</v>
      </c>
      <c r="D1970" t="s">
        <v>71</v>
      </c>
      <c r="E1970" t="s">
        <v>17</v>
      </c>
      <c r="F1970" t="s">
        <v>11</v>
      </c>
      <c r="G1970">
        <v>1</v>
      </c>
      <c r="H1970">
        <v>31.13</v>
      </c>
    </row>
    <row r="1971" spans="1:8" x14ac:dyDescent="0.25">
      <c r="A1971" t="s">
        <v>1923</v>
      </c>
      <c r="B1971" s="1">
        <v>44612</v>
      </c>
      <c r="C1971" s="2">
        <v>0.6303819444444444</v>
      </c>
      <c r="D1971" t="s">
        <v>50</v>
      </c>
      <c r="E1971" t="s">
        <v>14</v>
      </c>
      <c r="F1971" t="s">
        <v>35</v>
      </c>
      <c r="G1971">
        <v>1</v>
      </c>
      <c r="H1971">
        <v>18</v>
      </c>
    </row>
    <row r="1972" spans="1:8" x14ac:dyDescent="0.25">
      <c r="A1972" t="s">
        <v>1924</v>
      </c>
      <c r="B1972" s="1">
        <v>44616</v>
      </c>
      <c r="C1972" s="2">
        <v>0.49747685185185186</v>
      </c>
      <c r="D1972" t="s">
        <v>32</v>
      </c>
      <c r="E1972" t="s">
        <v>17</v>
      </c>
      <c r="F1972" t="s">
        <v>18</v>
      </c>
      <c r="G1972">
        <v>1</v>
      </c>
      <c r="H1972">
        <v>30.38</v>
      </c>
    </row>
    <row r="1973" spans="1:8" x14ac:dyDescent="0.25">
      <c r="A1973" t="s">
        <v>1925</v>
      </c>
      <c r="B1973" s="1">
        <v>44616</v>
      </c>
      <c r="C1973" s="2">
        <v>0.67325231481481485</v>
      </c>
      <c r="D1973" t="s">
        <v>66</v>
      </c>
      <c r="E1973" t="s">
        <v>10</v>
      </c>
      <c r="F1973" t="s">
        <v>35</v>
      </c>
      <c r="G1973">
        <v>1</v>
      </c>
      <c r="H1973">
        <v>19.88</v>
      </c>
    </row>
    <row r="1974" spans="1:8" x14ac:dyDescent="0.25">
      <c r="A1974" t="s">
        <v>1926</v>
      </c>
      <c r="B1974" s="1">
        <v>44619</v>
      </c>
      <c r="C1974" s="2">
        <v>0.7479513888888889</v>
      </c>
      <c r="D1974" t="s">
        <v>47</v>
      </c>
      <c r="E1974" t="s">
        <v>17</v>
      </c>
      <c r="F1974" t="s">
        <v>21</v>
      </c>
      <c r="G1974">
        <v>2</v>
      </c>
      <c r="H1974">
        <v>31.13</v>
      </c>
    </row>
    <row r="1975" spans="1:8" x14ac:dyDescent="0.25">
      <c r="A1975" t="s">
        <v>1927</v>
      </c>
      <c r="B1975" s="1">
        <v>44625</v>
      </c>
      <c r="C1975" s="2">
        <v>0.60021990740740738</v>
      </c>
      <c r="D1975" t="s">
        <v>32</v>
      </c>
      <c r="E1975" t="s">
        <v>17</v>
      </c>
      <c r="F1975" t="s">
        <v>18</v>
      </c>
      <c r="G1975">
        <v>1</v>
      </c>
      <c r="H1975">
        <v>30.38</v>
      </c>
    </row>
    <row r="1976" spans="1:8" x14ac:dyDescent="0.25">
      <c r="A1976" t="s">
        <v>1928</v>
      </c>
      <c r="B1976" s="1">
        <v>44628</v>
      </c>
      <c r="C1976" s="2">
        <v>0.62693287037037038</v>
      </c>
      <c r="D1976" t="s">
        <v>66</v>
      </c>
      <c r="E1976" t="s">
        <v>10</v>
      </c>
      <c r="F1976" t="s">
        <v>35</v>
      </c>
      <c r="G1976">
        <v>2</v>
      </c>
      <c r="H1976">
        <v>19.88</v>
      </c>
    </row>
    <row r="1977" spans="1:8" x14ac:dyDescent="0.25">
      <c r="A1977" t="s">
        <v>1929</v>
      </c>
      <c r="B1977" s="1">
        <v>44628</v>
      </c>
      <c r="C1977" s="2">
        <v>0.77041666666666664</v>
      </c>
      <c r="D1977" t="s">
        <v>42</v>
      </c>
      <c r="E1977" t="s">
        <v>17</v>
      </c>
      <c r="F1977" t="s">
        <v>21</v>
      </c>
      <c r="G1977">
        <v>2</v>
      </c>
      <c r="H1977">
        <v>31.13</v>
      </c>
    </row>
    <row r="1978" spans="1:8" x14ac:dyDescent="0.25">
      <c r="A1978" t="s">
        <v>1930</v>
      </c>
      <c r="B1978" s="1">
        <v>44632</v>
      </c>
      <c r="C1978" s="2">
        <v>0.55256944444444445</v>
      </c>
      <c r="D1978" t="s">
        <v>71</v>
      </c>
      <c r="E1978" t="s">
        <v>10</v>
      </c>
      <c r="F1978" t="s">
        <v>11</v>
      </c>
      <c r="G1978">
        <v>1</v>
      </c>
      <c r="H1978">
        <v>24.75</v>
      </c>
    </row>
    <row r="1979" spans="1:8" x14ac:dyDescent="0.25">
      <c r="A1979" t="s">
        <v>1931</v>
      </c>
      <c r="B1979" s="1">
        <v>44637</v>
      </c>
      <c r="C1979" s="2">
        <v>0.60428240740740746</v>
      </c>
      <c r="D1979" t="s">
        <v>150</v>
      </c>
      <c r="E1979" t="s">
        <v>17</v>
      </c>
      <c r="F1979" t="s">
        <v>18</v>
      </c>
      <c r="G1979">
        <v>2</v>
      </c>
      <c r="H1979">
        <v>30.38</v>
      </c>
    </row>
    <row r="1980" spans="1:8" x14ac:dyDescent="0.25">
      <c r="A1980" t="s">
        <v>1932</v>
      </c>
      <c r="B1980" s="1">
        <v>44654</v>
      </c>
      <c r="C1980" s="2">
        <v>0.62222222222222223</v>
      </c>
      <c r="D1980" t="s">
        <v>150</v>
      </c>
      <c r="E1980" t="s">
        <v>17</v>
      </c>
      <c r="F1980" t="s">
        <v>18</v>
      </c>
      <c r="G1980">
        <v>1</v>
      </c>
      <c r="H1980">
        <v>30.38</v>
      </c>
    </row>
    <row r="1981" spans="1:8" x14ac:dyDescent="0.25">
      <c r="A1981" t="s">
        <v>1933</v>
      </c>
      <c r="B1981" s="1">
        <v>44657</v>
      </c>
      <c r="C1981" s="2">
        <v>0.83946759259259263</v>
      </c>
      <c r="D1981" t="s">
        <v>32</v>
      </c>
      <c r="E1981" t="s">
        <v>17</v>
      </c>
      <c r="F1981" t="s">
        <v>18</v>
      </c>
      <c r="G1981">
        <v>1</v>
      </c>
      <c r="H1981">
        <v>30.38</v>
      </c>
    </row>
    <row r="1982" spans="1:8" x14ac:dyDescent="0.25">
      <c r="A1982" t="s">
        <v>1934</v>
      </c>
      <c r="B1982" s="1">
        <v>44664</v>
      </c>
      <c r="C1982" s="2">
        <v>0.55895833333333333</v>
      </c>
      <c r="D1982" t="s">
        <v>32</v>
      </c>
      <c r="E1982" t="s">
        <v>17</v>
      </c>
      <c r="F1982" t="s">
        <v>18</v>
      </c>
      <c r="G1982">
        <v>2</v>
      </c>
      <c r="H1982">
        <v>30.38</v>
      </c>
    </row>
    <row r="1983" spans="1:8" x14ac:dyDescent="0.25">
      <c r="A1983" t="s">
        <v>1668</v>
      </c>
      <c r="B1983" s="1">
        <v>44668</v>
      </c>
      <c r="C1983" s="2">
        <v>0.8215972222222222</v>
      </c>
      <c r="D1983" t="s">
        <v>123</v>
      </c>
      <c r="E1983" t="s">
        <v>14</v>
      </c>
      <c r="F1983" t="s">
        <v>18</v>
      </c>
      <c r="G1983">
        <v>1</v>
      </c>
      <c r="H1983">
        <v>18</v>
      </c>
    </row>
    <row r="1984" spans="1:8" x14ac:dyDescent="0.25">
      <c r="A1984" t="s">
        <v>1935</v>
      </c>
      <c r="B1984" s="1">
        <v>44670</v>
      </c>
      <c r="C1984" s="2">
        <v>0.68918981481481478</v>
      </c>
      <c r="D1984" t="s">
        <v>59</v>
      </c>
      <c r="E1984" t="s">
        <v>17</v>
      </c>
      <c r="F1984" t="s">
        <v>35</v>
      </c>
      <c r="G1984">
        <v>2</v>
      </c>
      <c r="H1984">
        <v>30.75</v>
      </c>
    </row>
    <row r="1985" spans="1:8" x14ac:dyDescent="0.25">
      <c r="A1985" t="s">
        <v>1614</v>
      </c>
      <c r="B1985" s="1">
        <v>44671</v>
      </c>
      <c r="C1985" s="2">
        <v>0.58215277777777774</v>
      </c>
      <c r="D1985" t="s">
        <v>45</v>
      </c>
      <c r="E1985" t="s">
        <v>10</v>
      </c>
      <c r="F1985" t="s">
        <v>35</v>
      </c>
      <c r="G1985">
        <v>1</v>
      </c>
      <c r="H1985">
        <v>18.75</v>
      </c>
    </row>
    <row r="1986" spans="1:8" x14ac:dyDescent="0.25">
      <c r="A1986" t="s">
        <v>1936</v>
      </c>
      <c r="B1986" s="1">
        <v>44671</v>
      </c>
      <c r="C1986" s="2">
        <v>0.78954861111111108</v>
      </c>
      <c r="D1986" t="s">
        <v>56</v>
      </c>
      <c r="E1986" t="s">
        <v>10</v>
      </c>
      <c r="F1986" t="s">
        <v>21</v>
      </c>
      <c r="G1986">
        <v>1</v>
      </c>
      <c r="H1986">
        <v>25.13</v>
      </c>
    </row>
    <row r="1987" spans="1:8" x14ac:dyDescent="0.25">
      <c r="A1987" t="s">
        <v>1937</v>
      </c>
      <c r="B1987" s="1">
        <v>44677</v>
      </c>
      <c r="C1987" s="2">
        <v>0.55259259259259264</v>
      </c>
      <c r="D1987" t="s">
        <v>50</v>
      </c>
      <c r="E1987" t="s">
        <v>14</v>
      </c>
      <c r="F1987" t="s">
        <v>35</v>
      </c>
      <c r="G1987">
        <v>1</v>
      </c>
      <c r="H1987">
        <v>18</v>
      </c>
    </row>
    <row r="1988" spans="1:8" x14ac:dyDescent="0.25">
      <c r="A1988" t="s">
        <v>1296</v>
      </c>
      <c r="B1988" s="1">
        <v>44686</v>
      </c>
      <c r="C1988" s="2">
        <v>0.74949074074074074</v>
      </c>
      <c r="D1988" t="s">
        <v>134</v>
      </c>
      <c r="E1988" t="s">
        <v>14</v>
      </c>
      <c r="F1988" t="s">
        <v>21</v>
      </c>
      <c r="G1988">
        <v>1</v>
      </c>
      <c r="H1988">
        <v>19.13</v>
      </c>
    </row>
    <row r="1989" spans="1:8" x14ac:dyDescent="0.25">
      <c r="A1989" t="s">
        <v>1938</v>
      </c>
      <c r="B1989" s="1">
        <v>44693</v>
      </c>
      <c r="C1989" s="2">
        <v>0.62460648148148146</v>
      </c>
      <c r="D1989" t="s">
        <v>59</v>
      </c>
      <c r="E1989" t="s">
        <v>14</v>
      </c>
      <c r="F1989" t="s">
        <v>35</v>
      </c>
      <c r="G1989">
        <v>1</v>
      </c>
      <c r="H1989">
        <v>18</v>
      </c>
    </row>
    <row r="1990" spans="1:8" x14ac:dyDescent="0.25">
      <c r="A1990" t="s">
        <v>1939</v>
      </c>
      <c r="B1990" s="1">
        <v>44699</v>
      </c>
      <c r="C1990" s="2">
        <v>0.85072916666666665</v>
      </c>
      <c r="D1990" t="s">
        <v>47</v>
      </c>
      <c r="E1990" t="s">
        <v>17</v>
      </c>
      <c r="F1990" t="s">
        <v>21</v>
      </c>
      <c r="G1990">
        <v>1</v>
      </c>
      <c r="H1990">
        <v>31.13</v>
      </c>
    </row>
    <row r="1991" spans="1:8" x14ac:dyDescent="0.25">
      <c r="A1991" t="s">
        <v>1940</v>
      </c>
      <c r="B1991" s="1">
        <v>44707</v>
      </c>
      <c r="C1991" s="2">
        <v>0.72038194444444448</v>
      </c>
      <c r="D1991" t="s">
        <v>123</v>
      </c>
      <c r="E1991" t="s">
        <v>14</v>
      </c>
      <c r="F1991" t="s">
        <v>18</v>
      </c>
      <c r="G1991">
        <v>2</v>
      </c>
      <c r="H1991">
        <v>18</v>
      </c>
    </row>
    <row r="1992" spans="1:8" x14ac:dyDescent="0.25">
      <c r="A1992" t="s">
        <v>1941</v>
      </c>
      <c r="B1992" s="1">
        <v>44708</v>
      </c>
      <c r="C1992" s="2">
        <v>0.53168981481481481</v>
      </c>
      <c r="D1992" t="s">
        <v>13</v>
      </c>
      <c r="E1992" t="s">
        <v>17</v>
      </c>
      <c r="F1992" t="s">
        <v>11</v>
      </c>
      <c r="G1992">
        <v>1</v>
      </c>
      <c r="H1992">
        <v>31.13</v>
      </c>
    </row>
    <row r="1993" spans="1:8" x14ac:dyDescent="0.25">
      <c r="A1993" t="s">
        <v>1942</v>
      </c>
      <c r="B1993" s="1">
        <v>44714</v>
      </c>
      <c r="C1993" s="2">
        <v>0.92445601851851855</v>
      </c>
      <c r="D1993" t="s">
        <v>61</v>
      </c>
      <c r="E1993" t="s">
        <v>17</v>
      </c>
      <c r="F1993" t="s">
        <v>18</v>
      </c>
      <c r="G1993">
        <v>1</v>
      </c>
      <c r="H1993">
        <v>26.93</v>
      </c>
    </row>
    <row r="1994" spans="1:8" x14ac:dyDescent="0.25">
      <c r="A1994" t="s">
        <v>1943</v>
      </c>
      <c r="B1994" s="1">
        <v>44718</v>
      </c>
      <c r="C1994" s="2">
        <v>0.6385763888888889</v>
      </c>
      <c r="D1994" t="s">
        <v>59</v>
      </c>
      <c r="E1994" t="s">
        <v>14</v>
      </c>
      <c r="F1994" t="s">
        <v>35</v>
      </c>
      <c r="G1994">
        <v>1</v>
      </c>
      <c r="H1994">
        <v>18</v>
      </c>
    </row>
    <row r="1995" spans="1:8" x14ac:dyDescent="0.25">
      <c r="A1995" t="s">
        <v>1944</v>
      </c>
      <c r="B1995" s="1">
        <v>44720</v>
      </c>
      <c r="C1995" s="2">
        <v>0.5199421296296296</v>
      </c>
      <c r="D1995" t="s">
        <v>47</v>
      </c>
      <c r="E1995" t="s">
        <v>10</v>
      </c>
      <c r="F1995" t="s">
        <v>21</v>
      </c>
      <c r="G1995">
        <v>1</v>
      </c>
      <c r="H1995">
        <v>25.13</v>
      </c>
    </row>
    <row r="1996" spans="1:8" x14ac:dyDescent="0.25">
      <c r="A1996" t="s">
        <v>1945</v>
      </c>
      <c r="B1996" s="1">
        <v>44738</v>
      </c>
      <c r="C1996" s="2">
        <v>0.71550925925925923</v>
      </c>
      <c r="D1996" t="s">
        <v>156</v>
      </c>
      <c r="E1996" t="s">
        <v>157</v>
      </c>
      <c r="F1996" t="s">
        <v>35</v>
      </c>
      <c r="G1996">
        <v>1</v>
      </c>
      <c r="H1996">
        <v>38.25</v>
      </c>
    </row>
    <row r="1997" spans="1:8" x14ac:dyDescent="0.25">
      <c r="A1997" t="s">
        <v>1946</v>
      </c>
      <c r="B1997" s="1">
        <v>44739</v>
      </c>
      <c r="C1997" s="2">
        <v>0.77550925925925929</v>
      </c>
      <c r="D1997" t="s">
        <v>20</v>
      </c>
      <c r="E1997" t="s">
        <v>17</v>
      </c>
      <c r="F1997" t="s">
        <v>21</v>
      </c>
      <c r="G1997">
        <v>1</v>
      </c>
      <c r="H1997">
        <v>31.13</v>
      </c>
    </row>
    <row r="1998" spans="1:8" x14ac:dyDescent="0.25">
      <c r="A1998" t="s">
        <v>1947</v>
      </c>
      <c r="B1998" s="1">
        <v>44741</v>
      </c>
      <c r="C1998" s="2">
        <v>0.62479166666666663</v>
      </c>
      <c r="D1998" t="s">
        <v>20</v>
      </c>
      <c r="E1998" t="s">
        <v>14</v>
      </c>
      <c r="F1998" t="s">
        <v>21</v>
      </c>
      <c r="G1998">
        <v>2</v>
      </c>
      <c r="H1998">
        <v>19.13</v>
      </c>
    </row>
    <row r="1999" spans="1:8" x14ac:dyDescent="0.25">
      <c r="A1999" t="s">
        <v>1948</v>
      </c>
      <c r="B1999" s="1">
        <v>44755</v>
      </c>
      <c r="C1999" s="2">
        <v>0.50822916666666662</v>
      </c>
      <c r="D1999" t="s">
        <v>20</v>
      </c>
      <c r="E1999" t="s">
        <v>10</v>
      </c>
      <c r="F1999" t="s">
        <v>21</v>
      </c>
      <c r="G1999">
        <v>1</v>
      </c>
      <c r="H1999">
        <v>25.13</v>
      </c>
    </row>
    <row r="2000" spans="1:8" x14ac:dyDescent="0.25">
      <c r="A2000" t="s">
        <v>1949</v>
      </c>
      <c r="B2000" s="1">
        <v>44757</v>
      </c>
      <c r="C2000" s="2">
        <v>0.69113425925925931</v>
      </c>
      <c r="D2000" t="s">
        <v>45</v>
      </c>
      <c r="E2000" t="s">
        <v>10</v>
      </c>
      <c r="F2000" t="s">
        <v>35</v>
      </c>
      <c r="G2000">
        <v>2</v>
      </c>
      <c r="H2000">
        <v>18.75</v>
      </c>
    </row>
    <row r="2001" spans="1:8" x14ac:dyDescent="0.25">
      <c r="A2001" t="s">
        <v>1950</v>
      </c>
      <c r="B2001" s="1">
        <v>44761</v>
      </c>
      <c r="C2001" s="2">
        <v>0.89674768518518522</v>
      </c>
      <c r="D2001" t="s">
        <v>9</v>
      </c>
      <c r="E2001" t="s">
        <v>17</v>
      </c>
      <c r="F2001" t="s">
        <v>11</v>
      </c>
      <c r="G2001">
        <v>1</v>
      </c>
      <c r="H2001">
        <v>30.38</v>
      </c>
    </row>
    <row r="2002" spans="1:8" x14ac:dyDescent="0.25">
      <c r="A2002" t="s">
        <v>1951</v>
      </c>
      <c r="B2002" s="1">
        <v>44771</v>
      </c>
      <c r="C2002" s="2">
        <v>0.62281249999999999</v>
      </c>
      <c r="D2002" t="s">
        <v>42</v>
      </c>
      <c r="E2002" t="s">
        <v>14</v>
      </c>
      <c r="F2002" t="s">
        <v>21</v>
      </c>
      <c r="G2002">
        <v>2</v>
      </c>
      <c r="H2002">
        <v>19.13</v>
      </c>
    </row>
    <row r="2003" spans="1:8" x14ac:dyDescent="0.25">
      <c r="A2003" t="s">
        <v>1952</v>
      </c>
      <c r="B2003" s="1">
        <v>44784</v>
      </c>
      <c r="C2003" s="2">
        <v>0.88002314814814819</v>
      </c>
      <c r="D2003" t="s">
        <v>150</v>
      </c>
      <c r="E2003" t="s">
        <v>17</v>
      </c>
      <c r="F2003" t="s">
        <v>18</v>
      </c>
      <c r="G2003">
        <v>1</v>
      </c>
      <c r="H2003">
        <v>30.38</v>
      </c>
    </row>
    <row r="2004" spans="1:8" x14ac:dyDescent="0.25">
      <c r="A2004" t="s">
        <v>1953</v>
      </c>
      <c r="B2004" s="1">
        <v>44785</v>
      </c>
      <c r="C2004" s="2">
        <v>0.67885416666666665</v>
      </c>
      <c r="D2004" t="s">
        <v>20</v>
      </c>
      <c r="E2004" t="s">
        <v>10</v>
      </c>
      <c r="F2004" t="s">
        <v>21</v>
      </c>
      <c r="G2004">
        <v>2</v>
      </c>
      <c r="H2004">
        <v>25.13</v>
      </c>
    </row>
    <row r="2005" spans="1:8" x14ac:dyDescent="0.25">
      <c r="A2005" t="s">
        <v>1954</v>
      </c>
      <c r="B2005" s="1">
        <v>44790</v>
      </c>
      <c r="C2005" s="2">
        <v>0.55096064814814816</v>
      </c>
      <c r="D2005" t="s">
        <v>29</v>
      </c>
      <c r="E2005" t="s">
        <v>10</v>
      </c>
      <c r="F2005" t="s">
        <v>18</v>
      </c>
      <c r="G2005">
        <v>1</v>
      </c>
      <c r="H2005">
        <v>24</v>
      </c>
    </row>
    <row r="2006" spans="1:8" x14ac:dyDescent="0.25">
      <c r="A2006" t="s">
        <v>1955</v>
      </c>
      <c r="B2006" s="1">
        <v>44795</v>
      </c>
      <c r="C2006" s="2">
        <v>0.69322916666666667</v>
      </c>
      <c r="D2006" t="s">
        <v>156</v>
      </c>
      <c r="E2006" t="s">
        <v>17</v>
      </c>
      <c r="F2006" t="s">
        <v>35</v>
      </c>
      <c r="G2006">
        <v>1</v>
      </c>
      <c r="H2006">
        <v>30.75</v>
      </c>
    </row>
    <row r="2007" spans="1:8" x14ac:dyDescent="0.25">
      <c r="A2007" t="s">
        <v>1956</v>
      </c>
      <c r="B2007" s="1">
        <v>44795</v>
      </c>
      <c r="C2007" s="2">
        <v>0.79942129629629632</v>
      </c>
      <c r="D2007" t="s">
        <v>42</v>
      </c>
      <c r="E2007" t="s">
        <v>10</v>
      </c>
      <c r="F2007" t="s">
        <v>21</v>
      </c>
      <c r="G2007">
        <v>2</v>
      </c>
      <c r="H2007">
        <v>25.13</v>
      </c>
    </row>
    <row r="2008" spans="1:8" x14ac:dyDescent="0.25">
      <c r="A2008" t="s">
        <v>1957</v>
      </c>
      <c r="B2008" s="1">
        <v>44796</v>
      </c>
      <c r="C2008" s="2">
        <v>0.6852893518518518</v>
      </c>
      <c r="D2008" t="s">
        <v>37</v>
      </c>
      <c r="E2008" t="s">
        <v>17</v>
      </c>
      <c r="F2008" t="s">
        <v>11</v>
      </c>
      <c r="G2008">
        <v>2</v>
      </c>
      <c r="H2008">
        <v>31.13</v>
      </c>
    </row>
    <row r="2009" spans="1:8" x14ac:dyDescent="0.25">
      <c r="A2009" t="s">
        <v>1958</v>
      </c>
      <c r="B2009" s="1">
        <v>44801</v>
      </c>
      <c r="C2009" s="2">
        <v>0.73943287037037042</v>
      </c>
      <c r="D2009" t="s">
        <v>37</v>
      </c>
      <c r="E2009" t="s">
        <v>17</v>
      </c>
      <c r="F2009" t="s">
        <v>11</v>
      </c>
      <c r="G2009">
        <v>1</v>
      </c>
      <c r="H2009">
        <v>31.13</v>
      </c>
    </row>
    <row r="2010" spans="1:8" x14ac:dyDescent="0.25">
      <c r="A2010" t="s">
        <v>185</v>
      </c>
      <c r="B2010" s="1">
        <v>44803</v>
      </c>
      <c r="C2010" s="2">
        <v>0.61008101851851848</v>
      </c>
      <c r="D2010" t="s">
        <v>13</v>
      </c>
      <c r="E2010" t="s">
        <v>17</v>
      </c>
      <c r="F2010" t="s">
        <v>11</v>
      </c>
      <c r="G2010">
        <v>2</v>
      </c>
      <c r="H2010">
        <v>31.13</v>
      </c>
    </row>
    <row r="2011" spans="1:8" x14ac:dyDescent="0.25">
      <c r="A2011" t="s">
        <v>185</v>
      </c>
      <c r="B2011" s="1">
        <v>44803</v>
      </c>
      <c r="C2011" s="2">
        <v>0.61008101851851848</v>
      </c>
      <c r="D2011" t="s">
        <v>20</v>
      </c>
      <c r="E2011" t="s">
        <v>17</v>
      </c>
      <c r="F2011" t="s">
        <v>21</v>
      </c>
      <c r="G2011">
        <v>2</v>
      </c>
      <c r="H2011">
        <v>31.13</v>
      </c>
    </row>
    <row r="2012" spans="1:8" x14ac:dyDescent="0.25">
      <c r="A2012" t="s">
        <v>1959</v>
      </c>
      <c r="B2012" s="1">
        <v>44808</v>
      </c>
      <c r="C2012" s="2">
        <v>0.7085069444444444</v>
      </c>
      <c r="D2012" t="s">
        <v>59</v>
      </c>
      <c r="E2012" t="s">
        <v>10</v>
      </c>
      <c r="F2012" t="s">
        <v>35</v>
      </c>
      <c r="G2012">
        <v>2</v>
      </c>
      <c r="H2012">
        <v>24</v>
      </c>
    </row>
    <row r="2013" spans="1:8" x14ac:dyDescent="0.25">
      <c r="A2013" t="s">
        <v>636</v>
      </c>
      <c r="B2013" s="1">
        <v>44809</v>
      </c>
      <c r="C2013" s="2">
        <v>0.58908564814814812</v>
      </c>
      <c r="D2013" t="s">
        <v>37</v>
      </c>
      <c r="E2013" t="s">
        <v>17</v>
      </c>
      <c r="F2013" t="s">
        <v>11</v>
      </c>
      <c r="G2013">
        <v>1</v>
      </c>
      <c r="H2013">
        <v>31.13</v>
      </c>
    </row>
    <row r="2014" spans="1:8" x14ac:dyDescent="0.25">
      <c r="A2014" t="s">
        <v>1960</v>
      </c>
      <c r="B2014" s="1">
        <v>44809</v>
      </c>
      <c r="C2014" s="2">
        <v>0.73129629629629633</v>
      </c>
      <c r="D2014" t="s">
        <v>195</v>
      </c>
      <c r="E2014" t="s">
        <v>17</v>
      </c>
      <c r="F2014" t="s">
        <v>11</v>
      </c>
      <c r="G2014">
        <v>1</v>
      </c>
      <c r="H2014">
        <v>31.13</v>
      </c>
    </row>
    <row r="2015" spans="1:8" x14ac:dyDescent="0.25">
      <c r="A2015" t="s">
        <v>1961</v>
      </c>
      <c r="B2015" s="1">
        <v>44812</v>
      </c>
      <c r="C2015" s="2">
        <v>0.75732638888888892</v>
      </c>
      <c r="D2015" t="s">
        <v>61</v>
      </c>
      <c r="E2015" t="s">
        <v>17</v>
      </c>
      <c r="F2015" t="s">
        <v>18</v>
      </c>
      <c r="G2015">
        <v>2</v>
      </c>
      <c r="H2015">
        <v>26.93</v>
      </c>
    </row>
    <row r="2016" spans="1:8" x14ac:dyDescent="0.25">
      <c r="A2016" t="s">
        <v>1962</v>
      </c>
      <c r="B2016" s="1">
        <v>44818</v>
      </c>
      <c r="C2016" s="2">
        <v>0.7222453703703704</v>
      </c>
      <c r="D2016" t="s">
        <v>23</v>
      </c>
      <c r="E2016" t="s">
        <v>10</v>
      </c>
      <c r="F2016" t="s">
        <v>18</v>
      </c>
      <c r="G2016">
        <v>1</v>
      </c>
      <c r="H2016">
        <v>25.13</v>
      </c>
    </row>
    <row r="2017" spans="1:8" x14ac:dyDescent="0.25">
      <c r="A2017" t="s">
        <v>1963</v>
      </c>
      <c r="B2017" s="1">
        <v>44820</v>
      </c>
      <c r="C2017" s="2">
        <v>0.49158564814814815</v>
      </c>
      <c r="D2017" t="s">
        <v>47</v>
      </c>
      <c r="E2017" t="s">
        <v>17</v>
      </c>
      <c r="F2017" t="s">
        <v>21</v>
      </c>
      <c r="G2017">
        <v>1</v>
      </c>
      <c r="H2017">
        <v>31.13</v>
      </c>
    </row>
    <row r="2018" spans="1:8" x14ac:dyDescent="0.25">
      <c r="A2018" t="s">
        <v>1964</v>
      </c>
      <c r="B2018" s="1">
        <v>44822</v>
      </c>
      <c r="C2018" s="2">
        <v>0.57348379629629631</v>
      </c>
      <c r="D2018" t="s">
        <v>39</v>
      </c>
      <c r="E2018" t="s">
        <v>14</v>
      </c>
      <c r="F2018" t="s">
        <v>18</v>
      </c>
      <c r="G2018">
        <v>1</v>
      </c>
      <c r="H2018">
        <v>18.75</v>
      </c>
    </row>
    <row r="2019" spans="1:8" x14ac:dyDescent="0.25">
      <c r="A2019" t="s">
        <v>1965</v>
      </c>
      <c r="B2019" s="1">
        <v>44823</v>
      </c>
      <c r="C2019" s="2">
        <v>0.74630787037037039</v>
      </c>
      <c r="D2019" t="s">
        <v>45</v>
      </c>
      <c r="E2019" t="s">
        <v>14</v>
      </c>
      <c r="F2019" t="s">
        <v>35</v>
      </c>
      <c r="G2019">
        <v>1</v>
      </c>
      <c r="H2019">
        <v>14.63</v>
      </c>
    </row>
    <row r="2020" spans="1:8" x14ac:dyDescent="0.25">
      <c r="A2020" t="s">
        <v>1966</v>
      </c>
      <c r="B2020" s="1">
        <v>44825</v>
      </c>
      <c r="C2020" s="2">
        <v>0.74232638888888891</v>
      </c>
      <c r="D2020" t="s">
        <v>50</v>
      </c>
      <c r="E2020" t="s">
        <v>14</v>
      </c>
      <c r="F2020" t="s">
        <v>35</v>
      </c>
      <c r="G2020">
        <v>1</v>
      </c>
      <c r="H2020">
        <v>18</v>
      </c>
    </row>
    <row r="2021" spans="1:8" x14ac:dyDescent="0.25">
      <c r="A2021" t="s">
        <v>1967</v>
      </c>
      <c r="B2021" s="1">
        <v>44825</v>
      </c>
      <c r="C2021" s="2">
        <v>0.80237268518518523</v>
      </c>
      <c r="D2021" t="s">
        <v>64</v>
      </c>
      <c r="E2021" t="s">
        <v>14</v>
      </c>
      <c r="F2021" t="s">
        <v>35</v>
      </c>
      <c r="G2021">
        <v>1</v>
      </c>
      <c r="H2021">
        <v>18</v>
      </c>
    </row>
    <row r="2022" spans="1:8" x14ac:dyDescent="0.25">
      <c r="A2022" t="s">
        <v>1968</v>
      </c>
      <c r="B2022" s="1">
        <v>44840</v>
      </c>
      <c r="C2022" s="2">
        <v>0.87349537037037039</v>
      </c>
      <c r="D2022" t="s">
        <v>156</v>
      </c>
      <c r="E2022" t="s">
        <v>17</v>
      </c>
      <c r="F2022" t="s">
        <v>35</v>
      </c>
      <c r="G2022">
        <v>1</v>
      </c>
      <c r="H2022">
        <v>30.75</v>
      </c>
    </row>
    <row r="2023" spans="1:8" x14ac:dyDescent="0.25">
      <c r="A2023" t="s">
        <v>1969</v>
      </c>
      <c r="B2023" s="1">
        <v>44842</v>
      </c>
      <c r="C2023" s="2">
        <v>0.81231481481481482</v>
      </c>
      <c r="D2023" t="s">
        <v>42</v>
      </c>
      <c r="E2023" t="s">
        <v>17</v>
      </c>
      <c r="F2023" t="s">
        <v>21</v>
      </c>
      <c r="G2023">
        <v>1</v>
      </c>
      <c r="H2023">
        <v>31.13</v>
      </c>
    </row>
    <row r="2024" spans="1:8" x14ac:dyDescent="0.25">
      <c r="A2024" t="s">
        <v>1970</v>
      </c>
      <c r="B2024" s="1">
        <v>44843</v>
      </c>
      <c r="C2024" s="2">
        <v>0.86149305555555555</v>
      </c>
      <c r="D2024" t="s">
        <v>59</v>
      </c>
      <c r="E2024" t="s">
        <v>10</v>
      </c>
      <c r="F2024" t="s">
        <v>35</v>
      </c>
      <c r="G2024">
        <v>2</v>
      </c>
      <c r="H2024">
        <v>24</v>
      </c>
    </row>
    <row r="2025" spans="1:8" x14ac:dyDescent="0.25">
      <c r="A2025" t="s">
        <v>1971</v>
      </c>
      <c r="B2025" s="1">
        <v>44867</v>
      </c>
      <c r="C2025" s="2">
        <v>0.75995370370370374</v>
      </c>
      <c r="D2025" t="s">
        <v>29</v>
      </c>
      <c r="E2025" t="s">
        <v>17</v>
      </c>
      <c r="F2025" t="s">
        <v>18</v>
      </c>
      <c r="G2025">
        <v>1</v>
      </c>
      <c r="H2025">
        <v>30.38</v>
      </c>
    </row>
    <row r="2026" spans="1:8" x14ac:dyDescent="0.25">
      <c r="A2026" t="s">
        <v>1972</v>
      </c>
      <c r="B2026" s="1">
        <v>44868</v>
      </c>
      <c r="C2026" s="2">
        <v>0.49888888888888888</v>
      </c>
      <c r="D2026" t="s">
        <v>56</v>
      </c>
      <c r="E2026" t="s">
        <v>17</v>
      </c>
      <c r="F2026" t="s">
        <v>21</v>
      </c>
      <c r="G2026">
        <v>1</v>
      </c>
      <c r="H2026">
        <v>31.13</v>
      </c>
    </row>
    <row r="2027" spans="1:8" x14ac:dyDescent="0.25">
      <c r="A2027" t="s">
        <v>1973</v>
      </c>
      <c r="B2027" s="1">
        <v>44885</v>
      </c>
      <c r="C2027" s="2">
        <v>0.66878472222222218</v>
      </c>
      <c r="D2027" t="s">
        <v>71</v>
      </c>
      <c r="E2027" t="s">
        <v>10</v>
      </c>
      <c r="F2027" t="s">
        <v>11</v>
      </c>
      <c r="G2027">
        <v>2</v>
      </c>
      <c r="H2027">
        <v>24.75</v>
      </c>
    </row>
    <row r="2028" spans="1:8" x14ac:dyDescent="0.25">
      <c r="A2028" t="s">
        <v>1762</v>
      </c>
      <c r="B2028" s="1">
        <v>44889</v>
      </c>
      <c r="C2028" s="2">
        <v>0.84518518518518515</v>
      </c>
      <c r="D2028" t="s">
        <v>45</v>
      </c>
      <c r="E2028" t="s">
        <v>17</v>
      </c>
      <c r="F2028" t="s">
        <v>35</v>
      </c>
      <c r="G2028">
        <v>2</v>
      </c>
      <c r="H2028">
        <v>22.88</v>
      </c>
    </row>
    <row r="2029" spans="1:8" x14ac:dyDescent="0.25">
      <c r="A2029" t="s">
        <v>1974</v>
      </c>
      <c r="B2029" s="1">
        <v>44891</v>
      </c>
      <c r="C2029" s="2">
        <v>0.66118055555555555</v>
      </c>
      <c r="D2029" t="s">
        <v>29</v>
      </c>
      <c r="E2029" t="s">
        <v>10</v>
      </c>
      <c r="F2029" t="s">
        <v>18</v>
      </c>
      <c r="G2029">
        <v>1</v>
      </c>
      <c r="H2029">
        <v>24</v>
      </c>
    </row>
    <row r="2030" spans="1:8" x14ac:dyDescent="0.25">
      <c r="A2030" t="s">
        <v>1975</v>
      </c>
      <c r="B2030" s="1">
        <v>44892</v>
      </c>
      <c r="C2030" s="2">
        <v>0.78687499999999999</v>
      </c>
      <c r="D2030" t="s">
        <v>59</v>
      </c>
      <c r="E2030" t="s">
        <v>14</v>
      </c>
      <c r="F2030" t="s">
        <v>35</v>
      </c>
      <c r="G2030">
        <v>1</v>
      </c>
      <c r="H2030">
        <v>18</v>
      </c>
    </row>
    <row r="2031" spans="1:8" x14ac:dyDescent="0.25">
      <c r="A2031" t="s">
        <v>1976</v>
      </c>
      <c r="B2031" s="1">
        <v>44892</v>
      </c>
      <c r="C2031" s="2">
        <v>0.89541666666666664</v>
      </c>
      <c r="D2031" t="s">
        <v>29</v>
      </c>
      <c r="E2031" t="s">
        <v>10</v>
      </c>
      <c r="F2031" t="s">
        <v>18</v>
      </c>
      <c r="G2031">
        <v>2</v>
      </c>
      <c r="H2031">
        <v>24</v>
      </c>
    </row>
    <row r="2032" spans="1:8" x14ac:dyDescent="0.25">
      <c r="A2032" t="s">
        <v>1977</v>
      </c>
      <c r="B2032" s="1">
        <v>44896</v>
      </c>
      <c r="C2032" s="2">
        <v>0.72942129629629626</v>
      </c>
      <c r="D2032" t="s">
        <v>66</v>
      </c>
      <c r="E2032" t="s">
        <v>17</v>
      </c>
      <c r="F2032" t="s">
        <v>35</v>
      </c>
      <c r="G2032">
        <v>1</v>
      </c>
      <c r="H2032">
        <v>24.75</v>
      </c>
    </row>
    <row r="2033" spans="1:8" x14ac:dyDescent="0.25">
      <c r="A2033" t="s">
        <v>1978</v>
      </c>
      <c r="B2033" s="1">
        <v>44899</v>
      </c>
      <c r="C2033" s="2">
        <v>0.73990740740740746</v>
      </c>
      <c r="D2033" t="s">
        <v>39</v>
      </c>
      <c r="E2033" t="s">
        <v>14</v>
      </c>
      <c r="F2033" t="s">
        <v>18</v>
      </c>
      <c r="G2033">
        <v>2</v>
      </c>
      <c r="H2033">
        <v>18.75</v>
      </c>
    </row>
    <row r="2034" spans="1:8" x14ac:dyDescent="0.25">
      <c r="A2034" t="s">
        <v>1979</v>
      </c>
      <c r="B2034" s="1">
        <v>44903</v>
      </c>
      <c r="C2034" s="2">
        <v>0.83142361111111107</v>
      </c>
      <c r="D2034" t="s">
        <v>42</v>
      </c>
      <c r="E2034" t="s">
        <v>17</v>
      </c>
      <c r="F2034" t="s">
        <v>21</v>
      </c>
      <c r="G2034">
        <v>2</v>
      </c>
      <c r="H2034">
        <v>31.13</v>
      </c>
    </row>
    <row r="2035" spans="1:8" x14ac:dyDescent="0.25">
      <c r="A2035" t="s">
        <v>1980</v>
      </c>
      <c r="B2035" s="1">
        <v>44912</v>
      </c>
      <c r="C2035" s="2">
        <v>0.80123842592592598</v>
      </c>
      <c r="D2035" t="s">
        <v>39</v>
      </c>
      <c r="E2035" t="s">
        <v>14</v>
      </c>
      <c r="F2035" t="s">
        <v>18</v>
      </c>
      <c r="G2035">
        <v>2</v>
      </c>
      <c r="H2035">
        <v>18.75</v>
      </c>
    </row>
    <row r="2036" spans="1:8" x14ac:dyDescent="0.25">
      <c r="A2036" t="s">
        <v>487</v>
      </c>
      <c r="B2036" s="1">
        <v>44922</v>
      </c>
      <c r="C2036" s="2">
        <v>0.53339120370370374</v>
      </c>
      <c r="D2036" t="s">
        <v>29</v>
      </c>
      <c r="E2036" t="s">
        <v>10</v>
      </c>
      <c r="F2036" t="s">
        <v>18</v>
      </c>
      <c r="G2036">
        <v>1</v>
      </c>
      <c r="H2036">
        <v>24</v>
      </c>
    </row>
    <row r="2037" spans="1:8" x14ac:dyDescent="0.25">
      <c r="A2037" t="s">
        <v>1981</v>
      </c>
      <c r="B2037" s="1">
        <v>44566</v>
      </c>
      <c r="C2037" s="2">
        <v>0.60005787037037039</v>
      </c>
      <c r="D2037" t="s">
        <v>71</v>
      </c>
      <c r="E2037" t="s">
        <v>10</v>
      </c>
      <c r="F2037" t="s">
        <v>11</v>
      </c>
      <c r="G2037">
        <v>1</v>
      </c>
      <c r="H2037">
        <v>24.75</v>
      </c>
    </row>
    <row r="2038" spans="1:8" x14ac:dyDescent="0.25">
      <c r="A2038" t="s">
        <v>1982</v>
      </c>
      <c r="B2038" s="1">
        <v>44571</v>
      </c>
      <c r="C2038" s="2">
        <v>0.51929398148148154</v>
      </c>
      <c r="D2038" t="s">
        <v>195</v>
      </c>
      <c r="E2038" t="s">
        <v>17</v>
      </c>
      <c r="F2038" t="s">
        <v>11</v>
      </c>
      <c r="G2038">
        <v>1</v>
      </c>
      <c r="H2038">
        <v>31.13</v>
      </c>
    </row>
    <row r="2039" spans="1:8" x14ac:dyDescent="0.25">
      <c r="A2039" t="s">
        <v>1983</v>
      </c>
      <c r="B2039" s="1">
        <v>44587</v>
      </c>
      <c r="C2039" s="2">
        <v>0.71291666666666664</v>
      </c>
      <c r="D2039" t="s">
        <v>56</v>
      </c>
      <c r="E2039" t="s">
        <v>17</v>
      </c>
      <c r="F2039" t="s">
        <v>21</v>
      </c>
      <c r="G2039">
        <v>1</v>
      </c>
      <c r="H2039">
        <v>31.13</v>
      </c>
    </row>
    <row r="2040" spans="1:8" x14ac:dyDescent="0.25">
      <c r="A2040" t="s">
        <v>1984</v>
      </c>
      <c r="B2040" s="1">
        <v>44593</v>
      </c>
      <c r="C2040" s="2">
        <v>0.73806712962962961</v>
      </c>
      <c r="D2040" t="s">
        <v>66</v>
      </c>
      <c r="E2040" t="s">
        <v>17</v>
      </c>
      <c r="F2040" t="s">
        <v>35</v>
      </c>
      <c r="G2040">
        <v>1</v>
      </c>
      <c r="H2040">
        <v>24.75</v>
      </c>
    </row>
    <row r="2041" spans="1:8" x14ac:dyDescent="0.25">
      <c r="A2041" t="s">
        <v>1985</v>
      </c>
      <c r="B2041" s="1">
        <v>44602</v>
      </c>
      <c r="C2041" s="2">
        <v>0.57318287037037041</v>
      </c>
      <c r="D2041" t="s">
        <v>9</v>
      </c>
      <c r="E2041" t="s">
        <v>17</v>
      </c>
      <c r="F2041" t="s">
        <v>11</v>
      </c>
      <c r="G2041">
        <v>2</v>
      </c>
      <c r="H2041">
        <v>30.38</v>
      </c>
    </row>
    <row r="2042" spans="1:8" x14ac:dyDescent="0.25">
      <c r="A2042" t="s">
        <v>1986</v>
      </c>
      <c r="B2042" s="1">
        <v>44609</v>
      </c>
      <c r="C2042" s="2">
        <v>0.727025462962963</v>
      </c>
      <c r="D2042" t="s">
        <v>50</v>
      </c>
      <c r="E2042" t="s">
        <v>14</v>
      </c>
      <c r="F2042" t="s">
        <v>35</v>
      </c>
      <c r="G2042">
        <v>1</v>
      </c>
      <c r="H2042">
        <v>18</v>
      </c>
    </row>
    <row r="2043" spans="1:8" x14ac:dyDescent="0.25">
      <c r="A2043" t="s">
        <v>1987</v>
      </c>
      <c r="B2043" s="1">
        <v>44637</v>
      </c>
      <c r="C2043" s="2">
        <v>0.48659722222222224</v>
      </c>
      <c r="D2043" t="s">
        <v>9</v>
      </c>
      <c r="E2043" t="s">
        <v>17</v>
      </c>
      <c r="F2043" t="s">
        <v>11</v>
      </c>
      <c r="G2043">
        <v>2</v>
      </c>
      <c r="H2043">
        <v>30.38</v>
      </c>
    </row>
    <row r="2044" spans="1:8" x14ac:dyDescent="0.25">
      <c r="A2044" t="s">
        <v>1988</v>
      </c>
      <c r="B2044" s="1">
        <v>44637</v>
      </c>
      <c r="C2044" s="2">
        <v>0.711400462962963</v>
      </c>
      <c r="D2044" t="s">
        <v>16</v>
      </c>
      <c r="E2044" t="s">
        <v>17</v>
      </c>
      <c r="F2044" t="s">
        <v>18</v>
      </c>
      <c r="G2044">
        <v>1</v>
      </c>
      <c r="H2044">
        <v>27.75</v>
      </c>
    </row>
    <row r="2045" spans="1:8" x14ac:dyDescent="0.25">
      <c r="A2045" t="s">
        <v>1989</v>
      </c>
      <c r="B2045" s="1">
        <v>44654</v>
      </c>
      <c r="C2045" s="2">
        <v>0.63880787037037035</v>
      </c>
      <c r="D2045" t="s">
        <v>81</v>
      </c>
      <c r="E2045" t="s">
        <v>14</v>
      </c>
      <c r="F2045" t="s">
        <v>11</v>
      </c>
      <c r="G2045">
        <v>1</v>
      </c>
      <c r="H2045">
        <v>35.479999999999997</v>
      </c>
    </row>
    <row r="2046" spans="1:8" x14ac:dyDescent="0.25">
      <c r="A2046" t="s">
        <v>1990</v>
      </c>
      <c r="B2046" s="1">
        <v>44679</v>
      </c>
      <c r="C2046" s="2">
        <v>0.53621527777777778</v>
      </c>
      <c r="D2046" t="s">
        <v>42</v>
      </c>
      <c r="E2046" t="s">
        <v>17</v>
      </c>
      <c r="F2046" t="s">
        <v>21</v>
      </c>
      <c r="G2046">
        <v>1</v>
      </c>
      <c r="H2046">
        <v>31.13</v>
      </c>
    </row>
    <row r="2047" spans="1:8" x14ac:dyDescent="0.25">
      <c r="A2047" t="s">
        <v>1463</v>
      </c>
      <c r="B2047" s="1">
        <v>44684</v>
      </c>
      <c r="C2047" s="2">
        <v>0.57715277777777774</v>
      </c>
      <c r="D2047" t="s">
        <v>75</v>
      </c>
      <c r="E2047" t="s">
        <v>14</v>
      </c>
      <c r="F2047" t="s">
        <v>35</v>
      </c>
      <c r="G2047">
        <v>1</v>
      </c>
      <c r="H2047">
        <v>16.5</v>
      </c>
    </row>
    <row r="2048" spans="1:8" x14ac:dyDescent="0.25">
      <c r="A2048" t="s">
        <v>1991</v>
      </c>
      <c r="B2048" s="1">
        <v>44688</v>
      </c>
      <c r="C2048" s="2">
        <v>0.6128703703703704</v>
      </c>
      <c r="D2048" t="s">
        <v>16</v>
      </c>
      <c r="E2048" t="s">
        <v>17</v>
      </c>
      <c r="F2048" t="s">
        <v>18</v>
      </c>
      <c r="G2048">
        <v>1</v>
      </c>
      <c r="H2048">
        <v>27.75</v>
      </c>
    </row>
    <row r="2049" spans="1:8" x14ac:dyDescent="0.25">
      <c r="A2049" t="s">
        <v>1992</v>
      </c>
      <c r="B2049" s="1">
        <v>44689</v>
      </c>
      <c r="C2049" s="2">
        <v>0.74155092592592597</v>
      </c>
      <c r="D2049" t="s">
        <v>39</v>
      </c>
      <c r="E2049" t="s">
        <v>17</v>
      </c>
      <c r="F2049" t="s">
        <v>18</v>
      </c>
      <c r="G2049">
        <v>1</v>
      </c>
      <c r="H2049">
        <v>31.13</v>
      </c>
    </row>
    <row r="2050" spans="1:8" x14ac:dyDescent="0.25">
      <c r="A2050" t="s">
        <v>1993</v>
      </c>
      <c r="B2050" s="1">
        <v>44694</v>
      </c>
      <c r="C2050" s="2">
        <v>0.57943287037037039</v>
      </c>
      <c r="D2050" t="s">
        <v>64</v>
      </c>
      <c r="E2050" t="s">
        <v>10</v>
      </c>
      <c r="F2050" t="s">
        <v>35</v>
      </c>
      <c r="G2050">
        <v>2</v>
      </c>
      <c r="H2050">
        <v>24</v>
      </c>
    </row>
    <row r="2051" spans="1:8" x14ac:dyDescent="0.25">
      <c r="A2051" t="s">
        <v>1994</v>
      </c>
      <c r="B2051" s="1">
        <v>44695</v>
      </c>
      <c r="C2051" s="2">
        <v>0.53973379629629625</v>
      </c>
      <c r="D2051" t="s">
        <v>66</v>
      </c>
      <c r="E2051" t="s">
        <v>14</v>
      </c>
      <c r="F2051" t="s">
        <v>35</v>
      </c>
      <c r="G2051">
        <v>1</v>
      </c>
      <c r="H2051">
        <v>15.75</v>
      </c>
    </row>
    <row r="2052" spans="1:8" x14ac:dyDescent="0.25">
      <c r="A2052" t="s">
        <v>1994</v>
      </c>
      <c r="B2052" s="1">
        <v>44695</v>
      </c>
      <c r="C2052" s="2">
        <v>0.53973379629629625</v>
      </c>
      <c r="D2052" t="s">
        <v>47</v>
      </c>
      <c r="E2052" t="s">
        <v>10</v>
      </c>
      <c r="F2052" t="s">
        <v>21</v>
      </c>
      <c r="G2052">
        <v>1</v>
      </c>
      <c r="H2052">
        <v>25.13</v>
      </c>
    </row>
    <row r="2053" spans="1:8" x14ac:dyDescent="0.25">
      <c r="A2053" t="s">
        <v>1995</v>
      </c>
      <c r="B2053" s="1">
        <v>44696</v>
      </c>
      <c r="C2053" s="2">
        <v>0.48744212962962963</v>
      </c>
      <c r="D2053" t="s">
        <v>39</v>
      </c>
      <c r="E2053" t="s">
        <v>17</v>
      </c>
      <c r="F2053" t="s">
        <v>18</v>
      </c>
      <c r="G2053">
        <v>1</v>
      </c>
      <c r="H2053">
        <v>31.13</v>
      </c>
    </row>
    <row r="2054" spans="1:8" x14ac:dyDescent="0.25">
      <c r="A2054" t="s">
        <v>1996</v>
      </c>
      <c r="B2054" s="1">
        <v>44730</v>
      </c>
      <c r="C2054" s="2">
        <v>0.76472222222222219</v>
      </c>
      <c r="D2054" t="s">
        <v>20</v>
      </c>
      <c r="E2054" t="s">
        <v>17</v>
      </c>
      <c r="F2054" t="s">
        <v>21</v>
      </c>
      <c r="G2054">
        <v>1</v>
      </c>
      <c r="H2054">
        <v>31.13</v>
      </c>
    </row>
    <row r="2055" spans="1:8" x14ac:dyDescent="0.25">
      <c r="A2055" t="s">
        <v>1997</v>
      </c>
      <c r="B2055" s="1">
        <v>44733</v>
      </c>
      <c r="C2055" s="2">
        <v>0.77063657407407404</v>
      </c>
      <c r="D2055" t="s">
        <v>47</v>
      </c>
      <c r="E2055" t="s">
        <v>14</v>
      </c>
      <c r="F2055" t="s">
        <v>21</v>
      </c>
      <c r="G2055">
        <v>2</v>
      </c>
      <c r="H2055">
        <v>19.13</v>
      </c>
    </row>
    <row r="2056" spans="1:8" x14ac:dyDescent="0.25">
      <c r="A2056" t="s">
        <v>1998</v>
      </c>
      <c r="B2056" s="1">
        <v>44738</v>
      </c>
      <c r="C2056" s="2">
        <v>0.75697916666666665</v>
      </c>
      <c r="D2056" t="s">
        <v>123</v>
      </c>
      <c r="E2056" t="s">
        <v>14</v>
      </c>
      <c r="F2056" t="s">
        <v>18</v>
      </c>
      <c r="G2056">
        <v>1</v>
      </c>
      <c r="H2056">
        <v>18</v>
      </c>
    </row>
    <row r="2057" spans="1:8" x14ac:dyDescent="0.25">
      <c r="A2057" t="s">
        <v>1999</v>
      </c>
      <c r="B2057" s="1">
        <v>44756</v>
      </c>
      <c r="C2057" s="2">
        <v>0.4815740740740741</v>
      </c>
      <c r="D2057" t="s">
        <v>71</v>
      </c>
      <c r="E2057" t="s">
        <v>10</v>
      </c>
      <c r="F2057" t="s">
        <v>11</v>
      </c>
      <c r="G2057">
        <v>2</v>
      </c>
      <c r="H2057">
        <v>24.75</v>
      </c>
    </row>
    <row r="2058" spans="1:8" x14ac:dyDescent="0.25">
      <c r="A2058" t="s">
        <v>1211</v>
      </c>
      <c r="B2058" s="1">
        <v>44758</v>
      </c>
      <c r="C2058" s="2">
        <v>0.5324768518518519</v>
      </c>
      <c r="D2058" t="s">
        <v>34</v>
      </c>
      <c r="E2058" t="s">
        <v>14</v>
      </c>
      <c r="F2058" t="s">
        <v>35</v>
      </c>
      <c r="G2058">
        <v>1</v>
      </c>
      <c r="H2058">
        <v>18</v>
      </c>
    </row>
    <row r="2059" spans="1:8" x14ac:dyDescent="0.25">
      <c r="A2059" t="s">
        <v>2000</v>
      </c>
      <c r="B2059" s="1">
        <v>44764</v>
      </c>
      <c r="C2059" s="2">
        <v>0.49809027777777776</v>
      </c>
      <c r="D2059" t="s">
        <v>20</v>
      </c>
      <c r="E2059" t="s">
        <v>14</v>
      </c>
      <c r="F2059" t="s">
        <v>21</v>
      </c>
      <c r="G2059">
        <v>1</v>
      </c>
      <c r="H2059">
        <v>19.13</v>
      </c>
    </row>
    <row r="2060" spans="1:8" x14ac:dyDescent="0.25">
      <c r="A2060" t="s">
        <v>2001</v>
      </c>
      <c r="B2060" s="1">
        <v>44771</v>
      </c>
      <c r="C2060" s="2">
        <v>0.54575231481481479</v>
      </c>
      <c r="D2060" t="s">
        <v>34</v>
      </c>
      <c r="E2060" t="s">
        <v>17</v>
      </c>
      <c r="F2060" t="s">
        <v>35</v>
      </c>
      <c r="G2060">
        <v>1</v>
      </c>
      <c r="H2060">
        <v>30.75</v>
      </c>
    </row>
    <row r="2061" spans="1:8" x14ac:dyDescent="0.25">
      <c r="A2061" t="s">
        <v>2002</v>
      </c>
      <c r="B2061" s="1">
        <v>44774</v>
      </c>
      <c r="C2061" s="2">
        <v>0.90357638888888892</v>
      </c>
      <c r="D2061" t="s">
        <v>37</v>
      </c>
      <c r="E2061" t="s">
        <v>10</v>
      </c>
      <c r="F2061" t="s">
        <v>11</v>
      </c>
      <c r="G2061">
        <v>1</v>
      </c>
      <c r="H2061">
        <v>24.75</v>
      </c>
    </row>
    <row r="2062" spans="1:8" x14ac:dyDescent="0.25">
      <c r="A2062" t="s">
        <v>2003</v>
      </c>
      <c r="B2062" s="1">
        <v>44776</v>
      </c>
      <c r="C2062" s="2">
        <v>0.77248842592592593</v>
      </c>
      <c r="D2062" t="s">
        <v>32</v>
      </c>
      <c r="E2062" t="s">
        <v>17</v>
      </c>
      <c r="F2062" t="s">
        <v>18</v>
      </c>
      <c r="G2062">
        <v>2</v>
      </c>
      <c r="H2062">
        <v>30.38</v>
      </c>
    </row>
    <row r="2063" spans="1:8" x14ac:dyDescent="0.25">
      <c r="A2063" t="s">
        <v>2004</v>
      </c>
      <c r="B2063" s="1">
        <v>44780</v>
      </c>
      <c r="C2063" s="2">
        <v>0.49814814814814817</v>
      </c>
      <c r="D2063" t="s">
        <v>34</v>
      </c>
      <c r="E2063" t="s">
        <v>10</v>
      </c>
      <c r="F2063" t="s">
        <v>35</v>
      </c>
      <c r="G2063">
        <v>2</v>
      </c>
      <c r="H2063">
        <v>24</v>
      </c>
    </row>
    <row r="2064" spans="1:8" x14ac:dyDescent="0.25">
      <c r="A2064" t="s">
        <v>2005</v>
      </c>
      <c r="B2064" s="1">
        <v>44783</v>
      </c>
      <c r="C2064" s="2">
        <v>0.70777777777777773</v>
      </c>
      <c r="D2064" t="s">
        <v>23</v>
      </c>
      <c r="E2064" t="s">
        <v>17</v>
      </c>
      <c r="F2064" t="s">
        <v>18</v>
      </c>
      <c r="G2064">
        <v>1</v>
      </c>
      <c r="H2064">
        <v>31.5</v>
      </c>
    </row>
    <row r="2065" spans="1:8" x14ac:dyDescent="0.25">
      <c r="A2065" t="s">
        <v>2006</v>
      </c>
      <c r="B2065" s="1">
        <v>44789</v>
      </c>
      <c r="C2065" s="2">
        <v>0.49925925925925924</v>
      </c>
      <c r="D2065" t="s">
        <v>134</v>
      </c>
      <c r="E2065" t="s">
        <v>14</v>
      </c>
      <c r="F2065" t="s">
        <v>21</v>
      </c>
      <c r="G2065">
        <v>2</v>
      </c>
      <c r="H2065">
        <v>19.13</v>
      </c>
    </row>
    <row r="2066" spans="1:8" x14ac:dyDescent="0.25">
      <c r="A2066" t="s">
        <v>2007</v>
      </c>
      <c r="B2066" s="1">
        <v>44794</v>
      </c>
      <c r="C2066" s="2">
        <v>0.94568287037037035</v>
      </c>
      <c r="D2066" t="s">
        <v>39</v>
      </c>
      <c r="E2066" t="s">
        <v>14</v>
      </c>
      <c r="F2066" t="s">
        <v>18</v>
      </c>
      <c r="G2066">
        <v>2</v>
      </c>
      <c r="H2066">
        <v>18.75</v>
      </c>
    </row>
    <row r="2067" spans="1:8" x14ac:dyDescent="0.25">
      <c r="A2067" t="s">
        <v>2008</v>
      </c>
      <c r="B2067" s="1">
        <v>44801</v>
      </c>
      <c r="C2067" s="2">
        <v>0.87209490740740736</v>
      </c>
      <c r="D2067" t="s">
        <v>59</v>
      </c>
      <c r="E2067" t="s">
        <v>14</v>
      </c>
      <c r="F2067" t="s">
        <v>35</v>
      </c>
      <c r="G2067">
        <v>2</v>
      </c>
      <c r="H2067">
        <v>18</v>
      </c>
    </row>
    <row r="2068" spans="1:8" x14ac:dyDescent="0.25">
      <c r="A2068" t="s">
        <v>2009</v>
      </c>
      <c r="B2068" s="1">
        <v>44801</v>
      </c>
      <c r="C2068" s="2">
        <v>0.91222222222222227</v>
      </c>
      <c r="D2068" t="s">
        <v>123</v>
      </c>
      <c r="E2068" t="s">
        <v>14</v>
      </c>
      <c r="F2068" t="s">
        <v>18</v>
      </c>
      <c r="G2068">
        <v>2</v>
      </c>
      <c r="H2068">
        <v>18</v>
      </c>
    </row>
    <row r="2069" spans="1:8" x14ac:dyDescent="0.25">
      <c r="A2069" t="s">
        <v>2010</v>
      </c>
      <c r="B2069" s="1">
        <v>44807</v>
      </c>
      <c r="C2069" s="2">
        <v>0.92633101851851851</v>
      </c>
      <c r="D2069" t="s">
        <v>75</v>
      </c>
      <c r="E2069" t="s">
        <v>17</v>
      </c>
      <c r="F2069" t="s">
        <v>35</v>
      </c>
      <c r="G2069">
        <v>2</v>
      </c>
      <c r="H2069">
        <v>26.25</v>
      </c>
    </row>
    <row r="2070" spans="1:8" x14ac:dyDescent="0.25">
      <c r="A2070" t="s">
        <v>2011</v>
      </c>
      <c r="B2070" s="1">
        <v>44814</v>
      </c>
      <c r="C2070" s="2">
        <v>0.82959490740740738</v>
      </c>
      <c r="D2070" t="s">
        <v>23</v>
      </c>
      <c r="E2070" t="s">
        <v>10</v>
      </c>
      <c r="F2070" t="s">
        <v>18</v>
      </c>
      <c r="G2070">
        <v>2</v>
      </c>
      <c r="H2070">
        <v>25.13</v>
      </c>
    </row>
    <row r="2071" spans="1:8" x14ac:dyDescent="0.25">
      <c r="A2071" t="s">
        <v>2012</v>
      </c>
      <c r="B2071" s="1">
        <v>44822</v>
      </c>
      <c r="C2071" s="2">
        <v>0.86701388888888886</v>
      </c>
      <c r="D2071" t="s">
        <v>29</v>
      </c>
      <c r="E2071" t="s">
        <v>17</v>
      </c>
      <c r="F2071" t="s">
        <v>18</v>
      </c>
      <c r="G2071">
        <v>1</v>
      </c>
      <c r="H2071">
        <v>30.38</v>
      </c>
    </row>
    <row r="2072" spans="1:8" x14ac:dyDescent="0.25">
      <c r="A2072" t="s">
        <v>2013</v>
      </c>
      <c r="B2072" s="1">
        <v>44832</v>
      </c>
      <c r="C2072" s="2">
        <v>0.48672453703703705</v>
      </c>
      <c r="D2072" t="s">
        <v>13</v>
      </c>
      <c r="E2072" t="s">
        <v>17</v>
      </c>
      <c r="F2072" t="s">
        <v>11</v>
      </c>
      <c r="G2072">
        <v>2</v>
      </c>
      <c r="H2072">
        <v>31.13</v>
      </c>
    </row>
    <row r="2073" spans="1:8" x14ac:dyDescent="0.25">
      <c r="A2073" t="s">
        <v>2014</v>
      </c>
      <c r="B2073" s="1">
        <v>44834</v>
      </c>
      <c r="C2073" s="2">
        <v>0.5028125</v>
      </c>
      <c r="D2073" t="s">
        <v>184</v>
      </c>
      <c r="E2073" t="s">
        <v>14</v>
      </c>
      <c r="F2073" t="s">
        <v>11</v>
      </c>
      <c r="G2073">
        <v>2</v>
      </c>
      <c r="H2073">
        <v>18.75</v>
      </c>
    </row>
    <row r="2074" spans="1:8" x14ac:dyDescent="0.25">
      <c r="A2074" t="s">
        <v>2015</v>
      </c>
      <c r="B2074" s="1">
        <v>44838</v>
      </c>
      <c r="C2074" s="2">
        <v>0.83280092592592592</v>
      </c>
      <c r="D2074" t="s">
        <v>195</v>
      </c>
      <c r="E2074" t="s">
        <v>17</v>
      </c>
      <c r="F2074" t="s">
        <v>11</v>
      </c>
      <c r="G2074">
        <v>1</v>
      </c>
      <c r="H2074">
        <v>31.13</v>
      </c>
    </row>
    <row r="2075" spans="1:8" x14ac:dyDescent="0.25">
      <c r="A2075" t="s">
        <v>2016</v>
      </c>
      <c r="B2075" s="1">
        <v>44849</v>
      </c>
      <c r="C2075" s="2">
        <v>0.54497685185185185</v>
      </c>
      <c r="D2075" t="s">
        <v>34</v>
      </c>
      <c r="E2075" t="s">
        <v>10</v>
      </c>
      <c r="F2075" t="s">
        <v>35</v>
      </c>
      <c r="G2075">
        <v>2</v>
      </c>
      <c r="H2075">
        <v>24</v>
      </c>
    </row>
    <row r="2076" spans="1:8" x14ac:dyDescent="0.25">
      <c r="A2076" t="s">
        <v>2017</v>
      </c>
      <c r="B2076" s="1">
        <v>44849</v>
      </c>
      <c r="C2076" s="2">
        <v>0.75792824074074072</v>
      </c>
      <c r="D2076" t="s">
        <v>42</v>
      </c>
      <c r="E2076" t="s">
        <v>17</v>
      </c>
      <c r="F2076" t="s">
        <v>21</v>
      </c>
      <c r="G2076">
        <v>1</v>
      </c>
      <c r="H2076">
        <v>31.13</v>
      </c>
    </row>
    <row r="2077" spans="1:8" x14ac:dyDescent="0.25">
      <c r="A2077" t="s">
        <v>2018</v>
      </c>
      <c r="B2077" s="1">
        <v>44856</v>
      </c>
      <c r="C2077" s="2">
        <v>0.62715277777777778</v>
      </c>
      <c r="D2077" t="s">
        <v>156</v>
      </c>
      <c r="E2077" t="s">
        <v>10</v>
      </c>
      <c r="F2077" t="s">
        <v>35</v>
      </c>
      <c r="G2077">
        <v>1</v>
      </c>
      <c r="H2077">
        <v>24</v>
      </c>
    </row>
    <row r="2078" spans="1:8" x14ac:dyDescent="0.25">
      <c r="A2078" t="s">
        <v>2019</v>
      </c>
      <c r="B2078" s="1">
        <v>44874</v>
      </c>
      <c r="C2078" s="2">
        <v>0.54244212962962968</v>
      </c>
      <c r="D2078" t="s">
        <v>9</v>
      </c>
      <c r="E2078" t="s">
        <v>17</v>
      </c>
      <c r="F2078" t="s">
        <v>11</v>
      </c>
      <c r="G2078">
        <v>1</v>
      </c>
      <c r="H2078">
        <v>30.38</v>
      </c>
    </row>
    <row r="2079" spans="1:8" x14ac:dyDescent="0.25">
      <c r="A2079" t="s">
        <v>2020</v>
      </c>
      <c r="B2079" s="1">
        <v>44878</v>
      </c>
      <c r="C2079" s="2">
        <v>0.5539236111111111</v>
      </c>
      <c r="D2079" t="s">
        <v>56</v>
      </c>
      <c r="E2079" t="s">
        <v>10</v>
      </c>
      <c r="F2079" t="s">
        <v>21</v>
      </c>
      <c r="G2079">
        <v>2</v>
      </c>
      <c r="H2079">
        <v>25.13</v>
      </c>
    </row>
    <row r="2080" spans="1:8" x14ac:dyDescent="0.25">
      <c r="A2080" t="s">
        <v>2021</v>
      </c>
      <c r="B2080" s="1">
        <v>44879</v>
      </c>
      <c r="C2080" s="2">
        <v>0.91525462962962967</v>
      </c>
      <c r="D2080" t="s">
        <v>54</v>
      </c>
      <c r="E2080" t="s">
        <v>17</v>
      </c>
      <c r="F2080" t="s">
        <v>21</v>
      </c>
      <c r="G2080">
        <v>2</v>
      </c>
      <c r="H2080">
        <v>31.13</v>
      </c>
    </row>
    <row r="2081" spans="1:8" x14ac:dyDescent="0.25">
      <c r="A2081" t="s">
        <v>2022</v>
      </c>
      <c r="B2081" s="1">
        <v>44880</v>
      </c>
      <c r="C2081" s="2">
        <v>0.69560185185185186</v>
      </c>
      <c r="D2081" t="s">
        <v>71</v>
      </c>
      <c r="E2081" t="s">
        <v>10</v>
      </c>
      <c r="F2081" t="s">
        <v>11</v>
      </c>
      <c r="G2081">
        <v>1</v>
      </c>
      <c r="H2081">
        <v>24.75</v>
      </c>
    </row>
    <row r="2082" spans="1:8" x14ac:dyDescent="0.25">
      <c r="A2082" t="s">
        <v>2023</v>
      </c>
      <c r="B2082" s="1">
        <v>44886</v>
      </c>
      <c r="C2082" s="2">
        <v>0.61168981481481477</v>
      </c>
      <c r="D2082" t="s">
        <v>50</v>
      </c>
      <c r="E2082" t="s">
        <v>14</v>
      </c>
      <c r="F2082" t="s">
        <v>35</v>
      </c>
      <c r="G2082">
        <v>1</v>
      </c>
      <c r="H2082">
        <v>18</v>
      </c>
    </row>
    <row r="2083" spans="1:8" x14ac:dyDescent="0.25">
      <c r="A2083" t="s">
        <v>2024</v>
      </c>
      <c r="B2083" s="1">
        <v>44893</v>
      </c>
      <c r="C2083" s="2">
        <v>0.57381944444444444</v>
      </c>
      <c r="D2083" t="s">
        <v>56</v>
      </c>
      <c r="E2083" t="s">
        <v>10</v>
      </c>
      <c r="F2083" t="s">
        <v>21</v>
      </c>
      <c r="G2083">
        <v>1</v>
      </c>
      <c r="H2083">
        <v>25.13</v>
      </c>
    </row>
    <row r="2084" spans="1:8" x14ac:dyDescent="0.25">
      <c r="A2084" t="s">
        <v>2025</v>
      </c>
      <c r="B2084" s="1">
        <v>44904</v>
      </c>
      <c r="C2084" s="2">
        <v>0.5561342592592593</v>
      </c>
      <c r="D2084" t="s">
        <v>20</v>
      </c>
      <c r="E2084" t="s">
        <v>14</v>
      </c>
      <c r="F2084" t="s">
        <v>21</v>
      </c>
      <c r="G2084">
        <v>1</v>
      </c>
      <c r="H2084">
        <v>19.13</v>
      </c>
    </row>
    <row r="2085" spans="1:8" x14ac:dyDescent="0.25">
      <c r="A2085" t="s">
        <v>2026</v>
      </c>
      <c r="B2085" s="1">
        <v>44904</v>
      </c>
      <c r="C2085" s="2">
        <v>0.87410879629629634</v>
      </c>
      <c r="D2085" t="s">
        <v>78</v>
      </c>
      <c r="E2085" t="s">
        <v>17</v>
      </c>
      <c r="F2085" t="s">
        <v>11</v>
      </c>
      <c r="G2085">
        <v>1</v>
      </c>
      <c r="H2085">
        <v>31.13</v>
      </c>
    </row>
    <row r="2086" spans="1:8" x14ac:dyDescent="0.25">
      <c r="A2086" t="s">
        <v>2027</v>
      </c>
      <c r="B2086" s="1">
        <v>44906</v>
      </c>
      <c r="C2086" s="2">
        <v>0.83806712962962959</v>
      </c>
      <c r="D2086" t="s">
        <v>37</v>
      </c>
      <c r="E2086" t="s">
        <v>10</v>
      </c>
      <c r="F2086" t="s">
        <v>11</v>
      </c>
      <c r="G2086">
        <v>2</v>
      </c>
      <c r="H2086">
        <v>24.75</v>
      </c>
    </row>
    <row r="2087" spans="1:8" x14ac:dyDescent="0.25">
      <c r="A2087" t="s">
        <v>2028</v>
      </c>
      <c r="B2087" s="1">
        <v>44913</v>
      </c>
      <c r="C2087" s="2">
        <v>0.73650462962962959</v>
      </c>
      <c r="D2087" t="s">
        <v>61</v>
      </c>
      <c r="E2087" t="s">
        <v>10</v>
      </c>
      <c r="F2087" t="s">
        <v>18</v>
      </c>
      <c r="G2087">
        <v>2</v>
      </c>
      <c r="H2087">
        <v>22.13</v>
      </c>
    </row>
    <row r="2088" spans="1:8" x14ac:dyDescent="0.25">
      <c r="A2088" t="s">
        <v>1233</v>
      </c>
      <c r="B2088" s="1">
        <v>44914</v>
      </c>
      <c r="C2088" s="2">
        <v>0.68776620370370367</v>
      </c>
      <c r="D2088" t="s">
        <v>47</v>
      </c>
      <c r="E2088" t="s">
        <v>14</v>
      </c>
      <c r="F2088" t="s">
        <v>21</v>
      </c>
      <c r="G2088">
        <v>2</v>
      </c>
      <c r="H2088">
        <v>19.13</v>
      </c>
    </row>
    <row r="2089" spans="1:8" x14ac:dyDescent="0.25">
      <c r="A2089" t="s">
        <v>2029</v>
      </c>
      <c r="B2089" s="1">
        <v>44562</v>
      </c>
      <c r="C2089" s="2">
        <v>0.54491898148148143</v>
      </c>
      <c r="D2089" t="s">
        <v>134</v>
      </c>
      <c r="E2089" t="s">
        <v>17</v>
      </c>
      <c r="F2089" t="s">
        <v>21</v>
      </c>
      <c r="G2089">
        <v>1</v>
      </c>
      <c r="H2089">
        <v>31.13</v>
      </c>
    </row>
    <row r="2090" spans="1:8" x14ac:dyDescent="0.25">
      <c r="A2090" t="s">
        <v>2030</v>
      </c>
      <c r="B2090" s="1">
        <v>44568</v>
      </c>
      <c r="C2090" s="2">
        <v>0.58493055555555551</v>
      </c>
      <c r="D2090" t="s">
        <v>45</v>
      </c>
      <c r="E2090" t="s">
        <v>10</v>
      </c>
      <c r="F2090" t="s">
        <v>35</v>
      </c>
      <c r="G2090">
        <v>1</v>
      </c>
      <c r="H2090">
        <v>18.75</v>
      </c>
    </row>
    <row r="2091" spans="1:8" x14ac:dyDescent="0.25">
      <c r="A2091" t="s">
        <v>2031</v>
      </c>
      <c r="B2091" s="1">
        <v>44570</v>
      </c>
      <c r="C2091" s="2">
        <v>0.5093981481481481</v>
      </c>
      <c r="D2091" t="s">
        <v>47</v>
      </c>
      <c r="E2091" t="s">
        <v>14</v>
      </c>
      <c r="F2091" t="s">
        <v>21</v>
      </c>
      <c r="G2091">
        <v>1</v>
      </c>
      <c r="H2091">
        <v>19.13</v>
      </c>
    </row>
    <row r="2092" spans="1:8" x14ac:dyDescent="0.25">
      <c r="A2092" t="s">
        <v>2032</v>
      </c>
      <c r="B2092" s="1">
        <v>44573</v>
      </c>
      <c r="C2092" s="2">
        <v>0.58259259259259255</v>
      </c>
      <c r="D2092" t="s">
        <v>34</v>
      </c>
      <c r="E2092" t="s">
        <v>10</v>
      </c>
      <c r="F2092" t="s">
        <v>35</v>
      </c>
      <c r="G2092">
        <v>1</v>
      </c>
      <c r="H2092">
        <v>24</v>
      </c>
    </row>
    <row r="2093" spans="1:8" x14ac:dyDescent="0.25">
      <c r="A2093" t="s">
        <v>2033</v>
      </c>
      <c r="B2093" s="1">
        <v>44585</v>
      </c>
      <c r="C2093" s="2">
        <v>0.63687499999999997</v>
      </c>
      <c r="D2093" t="s">
        <v>32</v>
      </c>
      <c r="E2093" t="s">
        <v>14</v>
      </c>
      <c r="F2093" t="s">
        <v>18</v>
      </c>
      <c r="G2093">
        <v>1</v>
      </c>
      <c r="H2093">
        <v>18</v>
      </c>
    </row>
    <row r="2094" spans="1:8" x14ac:dyDescent="0.25">
      <c r="A2094" t="s">
        <v>2034</v>
      </c>
      <c r="B2094" s="1">
        <v>44586</v>
      </c>
      <c r="C2094" s="2">
        <v>0.59793981481481484</v>
      </c>
      <c r="D2094" t="s">
        <v>61</v>
      </c>
      <c r="E2094" t="s">
        <v>17</v>
      </c>
      <c r="F2094" t="s">
        <v>18</v>
      </c>
      <c r="G2094">
        <v>1</v>
      </c>
      <c r="H2094">
        <v>26.93</v>
      </c>
    </row>
    <row r="2095" spans="1:8" x14ac:dyDescent="0.25">
      <c r="A2095" t="s">
        <v>537</v>
      </c>
      <c r="B2095" s="1">
        <v>44591</v>
      </c>
      <c r="C2095" s="2">
        <v>0.61337962962962966</v>
      </c>
      <c r="D2095" t="s">
        <v>34</v>
      </c>
      <c r="E2095" t="s">
        <v>17</v>
      </c>
      <c r="F2095" t="s">
        <v>35</v>
      </c>
      <c r="G2095">
        <v>1</v>
      </c>
      <c r="H2095">
        <v>30.75</v>
      </c>
    </row>
    <row r="2096" spans="1:8" x14ac:dyDescent="0.25">
      <c r="A2096" t="s">
        <v>2035</v>
      </c>
      <c r="B2096" s="1">
        <v>44604</v>
      </c>
      <c r="C2096" s="2">
        <v>0.84343749999999995</v>
      </c>
      <c r="D2096" t="s">
        <v>150</v>
      </c>
      <c r="E2096" t="s">
        <v>17</v>
      </c>
      <c r="F2096" t="s">
        <v>18</v>
      </c>
      <c r="G2096">
        <v>2</v>
      </c>
      <c r="H2096">
        <v>30.38</v>
      </c>
    </row>
    <row r="2097" spans="1:8" x14ac:dyDescent="0.25">
      <c r="A2097" t="s">
        <v>2036</v>
      </c>
      <c r="B2097" s="1">
        <v>44605</v>
      </c>
      <c r="C2097" s="2">
        <v>0.70627314814814812</v>
      </c>
      <c r="D2097" t="s">
        <v>50</v>
      </c>
      <c r="E2097" t="s">
        <v>14</v>
      </c>
      <c r="F2097" t="s">
        <v>35</v>
      </c>
      <c r="G2097">
        <v>1</v>
      </c>
      <c r="H2097">
        <v>18</v>
      </c>
    </row>
    <row r="2098" spans="1:8" x14ac:dyDescent="0.25">
      <c r="A2098" t="s">
        <v>2037</v>
      </c>
      <c r="B2098" s="1">
        <v>44611</v>
      </c>
      <c r="C2098" s="2">
        <v>0.73578703703703707</v>
      </c>
      <c r="D2098" t="s">
        <v>123</v>
      </c>
      <c r="E2098" t="s">
        <v>10</v>
      </c>
      <c r="F2098" t="s">
        <v>18</v>
      </c>
      <c r="G2098">
        <v>1</v>
      </c>
      <c r="H2098">
        <v>24</v>
      </c>
    </row>
    <row r="2099" spans="1:8" x14ac:dyDescent="0.25">
      <c r="A2099" t="s">
        <v>2037</v>
      </c>
      <c r="B2099" s="1">
        <v>44611</v>
      </c>
      <c r="C2099" s="2">
        <v>0.73578703703703707</v>
      </c>
      <c r="D2099" t="s">
        <v>71</v>
      </c>
      <c r="E2099" t="s">
        <v>17</v>
      </c>
      <c r="F2099" t="s">
        <v>11</v>
      </c>
      <c r="G2099">
        <v>2</v>
      </c>
      <c r="H2099">
        <v>31.13</v>
      </c>
    </row>
    <row r="2100" spans="1:8" x14ac:dyDescent="0.25">
      <c r="A2100" t="s">
        <v>2038</v>
      </c>
      <c r="B2100" s="1">
        <v>44615</v>
      </c>
      <c r="C2100" s="2">
        <v>0.55702546296296296</v>
      </c>
      <c r="D2100" t="s">
        <v>71</v>
      </c>
      <c r="E2100" t="s">
        <v>10</v>
      </c>
      <c r="F2100" t="s">
        <v>11</v>
      </c>
      <c r="G2100">
        <v>2</v>
      </c>
      <c r="H2100">
        <v>24.75</v>
      </c>
    </row>
    <row r="2101" spans="1:8" x14ac:dyDescent="0.25">
      <c r="A2101" t="s">
        <v>2039</v>
      </c>
      <c r="B2101" s="1">
        <v>44625</v>
      </c>
      <c r="C2101" s="2">
        <v>0.56552083333333336</v>
      </c>
      <c r="D2101" t="s">
        <v>150</v>
      </c>
      <c r="E2101" t="s">
        <v>17</v>
      </c>
      <c r="F2101" t="s">
        <v>18</v>
      </c>
      <c r="G2101">
        <v>1</v>
      </c>
      <c r="H2101">
        <v>30.38</v>
      </c>
    </row>
    <row r="2102" spans="1:8" x14ac:dyDescent="0.25">
      <c r="A2102" t="s">
        <v>2040</v>
      </c>
      <c r="B2102" s="1">
        <v>44629</v>
      </c>
      <c r="C2102" s="2">
        <v>0.69370370370370371</v>
      </c>
      <c r="D2102" t="s">
        <v>71</v>
      </c>
      <c r="E2102" t="s">
        <v>10</v>
      </c>
      <c r="F2102" t="s">
        <v>11</v>
      </c>
      <c r="G2102">
        <v>1</v>
      </c>
      <c r="H2102">
        <v>24.75</v>
      </c>
    </row>
    <row r="2103" spans="1:8" x14ac:dyDescent="0.25">
      <c r="A2103" t="s">
        <v>2041</v>
      </c>
      <c r="B2103" s="1">
        <v>44635</v>
      </c>
      <c r="C2103" s="2">
        <v>0.92901620370370375</v>
      </c>
      <c r="D2103" t="s">
        <v>34</v>
      </c>
      <c r="E2103" t="s">
        <v>14</v>
      </c>
      <c r="F2103" t="s">
        <v>35</v>
      </c>
      <c r="G2103">
        <v>1</v>
      </c>
      <c r="H2103">
        <v>18</v>
      </c>
    </row>
    <row r="2104" spans="1:8" x14ac:dyDescent="0.25">
      <c r="A2104" t="s">
        <v>2042</v>
      </c>
      <c r="B2104" s="1">
        <v>44665</v>
      </c>
      <c r="C2104" s="2">
        <v>0.80109953703703707</v>
      </c>
      <c r="D2104" t="s">
        <v>71</v>
      </c>
      <c r="E2104" t="s">
        <v>14</v>
      </c>
      <c r="F2104" t="s">
        <v>11</v>
      </c>
      <c r="G2104">
        <v>2</v>
      </c>
      <c r="H2104">
        <v>18.75</v>
      </c>
    </row>
    <row r="2105" spans="1:8" x14ac:dyDescent="0.25">
      <c r="A2105" t="s">
        <v>2043</v>
      </c>
      <c r="B2105" s="1">
        <v>44676</v>
      </c>
      <c r="C2105" s="2">
        <v>0.55341435185185184</v>
      </c>
      <c r="D2105" t="s">
        <v>9</v>
      </c>
      <c r="E2105" t="s">
        <v>17</v>
      </c>
      <c r="F2105" t="s">
        <v>11</v>
      </c>
      <c r="G2105">
        <v>1</v>
      </c>
      <c r="H2105">
        <v>30.38</v>
      </c>
    </row>
    <row r="2106" spans="1:8" x14ac:dyDescent="0.25">
      <c r="A2106" t="s">
        <v>2044</v>
      </c>
      <c r="B2106" s="1">
        <v>44682</v>
      </c>
      <c r="C2106" s="2">
        <v>0.56055555555555558</v>
      </c>
      <c r="D2106" t="s">
        <v>29</v>
      </c>
      <c r="E2106" t="s">
        <v>14</v>
      </c>
      <c r="F2106" t="s">
        <v>18</v>
      </c>
      <c r="G2106">
        <v>1</v>
      </c>
      <c r="H2106">
        <v>18</v>
      </c>
    </row>
    <row r="2107" spans="1:8" x14ac:dyDescent="0.25">
      <c r="A2107" t="s">
        <v>2045</v>
      </c>
      <c r="B2107" s="1">
        <v>44685</v>
      </c>
      <c r="C2107" s="2">
        <v>0.78085648148148146</v>
      </c>
      <c r="D2107" t="s">
        <v>50</v>
      </c>
      <c r="E2107" t="s">
        <v>14</v>
      </c>
      <c r="F2107" t="s">
        <v>35</v>
      </c>
      <c r="G2107">
        <v>1</v>
      </c>
      <c r="H2107">
        <v>18</v>
      </c>
    </row>
    <row r="2108" spans="1:8" x14ac:dyDescent="0.25">
      <c r="A2108" t="s">
        <v>2046</v>
      </c>
      <c r="B2108" s="1">
        <v>44701</v>
      </c>
      <c r="C2108" s="2">
        <v>0.591400462962963</v>
      </c>
      <c r="D2108" t="s">
        <v>20</v>
      </c>
      <c r="E2108" t="s">
        <v>17</v>
      </c>
      <c r="F2108" t="s">
        <v>21</v>
      </c>
      <c r="G2108">
        <v>2</v>
      </c>
      <c r="H2108">
        <v>31.13</v>
      </c>
    </row>
    <row r="2109" spans="1:8" x14ac:dyDescent="0.25">
      <c r="A2109" t="s">
        <v>2047</v>
      </c>
      <c r="B2109" s="1">
        <v>44703</v>
      </c>
      <c r="C2109" s="2">
        <v>0.67745370370370372</v>
      </c>
      <c r="D2109" t="s">
        <v>50</v>
      </c>
      <c r="E2109" t="s">
        <v>14</v>
      </c>
      <c r="F2109" t="s">
        <v>35</v>
      </c>
      <c r="G2109">
        <v>2</v>
      </c>
      <c r="H2109">
        <v>18</v>
      </c>
    </row>
    <row r="2110" spans="1:8" x14ac:dyDescent="0.25">
      <c r="A2110" t="s">
        <v>2048</v>
      </c>
      <c r="B2110" s="1">
        <v>44710</v>
      </c>
      <c r="C2110" s="2">
        <v>0.59530092592592587</v>
      </c>
      <c r="D2110" t="s">
        <v>54</v>
      </c>
      <c r="E2110" t="s">
        <v>17</v>
      </c>
      <c r="F2110" t="s">
        <v>21</v>
      </c>
      <c r="G2110">
        <v>1</v>
      </c>
      <c r="H2110">
        <v>31.13</v>
      </c>
    </row>
    <row r="2111" spans="1:8" x14ac:dyDescent="0.25">
      <c r="A2111" t="s">
        <v>2049</v>
      </c>
      <c r="B2111" s="1">
        <v>44717</v>
      </c>
      <c r="C2111" s="2">
        <v>0.60384259259259254</v>
      </c>
      <c r="D2111" t="s">
        <v>66</v>
      </c>
      <c r="E2111" t="s">
        <v>14</v>
      </c>
      <c r="F2111" t="s">
        <v>35</v>
      </c>
      <c r="G2111">
        <v>2</v>
      </c>
      <c r="H2111">
        <v>15.75</v>
      </c>
    </row>
    <row r="2112" spans="1:8" x14ac:dyDescent="0.25">
      <c r="A2112" t="s">
        <v>2050</v>
      </c>
      <c r="B2112" s="1">
        <v>44728</v>
      </c>
      <c r="C2112" s="2">
        <v>0.72721064814814818</v>
      </c>
      <c r="D2112" t="s">
        <v>42</v>
      </c>
      <c r="E2112" t="s">
        <v>10</v>
      </c>
      <c r="F2112" t="s">
        <v>21</v>
      </c>
      <c r="G2112">
        <v>1</v>
      </c>
      <c r="H2112">
        <v>25.13</v>
      </c>
    </row>
    <row r="2113" spans="1:8" x14ac:dyDescent="0.25">
      <c r="A2113" t="s">
        <v>2051</v>
      </c>
      <c r="B2113" s="1">
        <v>44735</v>
      </c>
      <c r="C2113" s="2">
        <v>0.6507060185185185</v>
      </c>
      <c r="D2113" t="s">
        <v>13</v>
      </c>
      <c r="E2113" t="s">
        <v>14</v>
      </c>
      <c r="F2113" t="s">
        <v>11</v>
      </c>
      <c r="G2113">
        <v>1</v>
      </c>
      <c r="H2113">
        <v>18.75</v>
      </c>
    </row>
    <row r="2114" spans="1:8" x14ac:dyDescent="0.25">
      <c r="A2114" t="s">
        <v>2052</v>
      </c>
      <c r="B2114" s="1">
        <v>44739</v>
      </c>
      <c r="C2114" s="2">
        <v>0.80833333333333335</v>
      </c>
      <c r="D2114" t="s">
        <v>78</v>
      </c>
      <c r="E2114" t="s">
        <v>17</v>
      </c>
      <c r="F2114" t="s">
        <v>11</v>
      </c>
      <c r="G2114">
        <v>2</v>
      </c>
      <c r="H2114">
        <v>31.13</v>
      </c>
    </row>
    <row r="2115" spans="1:8" x14ac:dyDescent="0.25">
      <c r="A2115" t="s">
        <v>2053</v>
      </c>
      <c r="B2115" s="1">
        <v>44746</v>
      </c>
      <c r="C2115" s="2">
        <v>0.69899305555555558</v>
      </c>
      <c r="D2115" t="s">
        <v>34</v>
      </c>
      <c r="E2115" t="s">
        <v>10</v>
      </c>
      <c r="F2115" t="s">
        <v>35</v>
      </c>
      <c r="G2115">
        <v>1</v>
      </c>
      <c r="H2115">
        <v>24</v>
      </c>
    </row>
    <row r="2116" spans="1:8" x14ac:dyDescent="0.25">
      <c r="A2116" t="s">
        <v>2054</v>
      </c>
      <c r="B2116" s="1">
        <v>44748</v>
      </c>
      <c r="C2116" s="2">
        <v>0.7414236111111111</v>
      </c>
      <c r="D2116" t="s">
        <v>20</v>
      </c>
      <c r="E2116" t="s">
        <v>14</v>
      </c>
      <c r="F2116" t="s">
        <v>21</v>
      </c>
      <c r="G2116">
        <v>1</v>
      </c>
      <c r="H2116">
        <v>19.13</v>
      </c>
    </row>
    <row r="2117" spans="1:8" x14ac:dyDescent="0.25">
      <c r="A2117" t="s">
        <v>2055</v>
      </c>
      <c r="B2117" s="1">
        <v>44748</v>
      </c>
      <c r="C2117" s="2">
        <v>0.76262731481481483</v>
      </c>
      <c r="D2117" t="s">
        <v>20</v>
      </c>
      <c r="E2117" t="s">
        <v>17</v>
      </c>
      <c r="F2117" t="s">
        <v>21</v>
      </c>
      <c r="G2117">
        <v>2</v>
      </c>
      <c r="H2117">
        <v>31.13</v>
      </c>
    </row>
    <row r="2118" spans="1:8" x14ac:dyDescent="0.25">
      <c r="A2118" t="s">
        <v>2056</v>
      </c>
      <c r="B2118" s="1">
        <v>44754</v>
      </c>
      <c r="C2118" s="2">
        <v>0.80231481481481481</v>
      </c>
      <c r="D2118" t="s">
        <v>32</v>
      </c>
      <c r="E2118" t="s">
        <v>10</v>
      </c>
      <c r="F2118" t="s">
        <v>18</v>
      </c>
      <c r="G2118">
        <v>1</v>
      </c>
      <c r="H2118">
        <v>24</v>
      </c>
    </row>
    <row r="2119" spans="1:8" x14ac:dyDescent="0.25">
      <c r="A2119" t="s">
        <v>2057</v>
      </c>
      <c r="B2119" s="1">
        <v>44760</v>
      </c>
      <c r="C2119" s="2">
        <v>0.68865740740740744</v>
      </c>
      <c r="D2119" t="s">
        <v>78</v>
      </c>
      <c r="E2119" t="s">
        <v>17</v>
      </c>
      <c r="F2119" t="s">
        <v>11</v>
      </c>
      <c r="G2119">
        <v>1</v>
      </c>
      <c r="H2119">
        <v>31.13</v>
      </c>
    </row>
    <row r="2120" spans="1:8" x14ac:dyDescent="0.25">
      <c r="A2120" t="s">
        <v>2058</v>
      </c>
      <c r="B2120" s="1">
        <v>44768</v>
      </c>
      <c r="C2120" s="2">
        <v>0.62550925925925926</v>
      </c>
      <c r="D2120" t="s">
        <v>56</v>
      </c>
      <c r="E2120" t="s">
        <v>10</v>
      </c>
      <c r="F2120" t="s">
        <v>21</v>
      </c>
      <c r="G2120">
        <v>2</v>
      </c>
      <c r="H2120">
        <v>25.13</v>
      </c>
    </row>
    <row r="2121" spans="1:8" x14ac:dyDescent="0.25">
      <c r="A2121" t="s">
        <v>2059</v>
      </c>
      <c r="B2121" s="1">
        <v>44786</v>
      </c>
      <c r="C2121" s="2">
        <v>0.65141203703703698</v>
      </c>
      <c r="D2121" t="s">
        <v>59</v>
      </c>
      <c r="E2121" t="s">
        <v>17</v>
      </c>
      <c r="F2121" t="s">
        <v>35</v>
      </c>
      <c r="G2121">
        <v>1</v>
      </c>
      <c r="H2121">
        <v>30.75</v>
      </c>
    </row>
    <row r="2122" spans="1:8" x14ac:dyDescent="0.25">
      <c r="A2122" t="s">
        <v>2060</v>
      </c>
      <c r="B2122" s="1">
        <v>44788</v>
      </c>
      <c r="C2122" s="2">
        <v>0.67425925925925922</v>
      </c>
      <c r="D2122" t="s">
        <v>29</v>
      </c>
      <c r="E2122" t="s">
        <v>10</v>
      </c>
      <c r="F2122" t="s">
        <v>18</v>
      </c>
      <c r="G2122">
        <v>1</v>
      </c>
      <c r="H2122">
        <v>24</v>
      </c>
    </row>
    <row r="2123" spans="1:8" x14ac:dyDescent="0.25">
      <c r="A2123" t="s">
        <v>2061</v>
      </c>
      <c r="B2123" s="1">
        <v>44790</v>
      </c>
      <c r="C2123" s="2">
        <v>0.5208680555555556</v>
      </c>
      <c r="D2123" t="s">
        <v>20</v>
      </c>
      <c r="E2123" t="s">
        <v>17</v>
      </c>
      <c r="F2123" t="s">
        <v>21</v>
      </c>
      <c r="G2123">
        <v>2</v>
      </c>
      <c r="H2123">
        <v>31.13</v>
      </c>
    </row>
    <row r="2124" spans="1:8" x14ac:dyDescent="0.25">
      <c r="A2124" t="s">
        <v>817</v>
      </c>
      <c r="B2124" s="1">
        <v>44800</v>
      </c>
      <c r="C2124" s="2">
        <v>0.54094907407407411</v>
      </c>
      <c r="D2124" t="s">
        <v>42</v>
      </c>
      <c r="E2124" t="s">
        <v>17</v>
      </c>
      <c r="F2124" t="s">
        <v>21</v>
      </c>
      <c r="G2124">
        <v>2</v>
      </c>
      <c r="H2124">
        <v>31.13</v>
      </c>
    </row>
    <row r="2125" spans="1:8" x14ac:dyDescent="0.25">
      <c r="A2125" t="s">
        <v>2062</v>
      </c>
      <c r="B2125" s="1">
        <v>44801</v>
      </c>
      <c r="C2125" s="2">
        <v>0.70824074074074073</v>
      </c>
      <c r="D2125" t="s">
        <v>32</v>
      </c>
      <c r="E2125" t="s">
        <v>10</v>
      </c>
      <c r="F2125" t="s">
        <v>18</v>
      </c>
      <c r="G2125">
        <v>1</v>
      </c>
      <c r="H2125">
        <v>24</v>
      </c>
    </row>
    <row r="2126" spans="1:8" x14ac:dyDescent="0.25">
      <c r="A2126" t="s">
        <v>2063</v>
      </c>
      <c r="B2126" s="1">
        <v>44814</v>
      </c>
      <c r="C2126" s="2">
        <v>0.69618055555555558</v>
      </c>
      <c r="D2126" t="s">
        <v>27</v>
      </c>
      <c r="E2126" t="s">
        <v>17</v>
      </c>
      <c r="F2126" t="s">
        <v>18</v>
      </c>
      <c r="G2126">
        <v>2</v>
      </c>
      <c r="H2126">
        <v>30.38</v>
      </c>
    </row>
    <row r="2127" spans="1:8" x14ac:dyDescent="0.25">
      <c r="A2127" t="s">
        <v>2064</v>
      </c>
      <c r="B2127" s="1">
        <v>44816</v>
      </c>
      <c r="C2127" s="2">
        <v>0.72460648148148143</v>
      </c>
      <c r="D2127" t="s">
        <v>39</v>
      </c>
      <c r="E2127" t="s">
        <v>10</v>
      </c>
      <c r="F2127" t="s">
        <v>18</v>
      </c>
      <c r="G2127">
        <v>1</v>
      </c>
      <c r="H2127">
        <v>24.75</v>
      </c>
    </row>
    <row r="2128" spans="1:8" x14ac:dyDescent="0.25">
      <c r="A2128" t="s">
        <v>2065</v>
      </c>
      <c r="B2128" s="1">
        <v>44820</v>
      </c>
      <c r="C2128" s="2">
        <v>0.81938657407407411</v>
      </c>
      <c r="D2128" t="s">
        <v>42</v>
      </c>
      <c r="E2128" t="s">
        <v>17</v>
      </c>
      <c r="F2128" t="s">
        <v>21</v>
      </c>
      <c r="G2128">
        <v>1</v>
      </c>
      <c r="H2128">
        <v>31.13</v>
      </c>
    </row>
    <row r="2129" spans="1:8" x14ac:dyDescent="0.25">
      <c r="A2129" t="s">
        <v>2066</v>
      </c>
      <c r="B2129" s="1">
        <v>44827</v>
      </c>
      <c r="C2129" s="2">
        <v>0.48649305555555555</v>
      </c>
      <c r="D2129" t="s">
        <v>66</v>
      </c>
      <c r="E2129" t="s">
        <v>14</v>
      </c>
      <c r="F2129" t="s">
        <v>35</v>
      </c>
      <c r="G2129">
        <v>1</v>
      </c>
      <c r="H2129">
        <v>15.75</v>
      </c>
    </row>
    <row r="2130" spans="1:8" x14ac:dyDescent="0.25">
      <c r="A2130" t="s">
        <v>2067</v>
      </c>
      <c r="B2130" s="1">
        <v>44833</v>
      </c>
      <c r="C2130" s="2">
        <v>0.49984953703703705</v>
      </c>
      <c r="D2130" t="s">
        <v>32</v>
      </c>
      <c r="E2130" t="s">
        <v>17</v>
      </c>
      <c r="F2130" t="s">
        <v>18</v>
      </c>
      <c r="G2130">
        <v>1</v>
      </c>
      <c r="H2130">
        <v>30.38</v>
      </c>
    </row>
    <row r="2131" spans="1:8" x14ac:dyDescent="0.25">
      <c r="A2131" t="s">
        <v>2068</v>
      </c>
      <c r="B2131" s="1">
        <v>44836</v>
      </c>
      <c r="C2131" s="2">
        <v>0.49508101851851855</v>
      </c>
      <c r="D2131" t="s">
        <v>71</v>
      </c>
      <c r="E2131" t="s">
        <v>14</v>
      </c>
      <c r="F2131" t="s">
        <v>11</v>
      </c>
      <c r="G2131">
        <v>1</v>
      </c>
      <c r="H2131">
        <v>18.75</v>
      </c>
    </row>
    <row r="2132" spans="1:8" x14ac:dyDescent="0.25">
      <c r="A2132" t="s">
        <v>1489</v>
      </c>
      <c r="B2132" s="1">
        <v>44850</v>
      </c>
      <c r="C2132" s="2">
        <v>0.77734953703703702</v>
      </c>
      <c r="D2132" t="s">
        <v>9</v>
      </c>
      <c r="E2132" t="s">
        <v>10</v>
      </c>
      <c r="F2132" t="s">
        <v>11</v>
      </c>
      <c r="G2132">
        <v>1</v>
      </c>
      <c r="H2132">
        <v>24.38</v>
      </c>
    </row>
    <row r="2133" spans="1:8" x14ac:dyDescent="0.25">
      <c r="A2133" t="s">
        <v>2069</v>
      </c>
      <c r="B2133" s="1">
        <v>44851</v>
      </c>
      <c r="C2133" s="2">
        <v>0.56974537037037032</v>
      </c>
      <c r="D2133" t="s">
        <v>66</v>
      </c>
      <c r="E2133" t="s">
        <v>17</v>
      </c>
      <c r="F2133" t="s">
        <v>35</v>
      </c>
      <c r="G2133">
        <v>1</v>
      </c>
      <c r="H2133">
        <v>24.75</v>
      </c>
    </row>
    <row r="2134" spans="1:8" x14ac:dyDescent="0.25">
      <c r="A2134" t="s">
        <v>1438</v>
      </c>
      <c r="B2134" s="1">
        <v>44854</v>
      </c>
      <c r="C2134" s="2">
        <v>0.49894675925925924</v>
      </c>
      <c r="D2134" t="s">
        <v>16</v>
      </c>
      <c r="E2134" t="s">
        <v>17</v>
      </c>
      <c r="F2134" t="s">
        <v>18</v>
      </c>
      <c r="G2134">
        <v>2</v>
      </c>
      <c r="H2134">
        <v>27.75</v>
      </c>
    </row>
    <row r="2135" spans="1:8" x14ac:dyDescent="0.25">
      <c r="A2135" t="s">
        <v>2070</v>
      </c>
      <c r="B2135" s="1">
        <v>44854</v>
      </c>
      <c r="C2135" s="2">
        <v>0.57973379629629629</v>
      </c>
      <c r="D2135" t="s">
        <v>66</v>
      </c>
      <c r="E2135" t="s">
        <v>14</v>
      </c>
      <c r="F2135" t="s">
        <v>35</v>
      </c>
      <c r="G2135">
        <v>2</v>
      </c>
      <c r="H2135">
        <v>15.75</v>
      </c>
    </row>
    <row r="2136" spans="1:8" x14ac:dyDescent="0.25">
      <c r="A2136" t="s">
        <v>2071</v>
      </c>
      <c r="B2136" s="1">
        <v>44856</v>
      </c>
      <c r="C2136" s="2">
        <v>0.53857638888888892</v>
      </c>
      <c r="D2136" t="s">
        <v>45</v>
      </c>
      <c r="E2136" t="s">
        <v>17</v>
      </c>
      <c r="F2136" t="s">
        <v>35</v>
      </c>
      <c r="G2136">
        <v>1</v>
      </c>
      <c r="H2136">
        <v>22.88</v>
      </c>
    </row>
    <row r="2137" spans="1:8" x14ac:dyDescent="0.25">
      <c r="A2137" t="s">
        <v>2072</v>
      </c>
      <c r="B2137" s="1">
        <v>44865</v>
      </c>
      <c r="C2137" s="2">
        <v>0.71619212962962964</v>
      </c>
      <c r="D2137" t="s">
        <v>66</v>
      </c>
      <c r="E2137" t="s">
        <v>10</v>
      </c>
      <c r="F2137" t="s">
        <v>35</v>
      </c>
      <c r="G2137">
        <v>1</v>
      </c>
      <c r="H2137">
        <v>19.88</v>
      </c>
    </row>
    <row r="2138" spans="1:8" x14ac:dyDescent="0.25">
      <c r="A2138" t="s">
        <v>2073</v>
      </c>
      <c r="B2138" s="1">
        <v>44870</v>
      </c>
      <c r="C2138" s="2">
        <v>0.84410879629629632</v>
      </c>
      <c r="D2138" t="s">
        <v>75</v>
      </c>
      <c r="E2138" t="s">
        <v>10</v>
      </c>
      <c r="F2138" t="s">
        <v>35</v>
      </c>
      <c r="G2138">
        <v>2</v>
      </c>
      <c r="H2138">
        <v>21.75</v>
      </c>
    </row>
    <row r="2139" spans="1:8" x14ac:dyDescent="0.25">
      <c r="A2139" t="s">
        <v>2074</v>
      </c>
      <c r="B2139" s="1">
        <v>44886</v>
      </c>
      <c r="C2139" s="2">
        <v>0.7634143518518518</v>
      </c>
      <c r="D2139" t="s">
        <v>105</v>
      </c>
      <c r="E2139" t="s">
        <v>17</v>
      </c>
      <c r="F2139" t="s">
        <v>11</v>
      </c>
      <c r="G2139">
        <v>2</v>
      </c>
      <c r="H2139">
        <v>30.38</v>
      </c>
    </row>
    <row r="2140" spans="1:8" x14ac:dyDescent="0.25">
      <c r="A2140" t="s">
        <v>2075</v>
      </c>
      <c r="B2140" s="1">
        <v>44887</v>
      </c>
      <c r="C2140" s="2">
        <v>0.90721064814814811</v>
      </c>
      <c r="D2140" t="s">
        <v>37</v>
      </c>
      <c r="E2140" t="s">
        <v>10</v>
      </c>
      <c r="F2140" t="s">
        <v>11</v>
      </c>
      <c r="G2140">
        <v>1</v>
      </c>
      <c r="H2140">
        <v>24.75</v>
      </c>
    </row>
    <row r="2141" spans="1:8" x14ac:dyDescent="0.25">
      <c r="A2141" t="s">
        <v>2076</v>
      </c>
      <c r="B2141" s="1">
        <v>44892</v>
      </c>
      <c r="C2141" s="2">
        <v>0.62</v>
      </c>
      <c r="D2141" t="s">
        <v>195</v>
      </c>
      <c r="E2141" t="s">
        <v>17</v>
      </c>
      <c r="F2141" t="s">
        <v>11</v>
      </c>
      <c r="G2141">
        <v>1</v>
      </c>
      <c r="H2141">
        <v>31.13</v>
      </c>
    </row>
    <row r="2142" spans="1:8" x14ac:dyDescent="0.25">
      <c r="A2142" t="s">
        <v>1813</v>
      </c>
      <c r="B2142" s="1">
        <v>44898</v>
      </c>
      <c r="C2142" s="2">
        <v>0.60817129629629629</v>
      </c>
      <c r="D2142" t="s">
        <v>27</v>
      </c>
      <c r="E2142" t="s">
        <v>17</v>
      </c>
      <c r="F2142" t="s">
        <v>18</v>
      </c>
      <c r="G2142">
        <v>1</v>
      </c>
      <c r="H2142">
        <v>30.38</v>
      </c>
    </row>
    <row r="2143" spans="1:8" x14ac:dyDescent="0.25">
      <c r="A2143" t="s">
        <v>2077</v>
      </c>
      <c r="B2143" s="1">
        <v>44902</v>
      </c>
      <c r="C2143" s="2">
        <v>0.72946759259259264</v>
      </c>
      <c r="D2143" t="s">
        <v>37</v>
      </c>
      <c r="E2143" t="s">
        <v>17</v>
      </c>
      <c r="F2143" t="s">
        <v>11</v>
      </c>
      <c r="G2143">
        <v>2</v>
      </c>
      <c r="H2143">
        <v>31.13</v>
      </c>
    </row>
    <row r="2144" spans="1:8" x14ac:dyDescent="0.25">
      <c r="A2144" t="s">
        <v>2078</v>
      </c>
      <c r="B2144" s="1">
        <v>44906</v>
      </c>
      <c r="C2144" s="2">
        <v>0.65590277777777772</v>
      </c>
      <c r="D2144" t="s">
        <v>42</v>
      </c>
      <c r="E2144" t="s">
        <v>17</v>
      </c>
      <c r="F2144" t="s">
        <v>21</v>
      </c>
      <c r="G2144">
        <v>2</v>
      </c>
      <c r="H2144">
        <v>31.13</v>
      </c>
    </row>
    <row r="2145" spans="1:8" x14ac:dyDescent="0.25">
      <c r="A2145" t="s">
        <v>2079</v>
      </c>
      <c r="B2145" s="1">
        <v>44913</v>
      </c>
      <c r="C2145" s="2">
        <v>0.49459490740740741</v>
      </c>
      <c r="D2145" t="s">
        <v>59</v>
      </c>
      <c r="E2145" t="s">
        <v>17</v>
      </c>
      <c r="F2145" t="s">
        <v>35</v>
      </c>
      <c r="G2145">
        <v>2</v>
      </c>
      <c r="H2145">
        <v>30.75</v>
      </c>
    </row>
    <row r="2146" spans="1:8" x14ac:dyDescent="0.25">
      <c r="A2146" t="s">
        <v>1708</v>
      </c>
      <c r="B2146" s="1">
        <v>44918</v>
      </c>
      <c r="C2146" s="2">
        <v>0.89443287037037034</v>
      </c>
      <c r="D2146" t="s">
        <v>54</v>
      </c>
      <c r="E2146" t="s">
        <v>17</v>
      </c>
      <c r="F2146" t="s">
        <v>21</v>
      </c>
      <c r="G2146">
        <v>2</v>
      </c>
      <c r="H2146">
        <v>31.13</v>
      </c>
    </row>
    <row r="2147" spans="1:8" x14ac:dyDescent="0.25">
      <c r="A2147" t="s">
        <v>2080</v>
      </c>
      <c r="B2147" s="1">
        <v>44562</v>
      </c>
      <c r="C2147" s="2">
        <v>0.51146990740740739</v>
      </c>
      <c r="D2147" t="s">
        <v>71</v>
      </c>
      <c r="E2147" t="s">
        <v>10</v>
      </c>
      <c r="F2147" t="s">
        <v>11</v>
      </c>
      <c r="G2147">
        <v>2</v>
      </c>
      <c r="H2147">
        <v>24.75</v>
      </c>
    </row>
    <row r="2148" spans="1:8" x14ac:dyDescent="0.25">
      <c r="A2148" t="s">
        <v>2081</v>
      </c>
      <c r="B2148" s="1">
        <v>44564</v>
      </c>
      <c r="C2148" s="2">
        <v>0.84182870370370366</v>
      </c>
      <c r="D2148" t="s">
        <v>50</v>
      </c>
      <c r="E2148" t="s">
        <v>14</v>
      </c>
      <c r="F2148" t="s">
        <v>35</v>
      </c>
      <c r="G2148">
        <v>1</v>
      </c>
      <c r="H2148">
        <v>18</v>
      </c>
    </row>
    <row r="2149" spans="1:8" x14ac:dyDescent="0.25">
      <c r="A2149" t="s">
        <v>2082</v>
      </c>
      <c r="B2149" s="1">
        <v>44589</v>
      </c>
      <c r="C2149" s="2">
        <v>0.48881944444444442</v>
      </c>
      <c r="D2149" t="s">
        <v>50</v>
      </c>
      <c r="E2149" t="s">
        <v>14</v>
      </c>
      <c r="F2149" t="s">
        <v>35</v>
      </c>
      <c r="G2149">
        <v>1</v>
      </c>
      <c r="H2149">
        <v>18</v>
      </c>
    </row>
    <row r="2150" spans="1:8" x14ac:dyDescent="0.25">
      <c r="A2150" t="s">
        <v>2083</v>
      </c>
      <c r="B2150" s="1">
        <v>44591</v>
      </c>
      <c r="C2150" s="2">
        <v>0.76732638888888893</v>
      </c>
      <c r="D2150" t="s">
        <v>23</v>
      </c>
      <c r="E2150" t="s">
        <v>14</v>
      </c>
      <c r="F2150" t="s">
        <v>18</v>
      </c>
      <c r="G2150">
        <v>1</v>
      </c>
      <c r="H2150">
        <v>19.13</v>
      </c>
    </row>
    <row r="2151" spans="1:8" x14ac:dyDescent="0.25">
      <c r="A2151" t="s">
        <v>2084</v>
      </c>
      <c r="B2151" s="1">
        <v>44595</v>
      </c>
      <c r="C2151" s="2">
        <v>0.50545138888888885</v>
      </c>
      <c r="D2151" t="s">
        <v>75</v>
      </c>
      <c r="E2151" t="s">
        <v>14</v>
      </c>
      <c r="F2151" t="s">
        <v>35</v>
      </c>
      <c r="G2151">
        <v>1</v>
      </c>
      <c r="H2151">
        <v>16.5</v>
      </c>
    </row>
    <row r="2152" spans="1:8" x14ac:dyDescent="0.25">
      <c r="A2152" t="s">
        <v>2085</v>
      </c>
      <c r="B2152" s="1">
        <v>44598</v>
      </c>
      <c r="C2152" s="2">
        <v>0.90079861111111115</v>
      </c>
      <c r="D2152" t="s">
        <v>37</v>
      </c>
      <c r="E2152" t="s">
        <v>17</v>
      </c>
      <c r="F2152" t="s">
        <v>11</v>
      </c>
      <c r="G2152">
        <v>2</v>
      </c>
      <c r="H2152">
        <v>31.13</v>
      </c>
    </row>
    <row r="2153" spans="1:8" x14ac:dyDescent="0.25">
      <c r="A2153" t="s">
        <v>155</v>
      </c>
      <c r="B2153" s="1">
        <v>44615</v>
      </c>
      <c r="C2153" s="2">
        <v>0.58268518518518519</v>
      </c>
      <c r="D2153" t="s">
        <v>54</v>
      </c>
      <c r="E2153" t="s">
        <v>17</v>
      </c>
      <c r="F2153" t="s">
        <v>21</v>
      </c>
      <c r="G2153">
        <v>2</v>
      </c>
      <c r="H2153">
        <v>31.13</v>
      </c>
    </row>
    <row r="2154" spans="1:8" x14ac:dyDescent="0.25">
      <c r="A2154" t="s">
        <v>2086</v>
      </c>
      <c r="B2154" s="1">
        <v>44624</v>
      </c>
      <c r="C2154" s="2">
        <v>0.51979166666666665</v>
      </c>
      <c r="D2154" t="s">
        <v>59</v>
      </c>
      <c r="E2154" t="s">
        <v>10</v>
      </c>
      <c r="F2154" t="s">
        <v>35</v>
      </c>
      <c r="G2154">
        <v>2</v>
      </c>
      <c r="H2154">
        <v>24</v>
      </c>
    </row>
    <row r="2155" spans="1:8" x14ac:dyDescent="0.25">
      <c r="A2155" t="s">
        <v>2087</v>
      </c>
      <c r="B2155" s="1">
        <v>44625</v>
      </c>
      <c r="C2155" s="2">
        <v>0.74429398148148151</v>
      </c>
      <c r="D2155" t="s">
        <v>32</v>
      </c>
      <c r="E2155" t="s">
        <v>17</v>
      </c>
      <c r="F2155" t="s">
        <v>18</v>
      </c>
      <c r="G2155">
        <v>1</v>
      </c>
      <c r="H2155">
        <v>30.38</v>
      </c>
    </row>
    <row r="2156" spans="1:8" x14ac:dyDescent="0.25">
      <c r="A2156" t="s">
        <v>2088</v>
      </c>
      <c r="B2156" s="1">
        <v>44626</v>
      </c>
      <c r="C2156" s="2">
        <v>0.58288194444444441</v>
      </c>
      <c r="D2156" t="s">
        <v>71</v>
      </c>
      <c r="E2156" t="s">
        <v>17</v>
      </c>
      <c r="F2156" t="s">
        <v>11</v>
      </c>
      <c r="G2156">
        <v>1</v>
      </c>
      <c r="H2156">
        <v>31.13</v>
      </c>
    </row>
    <row r="2157" spans="1:8" x14ac:dyDescent="0.25">
      <c r="A2157" t="s">
        <v>1512</v>
      </c>
      <c r="B2157" s="1">
        <v>44637</v>
      </c>
      <c r="C2157" s="2">
        <v>0.58168981481481485</v>
      </c>
      <c r="D2157" t="s">
        <v>156</v>
      </c>
      <c r="E2157" t="s">
        <v>157</v>
      </c>
      <c r="F2157" t="s">
        <v>35</v>
      </c>
      <c r="G2157">
        <v>1</v>
      </c>
      <c r="H2157">
        <v>38.25</v>
      </c>
    </row>
    <row r="2158" spans="1:8" x14ac:dyDescent="0.25">
      <c r="A2158" t="s">
        <v>2089</v>
      </c>
      <c r="B2158" s="1">
        <v>44648</v>
      </c>
      <c r="C2158" s="2">
        <v>0.5662152777777778</v>
      </c>
      <c r="D2158" t="s">
        <v>39</v>
      </c>
      <c r="E2158" t="s">
        <v>17</v>
      </c>
      <c r="F2158" t="s">
        <v>18</v>
      </c>
      <c r="G2158">
        <v>1</v>
      </c>
      <c r="H2158">
        <v>31.13</v>
      </c>
    </row>
    <row r="2159" spans="1:8" x14ac:dyDescent="0.25">
      <c r="A2159" t="s">
        <v>2090</v>
      </c>
      <c r="B2159" s="1">
        <v>44648</v>
      </c>
      <c r="C2159" s="2">
        <v>0.78853009259259255</v>
      </c>
      <c r="D2159" t="s">
        <v>195</v>
      </c>
      <c r="E2159" t="s">
        <v>14</v>
      </c>
      <c r="F2159" t="s">
        <v>11</v>
      </c>
      <c r="G2159">
        <v>1</v>
      </c>
      <c r="H2159">
        <v>18.75</v>
      </c>
    </row>
    <row r="2160" spans="1:8" x14ac:dyDescent="0.25">
      <c r="A2160" t="s">
        <v>2091</v>
      </c>
      <c r="B2160" s="1">
        <v>44667</v>
      </c>
      <c r="C2160" s="2">
        <v>0.76275462962962959</v>
      </c>
      <c r="D2160" t="s">
        <v>64</v>
      </c>
      <c r="E2160" t="s">
        <v>17</v>
      </c>
      <c r="F2160" t="s">
        <v>35</v>
      </c>
      <c r="G2160">
        <v>1</v>
      </c>
      <c r="H2160">
        <v>30.75</v>
      </c>
    </row>
    <row r="2161" spans="1:8" x14ac:dyDescent="0.25">
      <c r="A2161" t="s">
        <v>726</v>
      </c>
      <c r="B2161" s="1">
        <v>44680</v>
      </c>
      <c r="C2161" s="2">
        <v>0.49942129629629628</v>
      </c>
      <c r="D2161" t="s">
        <v>66</v>
      </c>
      <c r="E2161" t="s">
        <v>14</v>
      </c>
      <c r="F2161" t="s">
        <v>35</v>
      </c>
      <c r="G2161">
        <v>1</v>
      </c>
      <c r="H2161">
        <v>15.75</v>
      </c>
    </row>
    <row r="2162" spans="1:8" x14ac:dyDescent="0.25">
      <c r="A2162" t="s">
        <v>2092</v>
      </c>
      <c r="B2162" s="1">
        <v>44681</v>
      </c>
      <c r="C2162" s="2">
        <v>0.54515046296296299</v>
      </c>
      <c r="D2162" t="s">
        <v>150</v>
      </c>
      <c r="E2162" t="s">
        <v>14</v>
      </c>
      <c r="F2162" t="s">
        <v>18</v>
      </c>
      <c r="G2162">
        <v>2</v>
      </c>
      <c r="H2162">
        <v>18</v>
      </c>
    </row>
    <row r="2163" spans="1:8" x14ac:dyDescent="0.25">
      <c r="A2163" t="s">
        <v>801</v>
      </c>
      <c r="B2163" s="1">
        <v>44691</v>
      </c>
      <c r="C2163" s="2">
        <v>0.51549768518518524</v>
      </c>
      <c r="D2163" t="s">
        <v>61</v>
      </c>
      <c r="E2163" t="s">
        <v>10</v>
      </c>
      <c r="F2163" t="s">
        <v>18</v>
      </c>
      <c r="G2163">
        <v>1</v>
      </c>
      <c r="H2163">
        <v>22.13</v>
      </c>
    </row>
    <row r="2164" spans="1:8" x14ac:dyDescent="0.25">
      <c r="A2164" t="s">
        <v>2093</v>
      </c>
      <c r="B2164" s="1">
        <v>44695</v>
      </c>
      <c r="C2164" s="2">
        <v>0.55996527777777783</v>
      </c>
      <c r="D2164" t="s">
        <v>195</v>
      </c>
      <c r="E2164" t="s">
        <v>10</v>
      </c>
      <c r="F2164" t="s">
        <v>11</v>
      </c>
      <c r="G2164">
        <v>1</v>
      </c>
      <c r="H2164">
        <v>24.75</v>
      </c>
    </row>
    <row r="2165" spans="1:8" x14ac:dyDescent="0.25">
      <c r="A2165" t="s">
        <v>2094</v>
      </c>
      <c r="B2165" s="1">
        <v>44701</v>
      </c>
      <c r="C2165" s="2">
        <v>0.55291666666666661</v>
      </c>
      <c r="D2165" t="s">
        <v>34</v>
      </c>
      <c r="E2165" t="s">
        <v>10</v>
      </c>
      <c r="F2165" t="s">
        <v>35</v>
      </c>
      <c r="G2165">
        <v>1</v>
      </c>
      <c r="H2165">
        <v>24</v>
      </c>
    </row>
    <row r="2166" spans="1:8" x14ac:dyDescent="0.25">
      <c r="A2166" t="s">
        <v>44</v>
      </c>
      <c r="B2166" s="1">
        <v>44704</v>
      </c>
      <c r="C2166" s="2">
        <v>0.55939814814814814</v>
      </c>
      <c r="D2166" t="s">
        <v>71</v>
      </c>
      <c r="E2166" t="s">
        <v>10</v>
      </c>
      <c r="F2166" t="s">
        <v>11</v>
      </c>
      <c r="G2166">
        <v>1</v>
      </c>
      <c r="H2166">
        <v>24.75</v>
      </c>
    </row>
    <row r="2167" spans="1:8" x14ac:dyDescent="0.25">
      <c r="A2167" t="s">
        <v>2095</v>
      </c>
      <c r="B2167" s="1">
        <v>44717</v>
      </c>
      <c r="C2167" s="2">
        <v>0.55262731481481486</v>
      </c>
      <c r="D2167" t="s">
        <v>54</v>
      </c>
      <c r="E2167" t="s">
        <v>14</v>
      </c>
      <c r="F2167" t="s">
        <v>21</v>
      </c>
      <c r="G2167">
        <v>2</v>
      </c>
      <c r="H2167">
        <v>19.13</v>
      </c>
    </row>
    <row r="2168" spans="1:8" x14ac:dyDescent="0.25">
      <c r="A2168" t="s">
        <v>2096</v>
      </c>
      <c r="B2168" s="1">
        <v>44725</v>
      </c>
      <c r="C2168" s="2">
        <v>0.55409722222222224</v>
      </c>
      <c r="D2168" t="s">
        <v>16</v>
      </c>
      <c r="E2168" t="s">
        <v>17</v>
      </c>
      <c r="F2168" t="s">
        <v>18</v>
      </c>
      <c r="G2168">
        <v>2</v>
      </c>
      <c r="H2168">
        <v>27.75</v>
      </c>
    </row>
    <row r="2169" spans="1:8" x14ac:dyDescent="0.25">
      <c r="A2169" t="s">
        <v>2097</v>
      </c>
      <c r="B2169" s="1">
        <v>44725</v>
      </c>
      <c r="C2169" s="2">
        <v>0.61906249999999996</v>
      </c>
      <c r="D2169" t="s">
        <v>150</v>
      </c>
      <c r="E2169" t="s">
        <v>10</v>
      </c>
      <c r="F2169" t="s">
        <v>18</v>
      </c>
      <c r="G2169">
        <v>1</v>
      </c>
      <c r="H2169">
        <v>24</v>
      </c>
    </row>
    <row r="2170" spans="1:8" x14ac:dyDescent="0.25">
      <c r="A2170" t="s">
        <v>2098</v>
      </c>
      <c r="B2170" s="1">
        <v>44747</v>
      </c>
      <c r="C2170" s="2">
        <v>0.5342824074074074</v>
      </c>
      <c r="D2170" t="s">
        <v>45</v>
      </c>
      <c r="E2170" t="s">
        <v>17</v>
      </c>
      <c r="F2170" t="s">
        <v>35</v>
      </c>
      <c r="G2170">
        <v>2</v>
      </c>
      <c r="H2170">
        <v>22.88</v>
      </c>
    </row>
    <row r="2171" spans="1:8" x14ac:dyDescent="0.25">
      <c r="A2171" t="s">
        <v>363</v>
      </c>
      <c r="B2171" s="1">
        <v>44747</v>
      </c>
      <c r="C2171" s="2">
        <v>0.89326388888888886</v>
      </c>
      <c r="D2171" t="s">
        <v>123</v>
      </c>
      <c r="E2171" t="s">
        <v>14</v>
      </c>
      <c r="F2171" t="s">
        <v>18</v>
      </c>
      <c r="G2171">
        <v>2</v>
      </c>
      <c r="H2171">
        <v>18</v>
      </c>
    </row>
    <row r="2172" spans="1:8" x14ac:dyDescent="0.25">
      <c r="A2172" t="s">
        <v>1475</v>
      </c>
      <c r="B2172" s="1">
        <v>44757</v>
      </c>
      <c r="C2172" s="2">
        <v>0.84127314814814813</v>
      </c>
      <c r="D2172" t="s">
        <v>27</v>
      </c>
      <c r="E2172" t="s">
        <v>17</v>
      </c>
      <c r="F2172" t="s">
        <v>18</v>
      </c>
      <c r="G2172">
        <v>1</v>
      </c>
      <c r="H2172">
        <v>30.38</v>
      </c>
    </row>
    <row r="2173" spans="1:8" x14ac:dyDescent="0.25">
      <c r="A2173" t="s">
        <v>2099</v>
      </c>
      <c r="B2173" s="1">
        <v>44766</v>
      </c>
      <c r="C2173" s="2">
        <v>0.71619212962962964</v>
      </c>
      <c r="D2173" t="s">
        <v>64</v>
      </c>
      <c r="E2173" t="s">
        <v>10</v>
      </c>
      <c r="F2173" t="s">
        <v>35</v>
      </c>
      <c r="G2173">
        <v>1</v>
      </c>
      <c r="H2173">
        <v>24</v>
      </c>
    </row>
    <row r="2174" spans="1:8" x14ac:dyDescent="0.25">
      <c r="A2174" t="s">
        <v>2100</v>
      </c>
      <c r="B2174" s="1">
        <v>44769</v>
      </c>
      <c r="C2174" s="2">
        <v>0.71793981481481484</v>
      </c>
      <c r="D2174" t="s">
        <v>42</v>
      </c>
      <c r="E2174" t="s">
        <v>17</v>
      </c>
      <c r="F2174" t="s">
        <v>21</v>
      </c>
      <c r="G2174">
        <v>1</v>
      </c>
      <c r="H2174">
        <v>31.13</v>
      </c>
    </row>
    <row r="2175" spans="1:8" x14ac:dyDescent="0.25">
      <c r="A2175" t="s">
        <v>2101</v>
      </c>
      <c r="B2175" s="1">
        <v>44774</v>
      </c>
      <c r="C2175" s="2">
        <v>0.56010416666666663</v>
      </c>
      <c r="D2175" t="s">
        <v>37</v>
      </c>
      <c r="E2175" t="s">
        <v>17</v>
      </c>
      <c r="F2175" t="s">
        <v>11</v>
      </c>
      <c r="G2175">
        <v>1</v>
      </c>
      <c r="H2175">
        <v>31.13</v>
      </c>
    </row>
    <row r="2176" spans="1:8" x14ac:dyDescent="0.25">
      <c r="A2176" t="s">
        <v>2102</v>
      </c>
      <c r="B2176" s="1">
        <v>44784</v>
      </c>
      <c r="C2176" s="2">
        <v>0.69678240740740738</v>
      </c>
      <c r="D2176" t="s">
        <v>27</v>
      </c>
      <c r="E2176" t="s">
        <v>10</v>
      </c>
      <c r="F2176" t="s">
        <v>18</v>
      </c>
      <c r="G2176">
        <v>1</v>
      </c>
      <c r="H2176">
        <v>24</v>
      </c>
    </row>
    <row r="2177" spans="1:8" x14ac:dyDescent="0.25">
      <c r="A2177" t="s">
        <v>2103</v>
      </c>
      <c r="B2177" s="1">
        <v>44795</v>
      </c>
      <c r="C2177" s="2">
        <v>0.90818287037037038</v>
      </c>
      <c r="D2177" t="s">
        <v>20</v>
      </c>
      <c r="E2177" t="s">
        <v>17</v>
      </c>
      <c r="F2177" t="s">
        <v>21</v>
      </c>
      <c r="G2177">
        <v>1</v>
      </c>
      <c r="H2177">
        <v>31.13</v>
      </c>
    </row>
    <row r="2178" spans="1:8" x14ac:dyDescent="0.25">
      <c r="A2178" t="s">
        <v>2104</v>
      </c>
      <c r="B2178" s="1">
        <v>44804</v>
      </c>
      <c r="C2178" s="2">
        <v>0.83862268518518523</v>
      </c>
      <c r="D2178" t="s">
        <v>45</v>
      </c>
      <c r="E2178" t="s">
        <v>10</v>
      </c>
      <c r="F2178" t="s">
        <v>35</v>
      </c>
      <c r="G2178">
        <v>1</v>
      </c>
      <c r="H2178">
        <v>18.75</v>
      </c>
    </row>
    <row r="2179" spans="1:8" x14ac:dyDescent="0.25">
      <c r="A2179" t="s">
        <v>2105</v>
      </c>
      <c r="B2179" s="1">
        <v>44811</v>
      </c>
      <c r="C2179" s="2">
        <v>0.58408564814814812</v>
      </c>
      <c r="D2179" t="s">
        <v>50</v>
      </c>
      <c r="E2179" t="s">
        <v>14</v>
      </c>
      <c r="F2179" t="s">
        <v>35</v>
      </c>
      <c r="G2179">
        <v>1</v>
      </c>
      <c r="H2179">
        <v>18</v>
      </c>
    </row>
    <row r="2180" spans="1:8" x14ac:dyDescent="0.25">
      <c r="A2180" t="s">
        <v>2106</v>
      </c>
      <c r="B2180" s="1">
        <v>44819</v>
      </c>
      <c r="C2180" s="2">
        <v>0.56089120370370371</v>
      </c>
      <c r="D2180" t="s">
        <v>34</v>
      </c>
      <c r="E2180" t="s">
        <v>10</v>
      </c>
      <c r="F2180" t="s">
        <v>35</v>
      </c>
      <c r="G2180">
        <v>1</v>
      </c>
      <c r="H2180">
        <v>24</v>
      </c>
    </row>
    <row r="2181" spans="1:8" x14ac:dyDescent="0.25">
      <c r="A2181" t="s">
        <v>2107</v>
      </c>
      <c r="B2181" s="1">
        <v>44820</v>
      </c>
      <c r="C2181" s="2">
        <v>0.60373842592592597</v>
      </c>
      <c r="D2181" t="s">
        <v>23</v>
      </c>
      <c r="E2181" t="s">
        <v>14</v>
      </c>
      <c r="F2181" t="s">
        <v>18</v>
      </c>
      <c r="G2181">
        <v>1</v>
      </c>
      <c r="H2181">
        <v>19.13</v>
      </c>
    </row>
    <row r="2182" spans="1:8" x14ac:dyDescent="0.25">
      <c r="A2182" t="s">
        <v>2108</v>
      </c>
      <c r="B2182" s="1">
        <v>44821</v>
      </c>
      <c r="C2182" s="2">
        <v>0.72884259259259254</v>
      </c>
      <c r="D2182" t="s">
        <v>47</v>
      </c>
      <c r="E2182" t="s">
        <v>17</v>
      </c>
      <c r="F2182" t="s">
        <v>21</v>
      </c>
      <c r="G2182">
        <v>1</v>
      </c>
      <c r="H2182">
        <v>31.13</v>
      </c>
    </row>
    <row r="2183" spans="1:8" x14ac:dyDescent="0.25">
      <c r="A2183" t="s">
        <v>2109</v>
      </c>
      <c r="B2183" s="1">
        <v>44826</v>
      </c>
      <c r="C2183" s="2">
        <v>0.67364583333333339</v>
      </c>
      <c r="D2183" t="s">
        <v>64</v>
      </c>
      <c r="E2183" t="s">
        <v>17</v>
      </c>
      <c r="F2183" t="s">
        <v>35</v>
      </c>
      <c r="G2183">
        <v>1</v>
      </c>
      <c r="H2183">
        <v>30.75</v>
      </c>
    </row>
    <row r="2184" spans="1:8" x14ac:dyDescent="0.25">
      <c r="A2184" t="s">
        <v>2110</v>
      </c>
      <c r="B2184" s="1">
        <v>44835</v>
      </c>
      <c r="C2184" s="2">
        <v>0.75437500000000002</v>
      </c>
      <c r="D2184" t="s">
        <v>34</v>
      </c>
      <c r="E2184" t="s">
        <v>10</v>
      </c>
      <c r="F2184" t="s">
        <v>35</v>
      </c>
      <c r="G2184">
        <v>2</v>
      </c>
      <c r="H2184">
        <v>24</v>
      </c>
    </row>
    <row r="2185" spans="1:8" x14ac:dyDescent="0.25">
      <c r="A2185" t="s">
        <v>2111</v>
      </c>
      <c r="B2185" s="1">
        <v>44841</v>
      </c>
      <c r="C2185" s="2">
        <v>0.53081018518518519</v>
      </c>
      <c r="D2185" t="s">
        <v>123</v>
      </c>
      <c r="E2185" t="s">
        <v>14</v>
      </c>
      <c r="F2185" t="s">
        <v>18</v>
      </c>
      <c r="G2185">
        <v>1</v>
      </c>
      <c r="H2185">
        <v>18</v>
      </c>
    </row>
    <row r="2186" spans="1:8" x14ac:dyDescent="0.25">
      <c r="A2186" t="s">
        <v>2112</v>
      </c>
      <c r="B2186" s="1">
        <v>44844</v>
      </c>
      <c r="C2186" s="2">
        <v>0.5288194444444444</v>
      </c>
      <c r="D2186" t="s">
        <v>50</v>
      </c>
      <c r="E2186" t="s">
        <v>14</v>
      </c>
      <c r="F2186" t="s">
        <v>35</v>
      </c>
      <c r="G2186">
        <v>1</v>
      </c>
      <c r="H2186">
        <v>18</v>
      </c>
    </row>
    <row r="2187" spans="1:8" x14ac:dyDescent="0.25">
      <c r="A2187" t="s">
        <v>2113</v>
      </c>
      <c r="B2187" s="1">
        <v>44847</v>
      </c>
      <c r="C2187" s="2">
        <v>0.635162037037037</v>
      </c>
      <c r="D2187" t="s">
        <v>34</v>
      </c>
      <c r="E2187" t="s">
        <v>14</v>
      </c>
      <c r="F2187" t="s">
        <v>35</v>
      </c>
      <c r="G2187">
        <v>1</v>
      </c>
      <c r="H2187">
        <v>18</v>
      </c>
    </row>
    <row r="2188" spans="1:8" x14ac:dyDescent="0.25">
      <c r="A2188" t="s">
        <v>2114</v>
      </c>
      <c r="B2188" s="1">
        <v>44850</v>
      </c>
      <c r="C2188" s="2">
        <v>0.50597222222222227</v>
      </c>
      <c r="D2188" t="s">
        <v>64</v>
      </c>
      <c r="E2188" t="s">
        <v>14</v>
      </c>
      <c r="F2188" t="s">
        <v>35</v>
      </c>
      <c r="G2188">
        <v>1</v>
      </c>
      <c r="H2188">
        <v>18</v>
      </c>
    </row>
    <row r="2189" spans="1:8" x14ac:dyDescent="0.25">
      <c r="A2189" t="s">
        <v>2115</v>
      </c>
      <c r="B2189" s="1">
        <v>44852</v>
      </c>
      <c r="C2189" s="2">
        <v>0.76398148148148148</v>
      </c>
      <c r="D2189" t="s">
        <v>23</v>
      </c>
      <c r="E2189" t="s">
        <v>14</v>
      </c>
      <c r="F2189" t="s">
        <v>18</v>
      </c>
      <c r="G2189">
        <v>1</v>
      </c>
      <c r="H2189">
        <v>19.13</v>
      </c>
    </row>
    <row r="2190" spans="1:8" x14ac:dyDescent="0.25">
      <c r="A2190" t="s">
        <v>2116</v>
      </c>
      <c r="B2190" s="1">
        <v>44858</v>
      </c>
      <c r="C2190" s="2">
        <v>0.79523148148148148</v>
      </c>
      <c r="D2190" t="s">
        <v>50</v>
      </c>
      <c r="E2190" t="s">
        <v>14</v>
      </c>
      <c r="F2190" t="s">
        <v>35</v>
      </c>
      <c r="G2190">
        <v>2</v>
      </c>
      <c r="H2190">
        <v>18</v>
      </c>
    </row>
    <row r="2191" spans="1:8" x14ac:dyDescent="0.25">
      <c r="A2191" t="s">
        <v>2117</v>
      </c>
      <c r="B2191" s="1">
        <v>44864</v>
      </c>
      <c r="C2191" s="2">
        <v>0.59635416666666663</v>
      </c>
      <c r="D2191" t="s">
        <v>23</v>
      </c>
      <c r="E2191" t="s">
        <v>10</v>
      </c>
      <c r="F2191" t="s">
        <v>18</v>
      </c>
      <c r="G2191">
        <v>1</v>
      </c>
      <c r="H2191">
        <v>25.13</v>
      </c>
    </row>
    <row r="2192" spans="1:8" x14ac:dyDescent="0.25">
      <c r="A2192" t="s">
        <v>2118</v>
      </c>
      <c r="B2192" s="1">
        <v>44875</v>
      </c>
      <c r="C2192" s="2">
        <v>0.64571759259259254</v>
      </c>
      <c r="D2192" t="s">
        <v>42</v>
      </c>
      <c r="E2192" t="s">
        <v>17</v>
      </c>
      <c r="F2192" t="s">
        <v>21</v>
      </c>
      <c r="G2192">
        <v>1</v>
      </c>
      <c r="H2192">
        <v>31.13</v>
      </c>
    </row>
    <row r="2193" spans="1:8" x14ac:dyDescent="0.25">
      <c r="A2193" t="s">
        <v>2119</v>
      </c>
      <c r="B2193" s="1">
        <v>44876</v>
      </c>
      <c r="C2193" s="2">
        <v>0.5113078703703704</v>
      </c>
      <c r="D2193" t="s">
        <v>66</v>
      </c>
      <c r="E2193" t="s">
        <v>10</v>
      </c>
      <c r="F2193" t="s">
        <v>35</v>
      </c>
      <c r="G2193">
        <v>1</v>
      </c>
      <c r="H2193">
        <v>19.88</v>
      </c>
    </row>
    <row r="2194" spans="1:8" x14ac:dyDescent="0.25">
      <c r="A2194" t="s">
        <v>2120</v>
      </c>
      <c r="B2194" s="1">
        <v>44889</v>
      </c>
      <c r="C2194" s="2">
        <v>0.41135416666666669</v>
      </c>
      <c r="D2194" t="s">
        <v>66</v>
      </c>
      <c r="E2194" t="s">
        <v>17</v>
      </c>
      <c r="F2194" t="s">
        <v>35</v>
      </c>
      <c r="G2194">
        <v>2</v>
      </c>
      <c r="H2194">
        <v>24.75</v>
      </c>
    </row>
    <row r="2195" spans="1:8" x14ac:dyDescent="0.25">
      <c r="A2195" t="s">
        <v>2121</v>
      </c>
      <c r="B2195" s="1">
        <v>44894</v>
      </c>
      <c r="C2195" s="2">
        <v>0.5907175925925926</v>
      </c>
      <c r="D2195" t="s">
        <v>9</v>
      </c>
      <c r="E2195" t="s">
        <v>14</v>
      </c>
      <c r="F2195" t="s">
        <v>11</v>
      </c>
      <c r="G2195">
        <v>2</v>
      </c>
      <c r="H2195">
        <v>18.38</v>
      </c>
    </row>
    <row r="2196" spans="1:8" x14ac:dyDescent="0.25">
      <c r="A2196" t="s">
        <v>2122</v>
      </c>
      <c r="B2196" s="1">
        <v>44894</v>
      </c>
      <c r="C2196" s="2">
        <v>0.72297453703703707</v>
      </c>
      <c r="D2196" t="s">
        <v>64</v>
      </c>
      <c r="E2196" t="s">
        <v>17</v>
      </c>
      <c r="F2196" t="s">
        <v>35</v>
      </c>
      <c r="G2196">
        <v>2</v>
      </c>
      <c r="H2196">
        <v>30.75</v>
      </c>
    </row>
    <row r="2197" spans="1:8" x14ac:dyDescent="0.25">
      <c r="A2197" t="s">
        <v>2123</v>
      </c>
      <c r="B2197" s="1">
        <v>44907</v>
      </c>
      <c r="C2197" s="2">
        <v>0.59171296296296294</v>
      </c>
      <c r="D2197" t="s">
        <v>66</v>
      </c>
      <c r="E2197" t="s">
        <v>17</v>
      </c>
      <c r="F2197" t="s">
        <v>35</v>
      </c>
      <c r="G2197">
        <v>1</v>
      </c>
      <c r="H2197">
        <v>24.75</v>
      </c>
    </row>
    <row r="2198" spans="1:8" x14ac:dyDescent="0.25">
      <c r="A2198" t="s">
        <v>2124</v>
      </c>
      <c r="B2198" s="1">
        <v>44915</v>
      </c>
      <c r="C2198" s="2">
        <v>0.51704861111111111</v>
      </c>
      <c r="D2198" t="s">
        <v>50</v>
      </c>
      <c r="E2198" t="s">
        <v>14</v>
      </c>
      <c r="F2198" t="s">
        <v>35</v>
      </c>
      <c r="G2198">
        <v>2</v>
      </c>
      <c r="H2198">
        <v>18</v>
      </c>
    </row>
    <row r="2199" spans="1:8" x14ac:dyDescent="0.25">
      <c r="A2199" t="s">
        <v>2125</v>
      </c>
      <c r="B2199" s="1">
        <v>44915</v>
      </c>
      <c r="C2199" s="2">
        <v>0.64357638888888891</v>
      </c>
      <c r="D2199" t="s">
        <v>78</v>
      </c>
      <c r="E2199" t="s">
        <v>14</v>
      </c>
      <c r="F2199" t="s">
        <v>11</v>
      </c>
      <c r="G2199">
        <v>1</v>
      </c>
      <c r="H2199">
        <v>18.75</v>
      </c>
    </row>
    <row r="2200" spans="1:8" x14ac:dyDescent="0.25">
      <c r="A2200" t="s">
        <v>2126</v>
      </c>
      <c r="B2200" s="1">
        <v>44916</v>
      </c>
      <c r="C2200" s="2">
        <v>0.54413194444444446</v>
      </c>
      <c r="D2200" t="s">
        <v>34</v>
      </c>
      <c r="E2200" t="s">
        <v>10</v>
      </c>
      <c r="F2200" t="s">
        <v>35</v>
      </c>
      <c r="G2200">
        <v>2</v>
      </c>
      <c r="H2200">
        <v>24</v>
      </c>
    </row>
    <row r="2201" spans="1:8" x14ac:dyDescent="0.25">
      <c r="A2201" t="s">
        <v>2127</v>
      </c>
      <c r="B2201" s="1">
        <v>44926</v>
      </c>
      <c r="C2201" s="2">
        <v>0.54465277777777776</v>
      </c>
      <c r="D2201" t="s">
        <v>61</v>
      </c>
      <c r="E2201" t="s">
        <v>17</v>
      </c>
      <c r="F2201" t="s">
        <v>18</v>
      </c>
      <c r="G2201">
        <v>1</v>
      </c>
      <c r="H2201">
        <v>26.93</v>
      </c>
    </row>
    <row r="2202" spans="1:8" x14ac:dyDescent="0.25">
      <c r="A2202" t="s">
        <v>704</v>
      </c>
      <c r="B2202" s="1">
        <v>44562</v>
      </c>
      <c r="C2202" s="2">
        <v>0.92189814814814819</v>
      </c>
      <c r="D2202" t="s">
        <v>71</v>
      </c>
      <c r="E2202" t="s">
        <v>10</v>
      </c>
      <c r="F2202" t="s">
        <v>11</v>
      </c>
      <c r="G2202">
        <v>2</v>
      </c>
      <c r="H2202">
        <v>24.75</v>
      </c>
    </row>
    <row r="2203" spans="1:8" x14ac:dyDescent="0.25">
      <c r="A2203" t="s">
        <v>2128</v>
      </c>
      <c r="B2203" s="1">
        <v>44571</v>
      </c>
      <c r="C2203" s="2">
        <v>0.57291666666666663</v>
      </c>
      <c r="D2203" t="s">
        <v>27</v>
      </c>
      <c r="E2203" t="s">
        <v>17</v>
      </c>
      <c r="F2203" t="s">
        <v>18</v>
      </c>
      <c r="G2203">
        <v>1</v>
      </c>
      <c r="H2203">
        <v>30.38</v>
      </c>
    </row>
    <row r="2204" spans="1:8" x14ac:dyDescent="0.25">
      <c r="A2204" t="s">
        <v>2129</v>
      </c>
      <c r="B2204" s="1">
        <v>44571</v>
      </c>
      <c r="C2204" s="2">
        <v>0.80103009259259261</v>
      </c>
      <c r="D2204" t="s">
        <v>195</v>
      </c>
      <c r="E2204" t="s">
        <v>14</v>
      </c>
      <c r="F2204" t="s">
        <v>11</v>
      </c>
      <c r="G2204">
        <v>1</v>
      </c>
      <c r="H2204">
        <v>18.75</v>
      </c>
    </row>
    <row r="2205" spans="1:8" x14ac:dyDescent="0.25">
      <c r="A2205" t="s">
        <v>2130</v>
      </c>
      <c r="B2205" s="1">
        <v>44575</v>
      </c>
      <c r="C2205" s="2">
        <v>0.69305555555555554</v>
      </c>
      <c r="D2205" t="s">
        <v>64</v>
      </c>
      <c r="E2205" t="s">
        <v>17</v>
      </c>
      <c r="F2205" t="s">
        <v>35</v>
      </c>
      <c r="G2205">
        <v>1</v>
      </c>
      <c r="H2205">
        <v>30.75</v>
      </c>
    </row>
    <row r="2206" spans="1:8" x14ac:dyDescent="0.25">
      <c r="A2206" t="s">
        <v>2131</v>
      </c>
      <c r="B2206" s="1">
        <v>44587</v>
      </c>
      <c r="C2206" s="2">
        <v>0.53099537037037037</v>
      </c>
      <c r="D2206" t="s">
        <v>54</v>
      </c>
      <c r="E2206" t="s">
        <v>17</v>
      </c>
      <c r="F2206" t="s">
        <v>21</v>
      </c>
      <c r="G2206">
        <v>1</v>
      </c>
      <c r="H2206">
        <v>31.13</v>
      </c>
    </row>
    <row r="2207" spans="1:8" x14ac:dyDescent="0.25">
      <c r="A2207" t="s">
        <v>2132</v>
      </c>
      <c r="B2207" s="1">
        <v>44592</v>
      </c>
      <c r="C2207" s="2">
        <v>0.73189814814814813</v>
      </c>
      <c r="D2207" t="s">
        <v>66</v>
      </c>
      <c r="E2207" t="s">
        <v>14</v>
      </c>
      <c r="F2207" t="s">
        <v>35</v>
      </c>
      <c r="G2207">
        <v>2</v>
      </c>
      <c r="H2207">
        <v>15.75</v>
      </c>
    </row>
    <row r="2208" spans="1:8" x14ac:dyDescent="0.25">
      <c r="A2208" t="s">
        <v>2133</v>
      </c>
      <c r="B2208" s="1">
        <v>44598</v>
      </c>
      <c r="C2208" s="2">
        <v>0.5564930555555555</v>
      </c>
      <c r="D2208" t="s">
        <v>61</v>
      </c>
      <c r="E2208" t="s">
        <v>10</v>
      </c>
      <c r="F2208" t="s">
        <v>18</v>
      </c>
      <c r="G2208">
        <v>1</v>
      </c>
      <c r="H2208">
        <v>22.13</v>
      </c>
    </row>
    <row r="2209" spans="1:8" x14ac:dyDescent="0.25">
      <c r="A2209" t="s">
        <v>2134</v>
      </c>
      <c r="B2209" s="1">
        <v>44598</v>
      </c>
      <c r="C2209" s="2">
        <v>0.5924652777777778</v>
      </c>
      <c r="D2209" t="s">
        <v>47</v>
      </c>
      <c r="E2209" t="s">
        <v>10</v>
      </c>
      <c r="F2209" t="s">
        <v>21</v>
      </c>
      <c r="G2209">
        <v>2</v>
      </c>
      <c r="H2209">
        <v>25.13</v>
      </c>
    </row>
    <row r="2210" spans="1:8" x14ac:dyDescent="0.25">
      <c r="A2210" t="s">
        <v>1010</v>
      </c>
      <c r="B2210" s="1">
        <v>44608</v>
      </c>
      <c r="C2210" s="2">
        <v>0.76043981481481482</v>
      </c>
      <c r="D2210" t="s">
        <v>71</v>
      </c>
      <c r="E2210" t="s">
        <v>14</v>
      </c>
      <c r="F2210" t="s">
        <v>11</v>
      </c>
      <c r="G2210">
        <v>1</v>
      </c>
      <c r="H2210">
        <v>18.75</v>
      </c>
    </row>
    <row r="2211" spans="1:8" x14ac:dyDescent="0.25">
      <c r="A2211" t="s">
        <v>2135</v>
      </c>
      <c r="B2211" s="1">
        <v>44612</v>
      </c>
      <c r="C2211" s="2">
        <v>0.79291666666666671</v>
      </c>
      <c r="D2211" t="s">
        <v>184</v>
      </c>
      <c r="E2211" t="s">
        <v>14</v>
      </c>
      <c r="F2211" t="s">
        <v>11</v>
      </c>
      <c r="G2211">
        <v>1</v>
      </c>
      <c r="H2211">
        <v>18.75</v>
      </c>
    </row>
    <row r="2212" spans="1:8" x14ac:dyDescent="0.25">
      <c r="A2212" t="s">
        <v>2136</v>
      </c>
      <c r="B2212" s="1">
        <v>44614</v>
      </c>
      <c r="C2212" s="2">
        <v>0.5953356481481481</v>
      </c>
      <c r="D2212" t="s">
        <v>59</v>
      </c>
      <c r="E2212" t="s">
        <v>17</v>
      </c>
      <c r="F2212" t="s">
        <v>35</v>
      </c>
      <c r="G2212">
        <v>1</v>
      </c>
      <c r="H2212">
        <v>30.75</v>
      </c>
    </row>
    <row r="2213" spans="1:8" x14ac:dyDescent="0.25">
      <c r="A2213" t="s">
        <v>2137</v>
      </c>
      <c r="B2213" s="1">
        <v>44622</v>
      </c>
      <c r="C2213" s="2">
        <v>0.53251157407407412</v>
      </c>
      <c r="D2213" t="s">
        <v>156</v>
      </c>
      <c r="E2213" t="s">
        <v>157</v>
      </c>
      <c r="F2213" t="s">
        <v>35</v>
      </c>
      <c r="G2213">
        <v>1</v>
      </c>
      <c r="H2213">
        <v>38.25</v>
      </c>
    </row>
    <row r="2214" spans="1:8" x14ac:dyDescent="0.25">
      <c r="A2214" t="s">
        <v>2138</v>
      </c>
      <c r="B2214" s="1">
        <v>44636</v>
      </c>
      <c r="C2214" s="2">
        <v>0.76775462962962959</v>
      </c>
      <c r="D2214" t="s">
        <v>156</v>
      </c>
      <c r="E2214" t="s">
        <v>10</v>
      </c>
      <c r="F2214" t="s">
        <v>35</v>
      </c>
      <c r="G2214">
        <v>1</v>
      </c>
      <c r="H2214">
        <v>24</v>
      </c>
    </row>
    <row r="2215" spans="1:8" x14ac:dyDescent="0.25">
      <c r="A2215" t="s">
        <v>2139</v>
      </c>
      <c r="B2215" s="1">
        <v>44640</v>
      </c>
      <c r="C2215" s="2">
        <v>0.55429398148148146</v>
      </c>
      <c r="D2215" t="s">
        <v>45</v>
      </c>
      <c r="E2215" t="s">
        <v>10</v>
      </c>
      <c r="F2215" t="s">
        <v>35</v>
      </c>
      <c r="G2215">
        <v>1</v>
      </c>
      <c r="H2215">
        <v>18.75</v>
      </c>
    </row>
    <row r="2216" spans="1:8" x14ac:dyDescent="0.25">
      <c r="A2216" t="s">
        <v>2140</v>
      </c>
      <c r="B2216" s="1">
        <v>44641</v>
      </c>
      <c r="C2216" s="2">
        <v>0.81390046296296292</v>
      </c>
      <c r="D2216" t="s">
        <v>54</v>
      </c>
      <c r="E2216" t="s">
        <v>17</v>
      </c>
      <c r="F2216" t="s">
        <v>21</v>
      </c>
      <c r="G2216">
        <v>1</v>
      </c>
      <c r="H2216">
        <v>31.13</v>
      </c>
    </row>
    <row r="2217" spans="1:8" x14ac:dyDescent="0.25">
      <c r="A2217" t="s">
        <v>2141</v>
      </c>
      <c r="B2217" s="1">
        <v>44668</v>
      </c>
      <c r="C2217" s="2">
        <v>0.80094907407407412</v>
      </c>
      <c r="D2217" t="s">
        <v>81</v>
      </c>
      <c r="E2217" t="s">
        <v>14</v>
      </c>
      <c r="F2217" t="s">
        <v>11</v>
      </c>
      <c r="G2217">
        <v>1</v>
      </c>
      <c r="H2217">
        <v>35.479999999999997</v>
      </c>
    </row>
    <row r="2218" spans="1:8" x14ac:dyDescent="0.25">
      <c r="A2218" t="s">
        <v>2142</v>
      </c>
      <c r="B2218" s="1">
        <v>44689</v>
      </c>
      <c r="C2218" s="2">
        <v>0.72335648148148146</v>
      </c>
      <c r="D2218" t="s">
        <v>64</v>
      </c>
      <c r="E2218" t="s">
        <v>17</v>
      </c>
      <c r="F2218" t="s">
        <v>35</v>
      </c>
      <c r="G2218">
        <v>1</v>
      </c>
      <c r="H2218">
        <v>30.75</v>
      </c>
    </row>
    <row r="2219" spans="1:8" x14ac:dyDescent="0.25">
      <c r="A2219" t="s">
        <v>2143</v>
      </c>
      <c r="B2219" s="1">
        <v>44696</v>
      </c>
      <c r="C2219" s="2">
        <v>0.94038194444444445</v>
      </c>
      <c r="D2219" t="s">
        <v>78</v>
      </c>
      <c r="E2219" t="s">
        <v>14</v>
      </c>
      <c r="F2219" t="s">
        <v>11</v>
      </c>
      <c r="G2219">
        <v>2</v>
      </c>
      <c r="H2219">
        <v>18.75</v>
      </c>
    </row>
    <row r="2220" spans="1:8" x14ac:dyDescent="0.25">
      <c r="A2220" t="s">
        <v>2144</v>
      </c>
      <c r="B2220" s="1">
        <v>44702</v>
      </c>
      <c r="C2220" s="2">
        <v>0.52407407407407403</v>
      </c>
      <c r="D2220" t="s">
        <v>37</v>
      </c>
      <c r="E2220" t="s">
        <v>17</v>
      </c>
      <c r="F2220" t="s">
        <v>11</v>
      </c>
      <c r="G2220">
        <v>1</v>
      </c>
      <c r="H2220">
        <v>31.13</v>
      </c>
    </row>
    <row r="2221" spans="1:8" x14ac:dyDescent="0.25">
      <c r="A2221" t="s">
        <v>2145</v>
      </c>
      <c r="B2221" s="1">
        <v>44718</v>
      </c>
      <c r="C2221" s="2">
        <v>0.55603009259259262</v>
      </c>
      <c r="D2221" t="s">
        <v>29</v>
      </c>
      <c r="E2221" t="s">
        <v>17</v>
      </c>
      <c r="F2221" t="s">
        <v>18</v>
      </c>
      <c r="G2221">
        <v>1</v>
      </c>
      <c r="H2221">
        <v>30.38</v>
      </c>
    </row>
    <row r="2222" spans="1:8" x14ac:dyDescent="0.25">
      <c r="A2222" t="s">
        <v>2146</v>
      </c>
      <c r="B2222" s="1">
        <v>44721</v>
      </c>
      <c r="C2222" s="2">
        <v>0.69010416666666663</v>
      </c>
      <c r="D2222" t="s">
        <v>71</v>
      </c>
      <c r="E2222" t="s">
        <v>10</v>
      </c>
      <c r="F2222" t="s">
        <v>11</v>
      </c>
      <c r="G2222">
        <v>2</v>
      </c>
      <c r="H2222">
        <v>24.75</v>
      </c>
    </row>
    <row r="2223" spans="1:8" x14ac:dyDescent="0.25">
      <c r="A2223" t="s">
        <v>2147</v>
      </c>
      <c r="B2223" s="1">
        <v>44738</v>
      </c>
      <c r="C2223" s="2">
        <v>0.53222222222222226</v>
      </c>
      <c r="D2223" t="s">
        <v>56</v>
      </c>
      <c r="E2223" t="s">
        <v>10</v>
      </c>
      <c r="F2223" t="s">
        <v>21</v>
      </c>
      <c r="G2223">
        <v>1</v>
      </c>
      <c r="H2223">
        <v>25.13</v>
      </c>
    </row>
    <row r="2224" spans="1:8" x14ac:dyDescent="0.25">
      <c r="A2224" t="s">
        <v>2148</v>
      </c>
      <c r="B2224" s="1">
        <v>44744</v>
      </c>
      <c r="C2224" s="2">
        <v>0.68460648148148151</v>
      </c>
      <c r="D2224" t="s">
        <v>45</v>
      </c>
      <c r="E2224" t="s">
        <v>17</v>
      </c>
      <c r="F2224" t="s">
        <v>35</v>
      </c>
      <c r="G2224">
        <v>1</v>
      </c>
      <c r="H2224">
        <v>22.88</v>
      </c>
    </row>
    <row r="2225" spans="1:8" x14ac:dyDescent="0.25">
      <c r="A2225" t="s">
        <v>2149</v>
      </c>
      <c r="B2225" s="1">
        <v>44756</v>
      </c>
      <c r="C2225" s="2">
        <v>0.54576388888888894</v>
      </c>
      <c r="D2225" t="s">
        <v>54</v>
      </c>
      <c r="E2225" t="s">
        <v>10</v>
      </c>
      <c r="F2225" t="s">
        <v>21</v>
      </c>
      <c r="G2225">
        <v>1</v>
      </c>
      <c r="H2225">
        <v>25.13</v>
      </c>
    </row>
    <row r="2226" spans="1:8" x14ac:dyDescent="0.25">
      <c r="A2226" t="s">
        <v>2150</v>
      </c>
      <c r="B2226" s="1">
        <v>44759</v>
      </c>
      <c r="C2226" s="2">
        <v>0.5261689814814815</v>
      </c>
      <c r="D2226" t="s">
        <v>16</v>
      </c>
      <c r="E2226" t="s">
        <v>17</v>
      </c>
      <c r="F2226" t="s">
        <v>18</v>
      </c>
      <c r="G2226">
        <v>1</v>
      </c>
      <c r="H2226">
        <v>27.75</v>
      </c>
    </row>
    <row r="2227" spans="1:8" x14ac:dyDescent="0.25">
      <c r="A2227" t="s">
        <v>2151</v>
      </c>
      <c r="B2227" s="1">
        <v>44764</v>
      </c>
      <c r="C2227" s="2">
        <v>0.48465277777777777</v>
      </c>
      <c r="D2227" t="s">
        <v>9</v>
      </c>
      <c r="E2227" t="s">
        <v>14</v>
      </c>
      <c r="F2227" t="s">
        <v>11</v>
      </c>
      <c r="G2227">
        <v>1</v>
      </c>
      <c r="H2227">
        <v>18.38</v>
      </c>
    </row>
    <row r="2228" spans="1:8" x14ac:dyDescent="0.25">
      <c r="A2228" t="s">
        <v>1426</v>
      </c>
      <c r="B2228" s="1">
        <v>44769</v>
      </c>
      <c r="C2228" s="2">
        <v>0.54450231481481481</v>
      </c>
      <c r="D2228" t="s">
        <v>34</v>
      </c>
      <c r="E2228" t="s">
        <v>14</v>
      </c>
      <c r="F2228" t="s">
        <v>35</v>
      </c>
      <c r="G2228">
        <v>1</v>
      </c>
      <c r="H2228">
        <v>18</v>
      </c>
    </row>
    <row r="2229" spans="1:8" x14ac:dyDescent="0.25">
      <c r="A2229" t="s">
        <v>60</v>
      </c>
      <c r="B2229" s="1">
        <v>44772</v>
      </c>
      <c r="C2229" s="2">
        <v>0.56047453703703709</v>
      </c>
      <c r="D2229" t="s">
        <v>54</v>
      </c>
      <c r="E2229" t="s">
        <v>10</v>
      </c>
      <c r="F2229" t="s">
        <v>21</v>
      </c>
      <c r="G2229">
        <v>1</v>
      </c>
      <c r="H2229">
        <v>25.13</v>
      </c>
    </row>
    <row r="2230" spans="1:8" x14ac:dyDescent="0.25">
      <c r="A2230" t="s">
        <v>2152</v>
      </c>
      <c r="B2230" s="1">
        <v>44774</v>
      </c>
      <c r="C2230" s="2">
        <v>0.81690972222222225</v>
      </c>
      <c r="D2230" t="s">
        <v>9</v>
      </c>
      <c r="E2230" t="s">
        <v>14</v>
      </c>
      <c r="F2230" t="s">
        <v>11</v>
      </c>
      <c r="G2230">
        <v>2</v>
      </c>
      <c r="H2230">
        <v>18.38</v>
      </c>
    </row>
    <row r="2231" spans="1:8" x14ac:dyDescent="0.25">
      <c r="A2231" t="s">
        <v>2153</v>
      </c>
      <c r="B2231" s="1">
        <v>44785</v>
      </c>
      <c r="C2231" s="2">
        <v>0.51146990740740739</v>
      </c>
      <c r="D2231" t="s">
        <v>66</v>
      </c>
      <c r="E2231" t="s">
        <v>17</v>
      </c>
      <c r="F2231" t="s">
        <v>35</v>
      </c>
      <c r="G2231">
        <v>1</v>
      </c>
      <c r="H2231">
        <v>24.75</v>
      </c>
    </row>
    <row r="2232" spans="1:8" x14ac:dyDescent="0.25">
      <c r="A2232" t="s">
        <v>2154</v>
      </c>
      <c r="B2232" s="1">
        <v>44789</v>
      </c>
      <c r="C2232" s="2">
        <v>0.52126157407407403</v>
      </c>
      <c r="D2232" t="s">
        <v>184</v>
      </c>
      <c r="E2232" t="s">
        <v>10</v>
      </c>
      <c r="F2232" t="s">
        <v>11</v>
      </c>
      <c r="G2232">
        <v>2</v>
      </c>
      <c r="H2232">
        <v>24.75</v>
      </c>
    </row>
    <row r="2233" spans="1:8" x14ac:dyDescent="0.25">
      <c r="A2233" t="s">
        <v>2155</v>
      </c>
      <c r="B2233" s="1">
        <v>44793</v>
      </c>
      <c r="C2233" s="2">
        <v>0.88353009259259263</v>
      </c>
      <c r="D2233" t="s">
        <v>32</v>
      </c>
      <c r="E2233" t="s">
        <v>14</v>
      </c>
      <c r="F2233" t="s">
        <v>18</v>
      </c>
      <c r="G2233">
        <v>1</v>
      </c>
      <c r="H2233">
        <v>18</v>
      </c>
    </row>
    <row r="2234" spans="1:8" x14ac:dyDescent="0.25">
      <c r="A2234" t="s">
        <v>2156</v>
      </c>
      <c r="B2234" s="1">
        <v>44794</v>
      </c>
      <c r="C2234" s="2">
        <v>0.52681712962962968</v>
      </c>
      <c r="D2234" t="s">
        <v>59</v>
      </c>
      <c r="E2234" t="s">
        <v>17</v>
      </c>
      <c r="F2234" t="s">
        <v>35</v>
      </c>
      <c r="G2234">
        <v>1</v>
      </c>
      <c r="H2234">
        <v>30.75</v>
      </c>
    </row>
    <row r="2235" spans="1:8" x14ac:dyDescent="0.25">
      <c r="A2235" t="s">
        <v>2157</v>
      </c>
      <c r="B2235" s="1">
        <v>44800</v>
      </c>
      <c r="C2235" s="2">
        <v>0.53350694444444446</v>
      </c>
      <c r="D2235" t="s">
        <v>150</v>
      </c>
      <c r="E2235" t="s">
        <v>17</v>
      </c>
      <c r="F2235" t="s">
        <v>18</v>
      </c>
      <c r="G2235">
        <v>2</v>
      </c>
      <c r="H2235">
        <v>30.38</v>
      </c>
    </row>
    <row r="2236" spans="1:8" x14ac:dyDescent="0.25">
      <c r="A2236" t="s">
        <v>2158</v>
      </c>
      <c r="B2236" s="1">
        <v>44800</v>
      </c>
      <c r="C2236" s="2">
        <v>0.88565972222222222</v>
      </c>
      <c r="D2236" t="s">
        <v>56</v>
      </c>
      <c r="E2236" t="s">
        <v>17</v>
      </c>
      <c r="F2236" t="s">
        <v>21</v>
      </c>
      <c r="G2236">
        <v>1</v>
      </c>
      <c r="H2236">
        <v>31.13</v>
      </c>
    </row>
    <row r="2237" spans="1:8" x14ac:dyDescent="0.25">
      <c r="A2237" t="s">
        <v>2159</v>
      </c>
      <c r="B2237" s="1">
        <v>44802</v>
      </c>
      <c r="C2237" s="2">
        <v>0.80614583333333334</v>
      </c>
      <c r="D2237" t="s">
        <v>56</v>
      </c>
      <c r="E2237" t="s">
        <v>10</v>
      </c>
      <c r="F2237" t="s">
        <v>21</v>
      </c>
      <c r="G2237">
        <v>1</v>
      </c>
      <c r="H2237">
        <v>25.13</v>
      </c>
    </row>
    <row r="2238" spans="1:8" x14ac:dyDescent="0.25">
      <c r="A2238" t="s">
        <v>2160</v>
      </c>
      <c r="B2238" s="1">
        <v>44805</v>
      </c>
      <c r="C2238" s="2">
        <v>0.76728009259259256</v>
      </c>
      <c r="D2238" t="s">
        <v>16</v>
      </c>
      <c r="E2238" t="s">
        <v>17</v>
      </c>
      <c r="F2238" t="s">
        <v>18</v>
      </c>
      <c r="G2238">
        <v>1</v>
      </c>
      <c r="H2238">
        <v>27.75</v>
      </c>
    </row>
    <row r="2239" spans="1:8" x14ac:dyDescent="0.25">
      <c r="A2239" t="s">
        <v>2161</v>
      </c>
      <c r="B2239" s="1">
        <v>44814</v>
      </c>
      <c r="C2239" s="2">
        <v>0.81083333333333329</v>
      </c>
      <c r="D2239" t="s">
        <v>42</v>
      </c>
      <c r="E2239" t="s">
        <v>10</v>
      </c>
      <c r="F2239" t="s">
        <v>21</v>
      </c>
      <c r="G2239">
        <v>1</v>
      </c>
      <c r="H2239">
        <v>25.13</v>
      </c>
    </row>
    <row r="2240" spans="1:8" x14ac:dyDescent="0.25">
      <c r="A2240" t="s">
        <v>2162</v>
      </c>
      <c r="B2240" s="1">
        <v>44824</v>
      </c>
      <c r="C2240" s="2">
        <v>0.57421296296296298</v>
      </c>
      <c r="D2240" t="s">
        <v>9</v>
      </c>
      <c r="E2240" t="s">
        <v>14</v>
      </c>
      <c r="F2240" t="s">
        <v>11</v>
      </c>
      <c r="G2240">
        <v>1</v>
      </c>
      <c r="H2240">
        <v>18.38</v>
      </c>
    </row>
    <row r="2241" spans="1:8" x14ac:dyDescent="0.25">
      <c r="A2241" t="s">
        <v>2163</v>
      </c>
      <c r="B2241" s="1">
        <v>44830</v>
      </c>
      <c r="C2241" s="2">
        <v>0.90443287037037035</v>
      </c>
      <c r="D2241" t="s">
        <v>34</v>
      </c>
      <c r="E2241" t="s">
        <v>17</v>
      </c>
      <c r="F2241" t="s">
        <v>35</v>
      </c>
      <c r="G2241">
        <v>1</v>
      </c>
      <c r="H2241">
        <v>30.75</v>
      </c>
    </row>
    <row r="2242" spans="1:8" x14ac:dyDescent="0.25">
      <c r="A2242" t="s">
        <v>2164</v>
      </c>
      <c r="B2242" s="1">
        <v>44832</v>
      </c>
      <c r="C2242" s="2">
        <v>0.67817129629629624</v>
      </c>
      <c r="D2242" t="s">
        <v>42</v>
      </c>
      <c r="E2242" t="s">
        <v>17</v>
      </c>
      <c r="F2242" t="s">
        <v>21</v>
      </c>
      <c r="G2242">
        <v>1</v>
      </c>
      <c r="H2242">
        <v>31.13</v>
      </c>
    </row>
    <row r="2243" spans="1:8" x14ac:dyDescent="0.25">
      <c r="A2243" t="s">
        <v>2014</v>
      </c>
      <c r="B2243" s="1">
        <v>44834</v>
      </c>
      <c r="C2243" s="2">
        <v>0.5028125</v>
      </c>
      <c r="D2243" t="s">
        <v>59</v>
      </c>
      <c r="E2243" t="s">
        <v>17</v>
      </c>
      <c r="F2243" t="s">
        <v>35</v>
      </c>
      <c r="G2243">
        <v>2</v>
      </c>
      <c r="H2243">
        <v>30.75</v>
      </c>
    </row>
    <row r="2244" spans="1:8" x14ac:dyDescent="0.25">
      <c r="A2244" t="s">
        <v>2165</v>
      </c>
      <c r="B2244" s="1">
        <v>44836</v>
      </c>
      <c r="C2244" s="2">
        <v>0.7353587962962963</v>
      </c>
      <c r="D2244" t="s">
        <v>45</v>
      </c>
      <c r="E2244" t="s">
        <v>17</v>
      </c>
      <c r="F2244" t="s">
        <v>35</v>
      </c>
      <c r="G2244">
        <v>1</v>
      </c>
      <c r="H2244">
        <v>22.88</v>
      </c>
    </row>
    <row r="2245" spans="1:8" x14ac:dyDescent="0.25">
      <c r="A2245" t="s">
        <v>2166</v>
      </c>
      <c r="B2245" s="1">
        <v>44841</v>
      </c>
      <c r="C2245" s="2">
        <v>0.47456018518518517</v>
      </c>
      <c r="D2245" t="s">
        <v>16</v>
      </c>
      <c r="E2245" t="s">
        <v>17</v>
      </c>
      <c r="F2245" t="s">
        <v>18</v>
      </c>
      <c r="G2245">
        <v>1</v>
      </c>
      <c r="H2245">
        <v>27.75</v>
      </c>
    </row>
    <row r="2246" spans="1:8" x14ac:dyDescent="0.25">
      <c r="A2246" t="s">
        <v>2167</v>
      </c>
      <c r="B2246" s="1">
        <v>44843</v>
      </c>
      <c r="C2246" s="2">
        <v>0.8871296296296296</v>
      </c>
      <c r="D2246" t="s">
        <v>37</v>
      </c>
      <c r="E2246" t="s">
        <v>14</v>
      </c>
      <c r="F2246" t="s">
        <v>11</v>
      </c>
      <c r="G2246">
        <v>1</v>
      </c>
      <c r="H2246">
        <v>18.75</v>
      </c>
    </row>
    <row r="2247" spans="1:8" x14ac:dyDescent="0.25">
      <c r="A2247" t="s">
        <v>2168</v>
      </c>
      <c r="B2247" s="1">
        <v>44845</v>
      </c>
      <c r="C2247" s="2">
        <v>0.6656481481481481</v>
      </c>
      <c r="D2247" t="s">
        <v>64</v>
      </c>
      <c r="E2247" t="s">
        <v>10</v>
      </c>
      <c r="F2247" t="s">
        <v>35</v>
      </c>
      <c r="G2247">
        <v>1</v>
      </c>
      <c r="H2247">
        <v>24</v>
      </c>
    </row>
    <row r="2248" spans="1:8" x14ac:dyDescent="0.25">
      <c r="A2248" t="s">
        <v>2169</v>
      </c>
      <c r="B2248" s="1">
        <v>44848</v>
      </c>
      <c r="C2248" s="2">
        <v>0.87115740740740744</v>
      </c>
      <c r="D2248" t="s">
        <v>123</v>
      </c>
      <c r="E2248" t="s">
        <v>10</v>
      </c>
      <c r="F2248" t="s">
        <v>18</v>
      </c>
      <c r="G2248">
        <v>1</v>
      </c>
      <c r="H2248">
        <v>24</v>
      </c>
    </row>
    <row r="2249" spans="1:8" x14ac:dyDescent="0.25">
      <c r="A2249" t="s">
        <v>2170</v>
      </c>
      <c r="B2249" s="1">
        <v>44849</v>
      </c>
      <c r="C2249" s="2">
        <v>0.78060185185185182</v>
      </c>
      <c r="D2249" t="s">
        <v>27</v>
      </c>
      <c r="E2249" t="s">
        <v>10</v>
      </c>
      <c r="F2249" t="s">
        <v>18</v>
      </c>
      <c r="G2249">
        <v>1</v>
      </c>
      <c r="H2249">
        <v>24</v>
      </c>
    </row>
    <row r="2250" spans="1:8" x14ac:dyDescent="0.25">
      <c r="A2250" t="s">
        <v>2171</v>
      </c>
      <c r="B2250" s="1">
        <v>44850</v>
      </c>
      <c r="C2250" s="2">
        <v>0.89519675925925923</v>
      </c>
      <c r="D2250" t="s">
        <v>75</v>
      </c>
      <c r="E2250" t="s">
        <v>14</v>
      </c>
      <c r="F2250" t="s">
        <v>35</v>
      </c>
      <c r="G2250">
        <v>1</v>
      </c>
      <c r="H2250">
        <v>16.5</v>
      </c>
    </row>
    <row r="2251" spans="1:8" x14ac:dyDescent="0.25">
      <c r="A2251" t="s">
        <v>2172</v>
      </c>
      <c r="B2251" s="1">
        <v>44854</v>
      </c>
      <c r="C2251" s="2">
        <v>0.51123842592592594</v>
      </c>
      <c r="D2251" t="s">
        <v>27</v>
      </c>
      <c r="E2251" t="s">
        <v>17</v>
      </c>
      <c r="F2251" t="s">
        <v>18</v>
      </c>
      <c r="G2251">
        <v>1</v>
      </c>
      <c r="H2251">
        <v>30.38</v>
      </c>
    </row>
    <row r="2252" spans="1:8" x14ac:dyDescent="0.25">
      <c r="A2252" t="s">
        <v>2173</v>
      </c>
      <c r="B2252" s="1">
        <v>44866</v>
      </c>
      <c r="C2252" s="2">
        <v>0.6980439814814815</v>
      </c>
      <c r="D2252" t="s">
        <v>9</v>
      </c>
      <c r="E2252" t="s">
        <v>14</v>
      </c>
      <c r="F2252" t="s">
        <v>11</v>
      </c>
      <c r="G2252">
        <v>2</v>
      </c>
      <c r="H2252">
        <v>18.38</v>
      </c>
    </row>
    <row r="2253" spans="1:8" x14ac:dyDescent="0.25">
      <c r="A2253" t="s">
        <v>2174</v>
      </c>
      <c r="B2253" s="1">
        <v>44871</v>
      </c>
      <c r="C2253" s="2">
        <v>0.67693287037037042</v>
      </c>
      <c r="D2253" t="s">
        <v>71</v>
      </c>
      <c r="E2253" t="s">
        <v>17</v>
      </c>
      <c r="F2253" t="s">
        <v>11</v>
      </c>
      <c r="G2253">
        <v>1</v>
      </c>
      <c r="H2253">
        <v>31.13</v>
      </c>
    </row>
    <row r="2254" spans="1:8" x14ac:dyDescent="0.25">
      <c r="A2254" t="s">
        <v>2175</v>
      </c>
      <c r="B2254" s="1">
        <v>44876</v>
      </c>
      <c r="C2254" s="2">
        <v>0.60179398148148144</v>
      </c>
      <c r="D2254" t="s">
        <v>32</v>
      </c>
      <c r="E2254" t="s">
        <v>17</v>
      </c>
      <c r="F2254" t="s">
        <v>18</v>
      </c>
      <c r="G2254">
        <v>1</v>
      </c>
      <c r="H2254">
        <v>30.38</v>
      </c>
    </row>
    <row r="2255" spans="1:8" x14ac:dyDescent="0.25">
      <c r="A2255" t="s">
        <v>2176</v>
      </c>
      <c r="B2255" s="1">
        <v>44877</v>
      </c>
      <c r="C2255" s="2">
        <v>0.51042824074074078</v>
      </c>
      <c r="D2255" t="s">
        <v>56</v>
      </c>
      <c r="E2255" t="s">
        <v>10</v>
      </c>
      <c r="F2255" t="s">
        <v>21</v>
      </c>
      <c r="G2255">
        <v>1</v>
      </c>
      <c r="H2255">
        <v>25.13</v>
      </c>
    </row>
    <row r="2256" spans="1:8" x14ac:dyDescent="0.25">
      <c r="A2256" t="s">
        <v>2177</v>
      </c>
      <c r="B2256" s="1">
        <v>44882</v>
      </c>
      <c r="C2256" s="2">
        <v>0.85623842592592592</v>
      </c>
      <c r="D2256" t="s">
        <v>29</v>
      </c>
      <c r="E2256" t="s">
        <v>14</v>
      </c>
      <c r="F2256" t="s">
        <v>18</v>
      </c>
      <c r="G2256">
        <v>1</v>
      </c>
      <c r="H2256">
        <v>18</v>
      </c>
    </row>
    <row r="2257" spans="1:8" x14ac:dyDescent="0.25">
      <c r="A2257" t="s">
        <v>2178</v>
      </c>
      <c r="B2257" s="1">
        <v>44898</v>
      </c>
      <c r="C2257" s="2">
        <v>0.50528935185185186</v>
      </c>
      <c r="D2257" t="s">
        <v>29</v>
      </c>
      <c r="E2257" t="s">
        <v>17</v>
      </c>
      <c r="F2257" t="s">
        <v>18</v>
      </c>
      <c r="G2257">
        <v>1</v>
      </c>
      <c r="H2257">
        <v>30.38</v>
      </c>
    </row>
    <row r="2258" spans="1:8" x14ac:dyDescent="0.25">
      <c r="A2258" t="s">
        <v>2179</v>
      </c>
      <c r="B2258" s="1">
        <v>44904</v>
      </c>
      <c r="C2258" s="2">
        <v>0.49674768518518519</v>
      </c>
      <c r="D2258" t="s">
        <v>195</v>
      </c>
      <c r="E2258" t="s">
        <v>14</v>
      </c>
      <c r="F2258" t="s">
        <v>11</v>
      </c>
      <c r="G2258">
        <v>2</v>
      </c>
      <c r="H2258">
        <v>18.75</v>
      </c>
    </row>
    <row r="2259" spans="1:8" x14ac:dyDescent="0.25">
      <c r="A2259" t="s">
        <v>2180</v>
      </c>
      <c r="B2259" s="1">
        <v>44904</v>
      </c>
      <c r="C2259" s="2">
        <v>0.75871527777777781</v>
      </c>
      <c r="D2259" t="s">
        <v>54</v>
      </c>
      <c r="E2259" t="s">
        <v>17</v>
      </c>
      <c r="F2259" t="s">
        <v>21</v>
      </c>
      <c r="G2259">
        <v>1</v>
      </c>
      <c r="H2259">
        <v>31.13</v>
      </c>
    </row>
    <row r="2260" spans="1:8" x14ac:dyDescent="0.25">
      <c r="A2260" t="s">
        <v>2181</v>
      </c>
      <c r="B2260" s="1">
        <v>44905</v>
      </c>
      <c r="C2260" s="2">
        <v>0.74384259259259256</v>
      </c>
      <c r="D2260" t="s">
        <v>42</v>
      </c>
      <c r="E2260" t="s">
        <v>17</v>
      </c>
      <c r="F2260" t="s">
        <v>21</v>
      </c>
      <c r="G2260">
        <v>1</v>
      </c>
      <c r="H2260">
        <v>31.13</v>
      </c>
    </row>
    <row r="2261" spans="1:8" x14ac:dyDescent="0.25">
      <c r="A2261" t="s">
        <v>2182</v>
      </c>
      <c r="B2261" s="1">
        <v>44906</v>
      </c>
      <c r="C2261" s="2">
        <v>0.50497685185185182</v>
      </c>
      <c r="D2261" t="s">
        <v>20</v>
      </c>
      <c r="E2261" t="s">
        <v>10</v>
      </c>
      <c r="F2261" t="s">
        <v>21</v>
      </c>
      <c r="G2261">
        <v>2</v>
      </c>
      <c r="H2261">
        <v>25.13</v>
      </c>
    </row>
    <row r="2262" spans="1:8" x14ac:dyDescent="0.25">
      <c r="A2262" t="s">
        <v>2183</v>
      </c>
      <c r="B2262" s="1">
        <v>44914</v>
      </c>
      <c r="C2262" s="2">
        <v>0.90432870370370366</v>
      </c>
      <c r="D2262" t="s">
        <v>34</v>
      </c>
      <c r="E2262" t="s">
        <v>14</v>
      </c>
      <c r="F2262" t="s">
        <v>35</v>
      </c>
      <c r="G2262">
        <v>2</v>
      </c>
      <c r="H2262">
        <v>18</v>
      </c>
    </row>
    <row r="2263" spans="1:8" x14ac:dyDescent="0.25">
      <c r="A2263" t="s">
        <v>2184</v>
      </c>
      <c r="B2263" s="1">
        <v>44916</v>
      </c>
      <c r="C2263" s="2">
        <v>0.7038078703703704</v>
      </c>
      <c r="D2263" t="s">
        <v>61</v>
      </c>
      <c r="E2263" t="s">
        <v>17</v>
      </c>
      <c r="F2263" t="s">
        <v>18</v>
      </c>
      <c r="G2263">
        <v>2</v>
      </c>
      <c r="H2263">
        <v>26.93</v>
      </c>
    </row>
    <row r="2264" spans="1:8" x14ac:dyDescent="0.25">
      <c r="A2264" t="s">
        <v>2185</v>
      </c>
      <c r="B2264" s="1">
        <v>44576</v>
      </c>
      <c r="C2264" s="2">
        <v>0.6708101851851852</v>
      </c>
      <c r="D2264" t="s">
        <v>47</v>
      </c>
      <c r="E2264" t="s">
        <v>10</v>
      </c>
      <c r="F2264" t="s">
        <v>21</v>
      </c>
      <c r="G2264">
        <v>1</v>
      </c>
      <c r="H2264">
        <v>25.13</v>
      </c>
    </row>
    <row r="2265" spans="1:8" x14ac:dyDescent="0.25">
      <c r="A2265" t="s">
        <v>2186</v>
      </c>
      <c r="B2265" s="1">
        <v>44580</v>
      </c>
      <c r="C2265" s="2">
        <v>0.67973379629629627</v>
      </c>
      <c r="D2265" t="s">
        <v>9</v>
      </c>
      <c r="E2265" t="s">
        <v>17</v>
      </c>
      <c r="F2265" t="s">
        <v>11</v>
      </c>
      <c r="G2265">
        <v>1</v>
      </c>
      <c r="H2265">
        <v>30.38</v>
      </c>
    </row>
    <row r="2266" spans="1:8" x14ac:dyDescent="0.25">
      <c r="A2266" t="s">
        <v>2187</v>
      </c>
      <c r="B2266" s="1">
        <v>44583</v>
      </c>
      <c r="C2266" s="2">
        <v>0.81626157407407407</v>
      </c>
      <c r="D2266" t="s">
        <v>54</v>
      </c>
      <c r="E2266" t="s">
        <v>14</v>
      </c>
      <c r="F2266" t="s">
        <v>21</v>
      </c>
      <c r="G2266">
        <v>1</v>
      </c>
      <c r="H2266">
        <v>19.13</v>
      </c>
    </row>
    <row r="2267" spans="1:8" x14ac:dyDescent="0.25">
      <c r="A2267" t="s">
        <v>2188</v>
      </c>
      <c r="B2267" s="1">
        <v>44591</v>
      </c>
      <c r="C2267" s="2">
        <v>0.89298611111111115</v>
      </c>
      <c r="D2267" t="s">
        <v>27</v>
      </c>
      <c r="E2267" t="s">
        <v>14</v>
      </c>
      <c r="F2267" t="s">
        <v>18</v>
      </c>
      <c r="G2267">
        <v>1</v>
      </c>
      <c r="H2267">
        <v>18</v>
      </c>
    </row>
    <row r="2268" spans="1:8" x14ac:dyDescent="0.25">
      <c r="A2268" t="s">
        <v>2189</v>
      </c>
      <c r="B2268" s="1">
        <v>44592</v>
      </c>
      <c r="C2268" s="2">
        <v>0.65570601851851851</v>
      </c>
      <c r="D2268" t="s">
        <v>105</v>
      </c>
      <c r="E2268" t="s">
        <v>10</v>
      </c>
      <c r="F2268" t="s">
        <v>11</v>
      </c>
      <c r="G2268">
        <v>1</v>
      </c>
      <c r="H2268">
        <v>24.38</v>
      </c>
    </row>
    <row r="2269" spans="1:8" x14ac:dyDescent="0.25">
      <c r="A2269" t="s">
        <v>2190</v>
      </c>
      <c r="B2269" s="1">
        <v>44607</v>
      </c>
      <c r="C2269" s="2">
        <v>0.61876157407407406</v>
      </c>
      <c r="D2269" t="s">
        <v>42</v>
      </c>
      <c r="E2269" t="s">
        <v>17</v>
      </c>
      <c r="F2269" t="s">
        <v>21</v>
      </c>
      <c r="G2269">
        <v>2</v>
      </c>
      <c r="H2269">
        <v>31.13</v>
      </c>
    </row>
    <row r="2270" spans="1:8" x14ac:dyDescent="0.25">
      <c r="A2270" t="s">
        <v>2191</v>
      </c>
      <c r="B2270" s="1">
        <v>44615</v>
      </c>
      <c r="C2270" s="2">
        <v>0.73241898148148143</v>
      </c>
      <c r="D2270" t="s">
        <v>66</v>
      </c>
      <c r="E2270" t="s">
        <v>14</v>
      </c>
      <c r="F2270" t="s">
        <v>35</v>
      </c>
      <c r="G2270">
        <v>1</v>
      </c>
      <c r="H2270">
        <v>15.75</v>
      </c>
    </row>
    <row r="2271" spans="1:8" x14ac:dyDescent="0.25">
      <c r="A2271" t="s">
        <v>1559</v>
      </c>
      <c r="B2271" s="1">
        <v>44615</v>
      </c>
      <c r="C2271" s="2">
        <v>0.83074074074074078</v>
      </c>
      <c r="D2271" t="s">
        <v>61</v>
      </c>
      <c r="E2271" t="s">
        <v>10</v>
      </c>
      <c r="F2271" t="s">
        <v>18</v>
      </c>
      <c r="G2271">
        <v>2</v>
      </c>
      <c r="H2271">
        <v>22.13</v>
      </c>
    </row>
    <row r="2272" spans="1:8" x14ac:dyDescent="0.25">
      <c r="A2272" t="s">
        <v>2192</v>
      </c>
      <c r="B2272" s="1">
        <v>44616</v>
      </c>
      <c r="C2272" s="2">
        <v>0.74371527777777779</v>
      </c>
      <c r="D2272" t="s">
        <v>16</v>
      </c>
      <c r="E2272" t="s">
        <v>17</v>
      </c>
      <c r="F2272" t="s">
        <v>18</v>
      </c>
      <c r="G2272">
        <v>1</v>
      </c>
      <c r="H2272">
        <v>27.75</v>
      </c>
    </row>
    <row r="2273" spans="1:8" x14ac:dyDescent="0.25">
      <c r="A2273" t="s">
        <v>2193</v>
      </c>
      <c r="B2273" s="1">
        <v>44627</v>
      </c>
      <c r="C2273" s="2">
        <v>0.69096064814814817</v>
      </c>
      <c r="D2273" t="s">
        <v>23</v>
      </c>
      <c r="E2273" t="s">
        <v>14</v>
      </c>
      <c r="F2273" t="s">
        <v>18</v>
      </c>
      <c r="G2273">
        <v>2</v>
      </c>
      <c r="H2273">
        <v>19.13</v>
      </c>
    </row>
    <row r="2274" spans="1:8" x14ac:dyDescent="0.25">
      <c r="A2274" t="s">
        <v>2194</v>
      </c>
      <c r="B2274" s="1">
        <v>44629</v>
      </c>
      <c r="C2274" s="2">
        <v>0.6524537037037037</v>
      </c>
      <c r="D2274" t="s">
        <v>59</v>
      </c>
      <c r="E2274" t="s">
        <v>14</v>
      </c>
      <c r="F2274" t="s">
        <v>35</v>
      </c>
      <c r="G2274">
        <v>2</v>
      </c>
      <c r="H2274">
        <v>18</v>
      </c>
    </row>
    <row r="2275" spans="1:8" x14ac:dyDescent="0.25">
      <c r="A2275" t="s">
        <v>2195</v>
      </c>
      <c r="B2275" s="1">
        <v>44633</v>
      </c>
      <c r="C2275" s="2">
        <v>0.51812499999999995</v>
      </c>
      <c r="D2275" t="s">
        <v>13</v>
      </c>
      <c r="E2275" t="s">
        <v>10</v>
      </c>
      <c r="F2275" t="s">
        <v>11</v>
      </c>
      <c r="G2275">
        <v>1</v>
      </c>
      <c r="H2275">
        <v>24.75</v>
      </c>
    </row>
    <row r="2276" spans="1:8" x14ac:dyDescent="0.25">
      <c r="A2276" t="s">
        <v>2196</v>
      </c>
      <c r="B2276" s="1">
        <v>44648</v>
      </c>
      <c r="C2276" s="2">
        <v>0.93561342592592589</v>
      </c>
      <c r="D2276" t="s">
        <v>50</v>
      </c>
      <c r="E2276" t="s">
        <v>14</v>
      </c>
      <c r="F2276" t="s">
        <v>35</v>
      </c>
      <c r="G2276">
        <v>1</v>
      </c>
      <c r="H2276">
        <v>18</v>
      </c>
    </row>
    <row r="2277" spans="1:8" x14ac:dyDescent="0.25">
      <c r="A2277" t="s">
        <v>2197</v>
      </c>
      <c r="B2277" s="1">
        <v>44649</v>
      </c>
      <c r="C2277" s="2">
        <v>0.52230324074074075</v>
      </c>
      <c r="D2277" t="s">
        <v>29</v>
      </c>
      <c r="E2277" t="s">
        <v>10</v>
      </c>
      <c r="F2277" t="s">
        <v>18</v>
      </c>
      <c r="G2277">
        <v>1</v>
      </c>
      <c r="H2277">
        <v>24</v>
      </c>
    </row>
    <row r="2278" spans="1:8" x14ac:dyDescent="0.25">
      <c r="A2278" t="s">
        <v>2198</v>
      </c>
      <c r="B2278" s="1">
        <v>44650</v>
      </c>
      <c r="C2278" s="2">
        <v>0.67984953703703699</v>
      </c>
      <c r="D2278" t="s">
        <v>81</v>
      </c>
      <c r="E2278" t="s">
        <v>14</v>
      </c>
      <c r="F2278" t="s">
        <v>11</v>
      </c>
      <c r="G2278">
        <v>2</v>
      </c>
      <c r="H2278">
        <v>35.479999999999997</v>
      </c>
    </row>
    <row r="2279" spans="1:8" x14ac:dyDescent="0.25">
      <c r="A2279" t="s">
        <v>2199</v>
      </c>
      <c r="B2279" s="1">
        <v>44650</v>
      </c>
      <c r="C2279" s="2">
        <v>0.79925925925925922</v>
      </c>
      <c r="D2279" t="s">
        <v>34</v>
      </c>
      <c r="E2279" t="s">
        <v>10</v>
      </c>
      <c r="F2279" t="s">
        <v>35</v>
      </c>
      <c r="G2279">
        <v>1</v>
      </c>
      <c r="H2279">
        <v>24</v>
      </c>
    </row>
    <row r="2280" spans="1:8" x14ac:dyDescent="0.25">
      <c r="A2280" t="s">
        <v>2200</v>
      </c>
      <c r="B2280" s="1">
        <v>44661</v>
      </c>
      <c r="C2280" s="2">
        <v>0.77461805555555552</v>
      </c>
      <c r="D2280" t="s">
        <v>47</v>
      </c>
      <c r="E2280" t="s">
        <v>10</v>
      </c>
      <c r="F2280" t="s">
        <v>21</v>
      </c>
      <c r="G2280">
        <v>2</v>
      </c>
      <c r="H2280">
        <v>25.13</v>
      </c>
    </row>
    <row r="2281" spans="1:8" x14ac:dyDescent="0.25">
      <c r="A2281" t="s">
        <v>2201</v>
      </c>
      <c r="B2281" s="1">
        <v>44664</v>
      </c>
      <c r="C2281" s="2">
        <v>0.51725694444444448</v>
      </c>
      <c r="D2281" t="s">
        <v>42</v>
      </c>
      <c r="E2281" t="s">
        <v>17</v>
      </c>
      <c r="F2281" t="s">
        <v>21</v>
      </c>
      <c r="G2281">
        <v>2</v>
      </c>
      <c r="H2281">
        <v>31.13</v>
      </c>
    </row>
    <row r="2282" spans="1:8" x14ac:dyDescent="0.25">
      <c r="A2282" t="s">
        <v>2202</v>
      </c>
      <c r="B2282" s="1">
        <v>44674</v>
      </c>
      <c r="C2282" s="2">
        <v>0.54792824074074076</v>
      </c>
      <c r="D2282" t="s">
        <v>184</v>
      </c>
      <c r="E2282" t="s">
        <v>17</v>
      </c>
      <c r="F2282" t="s">
        <v>11</v>
      </c>
      <c r="G2282">
        <v>1</v>
      </c>
      <c r="H2282">
        <v>31.13</v>
      </c>
    </row>
    <row r="2283" spans="1:8" x14ac:dyDescent="0.25">
      <c r="A2283" t="s">
        <v>2203</v>
      </c>
      <c r="B2283" s="1">
        <v>44681</v>
      </c>
      <c r="C2283" s="2">
        <v>0.66249999999999998</v>
      </c>
      <c r="D2283" t="s">
        <v>37</v>
      </c>
      <c r="E2283" t="s">
        <v>14</v>
      </c>
      <c r="F2283" t="s">
        <v>11</v>
      </c>
      <c r="G2283">
        <v>1</v>
      </c>
      <c r="H2283">
        <v>18.75</v>
      </c>
    </row>
    <row r="2284" spans="1:8" x14ac:dyDescent="0.25">
      <c r="A2284" t="s">
        <v>2204</v>
      </c>
      <c r="B2284" s="1">
        <v>44686</v>
      </c>
      <c r="C2284" s="2">
        <v>0.60494212962962968</v>
      </c>
      <c r="D2284" t="s">
        <v>75</v>
      </c>
      <c r="E2284" t="s">
        <v>14</v>
      </c>
      <c r="F2284" t="s">
        <v>35</v>
      </c>
      <c r="G2284">
        <v>2</v>
      </c>
      <c r="H2284">
        <v>16.5</v>
      </c>
    </row>
    <row r="2285" spans="1:8" x14ac:dyDescent="0.25">
      <c r="A2285" t="s">
        <v>2205</v>
      </c>
      <c r="B2285" s="1">
        <v>44686</v>
      </c>
      <c r="C2285" s="2">
        <v>0.70060185185185186</v>
      </c>
      <c r="D2285" t="s">
        <v>150</v>
      </c>
      <c r="E2285" t="s">
        <v>14</v>
      </c>
      <c r="F2285" t="s">
        <v>18</v>
      </c>
      <c r="G2285">
        <v>1</v>
      </c>
      <c r="H2285">
        <v>18</v>
      </c>
    </row>
    <row r="2286" spans="1:8" x14ac:dyDescent="0.25">
      <c r="A2286" t="s">
        <v>2206</v>
      </c>
      <c r="B2286" s="1">
        <v>44697</v>
      </c>
      <c r="C2286" s="2">
        <v>0.75078703703703709</v>
      </c>
      <c r="D2286" t="s">
        <v>150</v>
      </c>
      <c r="E2286" t="s">
        <v>17</v>
      </c>
      <c r="F2286" t="s">
        <v>18</v>
      </c>
      <c r="G2286">
        <v>2</v>
      </c>
      <c r="H2286">
        <v>30.38</v>
      </c>
    </row>
    <row r="2287" spans="1:8" x14ac:dyDescent="0.25">
      <c r="A2287" t="s">
        <v>2207</v>
      </c>
      <c r="B2287" s="1">
        <v>44714</v>
      </c>
      <c r="C2287" s="2">
        <v>0.71313657407407405</v>
      </c>
      <c r="D2287" t="s">
        <v>78</v>
      </c>
      <c r="E2287" t="s">
        <v>14</v>
      </c>
      <c r="F2287" t="s">
        <v>11</v>
      </c>
      <c r="G2287">
        <v>1</v>
      </c>
      <c r="H2287">
        <v>18.75</v>
      </c>
    </row>
    <row r="2288" spans="1:8" x14ac:dyDescent="0.25">
      <c r="A2288" t="s">
        <v>2208</v>
      </c>
      <c r="B2288" s="1">
        <v>44717</v>
      </c>
      <c r="C2288" s="2">
        <v>0.87627314814814816</v>
      </c>
      <c r="D2288" t="s">
        <v>50</v>
      </c>
      <c r="E2288" t="s">
        <v>14</v>
      </c>
      <c r="F2288" t="s">
        <v>35</v>
      </c>
      <c r="G2288">
        <v>1</v>
      </c>
      <c r="H2288">
        <v>18</v>
      </c>
    </row>
    <row r="2289" spans="1:8" x14ac:dyDescent="0.25">
      <c r="A2289" t="s">
        <v>2209</v>
      </c>
      <c r="B2289" s="1">
        <v>44718</v>
      </c>
      <c r="C2289" s="2">
        <v>0.74206018518518524</v>
      </c>
      <c r="D2289" t="s">
        <v>71</v>
      </c>
      <c r="E2289" t="s">
        <v>17</v>
      </c>
      <c r="F2289" t="s">
        <v>11</v>
      </c>
      <c r="G2289">
        <v>1</v>
      </c>
      <c r="H2289">
        <v>31.13</v>
      </c>
    </row>
    <row r="2290" spans="1:8" x14ac:dyDescent="0.25">
      <c r="A2290" t="s">
        <v>2210</v>
      </c>
      <c r="B2290" s="1">
        <v>44725</v>
      </c>
      <c r="C2290" s="2">
        <v>0.94011574074074078</v>
      </c>
      <c r="D2290" t="s">
        <v>32</v>
      </c>
      <c r="E2290" t="s">
        <v>17</v>
      </c>
      <c r="F2290" t="s">
        <v>18</v>
      </c>
      <c r="G2290">
        <v>2</v>
      </c>
      <c r="H2290">
        <v>30.38</v>
      </c>
    </row>
    <row r="2291" spans="1:8" x14ac:dyDescent="0.25">
      <c r="A2291" t="s">
        <v>2211</v>
      </c>
      <c r="B2291" s="1">
        <v>44740</v>
      </c>
      <c r="C2291" s="2">
        <v>0.6171875</v>
      </c>
      <c r="D2291" t="s">
        <v>64</v>
      </c>
      <c r="E2291" t="s">
        <v>10</v>
      </c>
      <c r="F2291" t="s">
        <v>35</v>
      </c>
      <c r="G2291">
        <v>2</v>
      </c>
      <c r="H2291">
        <v>24</v>
      </c>
    </row>
    <row r="2292" spans="1:8" x14ac:dyDescent="0.25">
      <c r="A2292" t="s">
        <v>2212</v>
      </c>
      <c r="B2292" s="1">
        <v>44749</v>
      </c>
      <c r="C2292" s="2">
        <v>0.7844444444444445</v>
      </c>
      <c r="D2292" t="s">
        <v>39</v>
      </c>
      <c r="E2292" t="s">
        <v>17</v>
      </c>
      <c r="F2292" t="s">
        <v>18</v>
      </c>
      <c r="G2292">
        <v>2</v>
      </c>
      <c r="H2292">
        <v>31.13</v>
      </c>
    </row>
    <row r="2293" spans="1:8" x14ac:dyDescent="0.25">
      <c r="A2293" t="s">
        <v>2213</v>
      </c>
      <c r="B2293" s="1">
        <v>44750</v>
      </c>
      <c r="C2293" s="2">
        <v>0.49858796296296298</v>
      </c>
      <c r="D2293" t="s">
        <v>71</v>
      </c>
      <c r="E2293" t="s">
        <v>17</v>
      </c>
      <c r="F2293" t="s">
        <v>11</v>
      </c>
      <c r="G2293">
        <v>1</v>
      </c>
      <c r="H2293">
        <v>31.13</v>
      </c>
    </row>
    <row r="2294" spans="1:8" x14ac:dyDescent="0.25">
      <c r="A2294" t="s">
        <v>2214</v>
      </c>
      <c r="B2294" s="1">
        <v>44757</v>
      </c>
      <c r="C2294" s="2">
        <v>0.50362268518518516</v>
      </c>
      <c r="D2294" t="s">
        <v>29</v>
      </c>
      <c r="E2294" t="s">
        <v>10</v>
      </c>
      <c r="F2294" t="s">
        <v>18</v>
      </c>
      <c r="G2294">
        <v>2</v>
      </c>
      <c r="H2294">
        <v>24</v>
      </c>
    </row>
    <row r="2295" spans="1:8" x14ac:dyDescent="0.25">
      <c r="A2295" t="s">
        <v>2215</v>
      </c>
      <c r="B2295" s="1">
        <v>44762</v>
      </c>
      <c r="C2295" s="2">
        <v>0.77743055555555551</v>
      </c>
      <c r="D2295" t="s">
        <v>105</v>
      </c>
      <c r="E2295" t="s">
        <v>17</v>
      </c>
      <c r="F2295" t="s">
        <v>11</v>
      </c>
      <c r="G2295">
        <v>1</v>
      </c>
      <c r="H2295">
        <v>30.38</v>
      </c>
    </row>
    <row r="2296" spans="1:8" x14ac:dyDescent="0.25">
      <c r="A2296" t="s">
        <v>2216</v>
      </c>
      <c r="B2296" s="1">
        <v>44763</v>
      </c>
      <c r="C2296" s="2">
        <v>0.56708333333333338</v>
      </c>
      <c r="D2296" t="s">
        <v>156</v>
      </c>
      <c r="E2296" t="s">
        <v>17</v>
      </c>
      <c r="F2296" t="s">
        <v>35</v>
      </c>
      <c r="G2296">
        <v>1</v>
      </c>
      <c r="H2296">
        <v>30.75</v>
      </c>
    </row>
    <row r="2297" spans="1:8" x14ac:dyDescent="0.25">
      <c r="A2297" t="s">
        <v>2217</v>
      </c>
      <c r="B2297" s="1">
        <v>44764</v>
      </c>
      <c r="C2297" s="2">
        <v>0.88453703703703701</v>
      </c>
      <c r="D2297" t="s">
        <v>75</v>
      </c>
      <c r="E2297" t="s">
        <v>17</v>
      </c>
      <c r="F2297" t="s">
        <v>35</v>
      </c>
      <c r="G2297">
        <v>2</v>
      </c>
      <c r="H2297">
        <v>26.25</v>
      </c>
    </row>
    <row r="2298" spans="1:8" x14ac:dyDescent="0.25">
      <c r="A2298" t="s">
        <v>2218</v>
      </c>
      <c r="B2298" s="1">
        <v>44786</v>
      </c>
      <c r="C2298" s="2">
        <v>0.70018518518518513</v>
      </c>
      <c r="D2298" t="s">
        <v>61</v>
      </c>
      <c r="E2298" t="s">
        <v>17</v>
      </c>
      <c r="F2298" t="s">
        <v>18</v>
      </c>
      <c r="G2298">
        <v>1</v>
      </c>
      <c r="H2298">
        <v>26.93</v>
      </c>
    </row>
    <row r="2299" spans="1:8" x14ac:dyDescent="0.25">
      <c r="A2299" t="s">
        <v>2219</v>
      </c>
      <c r="B2299" s="1">
        <v>44787</v>
      </c>
      <c r="C2299" s="2">
        <v>0.66637731481481477</v>
      </c>
      <c r="D2299" t="s">
        <v>20</v>
      </c>
      <c r="E2299" t="s">
        <v>10</v>
      </c>
      <c r="F2299" t="s">
        <v>21</v>
      </c>
      <c r="G2299">
        <v>1</v>
      </c>
      <c r="H2299">
        <v>25.13</v>
      </c>
    </row>
    <row r="2300" spans="1:8" x14ac:dyDescent="0.25">
      <c r="A2300" t="s">
        <v>2220</v>
      </c>
      <c r="B2300" s="1">
        <v>44790</v>
      </c>
      <c r="C2300" s="2">
        <v>0.73833333333333329</v>
      </c>
      <c r="D2300" t="s">
        <v>42</v>
      </c>
      <c r="E2300" t="s">
        <v>17</v>
      </c>
      <c r="F2300" t="s">
        <v>21</v>
      </c>
      <c r="G2300">
        <v>1</v>
      </c>
      <c r="H2300">
        <v>31.13</v>
      </c>
    </row>
    <row r="2301" spans="1:8" x14ac:dyDescent="0.25">
      <c r="A2301" t="s">
        <v>2221</v>
      </c>
      <c r="B2301" s="1">
        <v>44793</v>
      </c>
      <c r="C2301" s="2">
        <v>0.59090277777777778</v>
      </c>
      <c r="D2301" t="s">
        <v>156</v>
      </c>
      <c r="E2301" t="s">
        <v>17</v>
      </c>
      <c r="F2301" t="s">
        <v>35</v>
      </c>
      <c r="G2301">
        <v>2</v>
      </c>
      <c r="H2301">
        <v>30.75</v>
      </c>
    </row>
    <row r="2302" spans="1:8" x14ac:dyDescent="0.25">
      <c r="A2302" t="s">
        <v>2222</v>
      </c>
      <c r="B2302" s="1">
        <v>44797</v>
      </c>
      <c r="C2302" s="2">
        <v>0.69730324074074079</v>
      </c>
      <c r="D2302" t="s">
        <v>20</v>
      </c>
      <c r="E2302" t="s">
        <v>10</v>
      </c>
      <c r="F2302" t="s">
        <v>21</v>
      </c>
      <c r="G2302">
        <v>1</v>
      </c>
      <c r="H2302">
        <v>25.13</v>
      </c>
    </row>
    <row r="2303" spans="1:8" x14ac:dyDescent="0.25">
      <c r="A2303" t="s">
        <v>2223</v>
      </c>
      <c r="B2303" s="1">
        <v>44804</v>
      </c>
      <c r="C2303" s="2">
        <v>0.78843750000000001</v>
      </c>
      <c r="D2303" t="s">
        <v>34</v>
      </c>
      <c r="E2303" t="s">
        <v>10</v>
      </c>
      <c r="F2303" t="s">
        <v>35</v>
      </c>
      <c r="G2303">
        <v>1</v>
      </c>
      <c r="H2303">
        <v>24</v>
      </c>
    </row>
    <row r="2304" spans="1:8" x14ac:dyDescent="0.25">
      <c r="A2304" t="s">
        <v>2224</v>
      </c>
      <c r="B2304" s="1">
        <v>44814</v>
      </c>
      <c r="C2304" s="2">
        <v>0.66702546296296295</v>
      </c>
      <c r="D2304" t="s">
        <v>66</v>
      </c>
      <c r="E2304" t="s">
        <v>10</v>
      </c>
      <c r="F2304" t="s">
        <v>35</v>
      </c>
      <c r="G2304">
        <v>2</v>
      </c>
      <c r="H2304">
        <v>19.88</v>
      </c>
    </row>
    <row r="2305" spans="1:8" x14ac:dyDescent="0.25">
      <c r="A2305" t="s">
        <v>2225</v>
      </c>
      <c r="B2305" s="1">
        <v>44819</v>
      </c>
      <c r="C2305" s="2">
        <v>0.64644675925925921</v>
      </c>
      <c r="D2305" t="s">
        <v>32</v>
      </c>
      <c r="E2305" t="s">
        <v>17</v>
      </c>
      <c r="F2305" t="s">
        <v>18</v>
      </c>
      <c r="G2305">
        <v>2</v>
      </c>
      <c r="H2305">
        <v>30.38</v>
      </c>
    </row>
    <row r="2306" spans="1:8" x14ac:dyDescent="0.25">
      <c r="A2306" t="s">
        <v>2226</v>
      </c>
      <c r="B2306" s="1">
        <v>44821</v>
      </c>
      <c r="C2306" s="2">
        <v>0.67737268518518523</v>
      </c>
      <c r="D2306" t="s">
        <v>66</v>
      </c>
      <c r="E2306" t="s">
        <v>10</v>
      </c>
      <c r="F2306" t="s">
        <v>35</v>
      </c>
      <c r="G2306">
        <v>1</v>
      </c>
      <c r="H2306">
        <v>19.88</v>
      </c>
    </row>
    <row r="2307" spans="1:8" x14ac:dyDescent="0.25">
      <c r="A2307" t="s">
        <v>2227</v>
      </c>
      <c r="B2307" s="1">
        <v>44823</v>
      </c>
      <c r="C2307" s="2">
        <v>0.89358796296296295</v>
      </c>
      <c r="D2307" t="s">
        <v>20</v>
      </c>
      <c r="E2307" t="s">
        <v>17</v>
      </c>
      <c r="F2307" t="s">
        <v>21</v>
      </c>
      <c r="G2307">
        <v>2</v>
      </c>
      <c r="H2307">
        <v>31.13</v>
      </c>
    </row>
    <row r="2308" spans="1:8" x14ac:dyDescent="0.25">
      <c r="A2308" t="s">
        <v>2228</v>
      </c>
      <c r="B2308" s="1">
        <v>44835</v>
      </c>
      <c r="C2308" s="2">
        <v>0.74646990740740737</v>
      </c>
      <c r="D2308" t="s">
        <v>66</v>
      </c>
      <c r="E2308" t="s">
        <v>17</v>
      </c>
      <c r="F2308" t="s">
        <v>35</v>
      </c>
      <c r="G2308">
        <v>1</v>
      </c>
      <c r="H2308">
        <v>24.75</v>
      </c>
    </row>
    <row r="2309" spans="1:8" x14ac:dyDescent="0.25">
      <c r="A2309" t="s">
        <v>2229</v>
      </c>
      <c r="B2309" s="1">
        <v>44836</v>
      </c>
      <c r="C2309" s="2">
        <v>0.7784375</v>
      </c>
      <c r="D2309" t="s">
        <v>23</v>
      </c>
      <c r="E2309" t="s">
        <v>14</v>
      </c>
      <c r="F2309" t="s">
        <v>18</v>
      </c>
      <c r="G2309">
        <v>1</v>
      </c>
      <c r="H2309">
        <v>19.13</v>
      </c>
    </row>
    <row r="2310" spans="1:8" x14ac:dyDescent="0.25">
      <c r="A2310" t="s">
        <v>874</v>
      </c>
      <c r="B2310" s="1">
        <v>44842</v>
      </c>
      <c r="C2310" s="2">
        <v>0.51626157407407403</v>
      </c>
      <c r="D2310" t="s">
        <v>50</v>
      </c>
      <c r="E2310" t="s">
        <v>14</v>
      </c>
      <c r="F2310" t="s">
        <v>35</v>
      </c>
      <c r="G2310">
        <v>1</v>
      </c>
      <c r="H2310">
        <v>18</v>
      </c>
    </row>
    <row r="2311" spans="1:8" x14ac:dyDescent="0.25">
      <c r="A2311" t="s">
        <v>2230</v>
      </c>
      <c r="B2311" s="1">
        <v>44842</v>
      </c>
      <c r="C2311" s="2">
        <v>0.57097222222222221</v>
      </c>
      <c r="D2311" t="s">
        <v>37</v>
      </c>
      <c r="E2311" t="s">
        <v>17</v>
      </c>
      <c r="F2311" t="s">
        <v>11</v>
      </c>
      <c r="G2311">
        <v>2</v>
      </c>
      <c r="H2311">
        <v>31.13</v>
      </c>
    </row>
    <row r="2312" spans="1:8" x14ac:dyDescent="0.25">
      <c r="A2312" t="s">
        <v>2231</v>
      </c>
      <c r="B2312" s="1">
        <v>44848</v>
      </c>
      <c r="C2312" s="2">
        <v>0.75633101851851847</v>
      </c>
      <c r="D2312" t="s">
        <v>195</v>
      </c>
      <c r="E2312" t="s">
        <v>10</v>
      </c>
      <c r="F2312" t="s">
        <v>11</v>
      </c>
      <c r="G2312">
        <v>1</v>
      </c>
      <c r="H2312">
        <v>24.75</v>
      </c>
    </row>
    <row r="2313" spans="1:8" x14ac:dyDescent="0.25">
      <c r="A2313" t="s">
        <v>2232</v>
      </c>
      <c r="B2313" s="1">
        <v>44849</v>
      </c>
      <c r="C2313" s="2">
        <v>0.73743055555555559</v>
      </c>
      <c r="D2313" t="s">
        <v>27</v>
      </c>
      <c r="E2313" t="s">
        <v>10</v>
      </c>
      <c r="F2313" t="s">
        <v>18</v>
      </c>
      <c r="G2313">
        <v>2</v>
      </c>
      <c r="H2313">
        <v>24</v>
      </c>
    </row>
    <row r="2314" spans="1:8" x14ac:dyDescent="0.25">
      <c r="A2314" t="s">
        <v>2233</v>
      </c>
      <c r="B2314" s="1">
        <v>44850</v>
      </c>
      <c r="C2314" s="2">
        <v>0.79502314814814812</v>
      </c>
      <c r="D2314" t="s">
        <v>16</v>
      </c>
      <c r="E2314" t="s">
        <v>17</v>
      </c>
      <c r="F2314" t="s">
        <v>18</v>
      </c>
      <c r="G2314">
        <v>1</v>
      </c>
      <c r="H2314">
        <v>27.75</v>
      </c>
    </row>
    <row r="2315" spans="1:8" x14ac:dyDescent="0.25">
      <c r="A2315" t="s">
        <v>1911</v>
      </c>
      <c r="B2315" s="1">
        <v>44852</v>
      </c>
      <c r="C2315" s="2">
        <v>0.77281250000000001</v>
      </c>
      <c r="D2315" t="s">
        <v>123</v>
      </c>
      <c r="E2315" t="s">
        <v>14</v>
      </c>
      <c r="F2315" t="s">
        <v>18</v>
      </c>
      <c r="G2315">
        <v>2</v>
      </c>
      <c r="H2315">
        <v>18</v>
      </c>
    </row>
    <row r="2316" spans="1:8" x14ac:dyDescent="0.25">
      <c r="A2316" t="s">
        <v>2234</v>
      </c>
      <c r="B2316" s="1">
        <v>44854</v>
      </c>
      <c r="C2316" s="2">
        <v>0.5370138888888889</v>
      </c>
      <c r="D2316" t="s">
        <v>123</v>
      </c>
      <c r="E2316" t="s">
        <v>14</v>
      </c>
      <c r="F2316" t="s">
        <v>18</v>
      </c>
      <c r="G2316">
        <v>1</v>
      </c>
      <c r="H2316">
        <v>18</v>
      </c>
    </row>
    <row r="2317" spans="1:8" x14ac:dyDescent="0.25">
      <c r="A2317" t="s">
        <v>2235</v>
      </c>
      <c r="B2317" s="1">
        <v>44861</v>
      </c>
      <c r="C2317" s="2">
        <v>0.79590277777777774</v>
      </c>
      <c r="D2317" t="s">
        <v>32</v>
      </c>
      <c r="E2317" t="s">
        <v>17</v>
      </c>
      <c r="F2317" t="s">
        <v>18</v>
      </c>
      <c r="G2317">
        <v>1</v>
      </c>
      <c r="H2317">
        <v>30.38</v>
      </c>
    </row>
    <row r="2318" spans="1:8" x14ac:dyDescent="0.25">
      <c r="A2318" t="s">
        <v>2236</v>
      </c>
      <c r="B2318" s="1">
        <v>44871</v>
      </c>
      <c r="C2318" s="2">
        <v>0.76353009259259264</v>
      </c>
      <c r="D2318" t="s">
        <v>45</v>
      </c>
      <c r="E2318" t="s">
        <v>17</v>
      </c>
      <c r="F2318" t="s">
        <v>35</v>
      </c>
      <c r="G2318">
        <v>1</v>
      </c>
      <c r="H2318">
        <v>22.88</v>
      </c>
    </row>
    <row r="2319" spans="1:8" x14ac:dyDescent="0.25">
      <c r="A2319" t="s">
        <v>2237</v>
      </c>
      <c r="B2319" s="1">
        <v>44882</v>
      </c>
      <c r="C2319" s="2">
        <v>0.49158564814814815</v>
      </c>
      <c r="D2319" t="s">
        <v>66</v>
      </c>
      <c r="E2319" t="s">
        <v>17</v>
      </c>
      <c r="F2319" t="s">
        <v>35</v>
      </c>
      <c r="G2319">
        <v>1</v>
      </c>
      <c r="H2319">
        <v>24.75</v>
      </c>
    </row>
    <row r="2320" spans="1:8" x14ac:dyDescent="0.25">
      <c r="A2320" t="s">
        <v>2238</v>
      </c>
      <c r="B2320" s="1">
        <v>44902</v>
      </c>
      <c r="C2320" s="2">
        <v>0.5267708333333333</v>
      </c>
      <c r="D2320" t="s">
        <v>61</v>
      </c>
      <c r="E2320" t="s">
        <v>10</v>
      </c>
      <c r="F2320" t="s">
        <v>18</v>
      </c>
      <c r="G2320">
        <v>1</v>
      </c>
      <c r="H2320">
        <v>22.13</v>
      </c>
    </row>
    <row r="2321" spans="1:8" x14ac:dyDescent="0.25">
      <c r="A2321" t="s">
        <v>884</v>
      </c>
      <c r="B2321" s="1">
        <v>44907</v>
      </c>
      <c r="C2321" s="2">
        <v>0.61910879629629634</v>
      </c>
      <c r="D2321" t="s">
        <v>9</v>
      </c>
      <c r="E2321" t="s">
        <v>14</v>
      </c>
      <c r="F2321" t="s">
        <v>11</v>
      </c>
      <c r="G2321">
        <v>1</v>
      </c>
      <c r="H2321">
        <v>18.38</v>
      </c>
    </row>
    <row r="2322" spans="1:8" x14ac:dyDescent="0.25">
      <c r="A2322" t="s">
        <v>2239</v>
      </c>
      <c r="B2322" s="1">
        <v>44912</v>
      </c>
      <c r="C2322" s="2">
        <v>0.61275462962962968</v>
      </c>
      <c r="D2322" t="s">
        <v>123</v>
      </c>
      <c r="E2322" t="s">
        <v>10</v>
      </c>
      <c r="F2322" t="s">
        <v>18</v>
      </c>
      <c r="G2322">
        <v>2</v>
      </c>
      <c r="H2322">
        <v>24</v>
      </c>
    </row>
    <row r="2323" spans="1:8" x14ac:dyDescent="0.25">
      <c r="A2323" t="s">
        <v>2240</v>
      </c>
      <c r="B2323" s="1">
        <v>44914</v>
      </c>
      <c r="C2323" s="2">
        <v>0.8439699074074074</v>
      </c>
      <c r="D2323" t="s">
        <v>71</v>
      </c>
      <c r="E2323" t="s">
        <v>10</v>
      </c>
      <c r="F2323" t="s">
        <v>11</v>
      </c>
      <c r="G2323">
        <v>2</v>
      </c>
      <c r="H2323">
        <v>24.75</v>
      </c>
    </row>
    <row r="2324" spans="1:8" x14ac:dyDescent="0.25">
      <c r="A2324" t="s">
        <v>2241</v>
      </c>
      <c r="B2324" s="1">
        <v>44926</v>
      </c>
      <c r="C2324" s="2">
        <v>0.79518518518518522</v>
      </c>
      <c r="D2324" t="s">
        <v>61</v>
      </c>
      <c r="E2324" t="s">
        <v>17</v>
      </c>
      <c r="F2324" t="s">
        <v>18</v>
      </c>
      <c r="G2324">
        <v>2</v>
      </c>
      <c r="H2324">
        <v>26.93</v>
      </c>
    </row>
    <row r="2325" spans="1:8" x14ac:dyDescent="0.25">
      <c r="A2325" t="s">
        <v>2242</v>
      </c>
      <c r="B2325" s="1">
        <v>44562</v>
      </c>
      <c r="C2325" s="2">
        <v>0.70565972222222217</v>
      </c>
      <c r="D2325" t="s">
        <v>71</v>
      </c>
      <c r="E2325" t="s">
        <v>17</v>
      </c>
      <c r="F2325" t="s">
        <v>11</v>
      </c>
      <c r="G2325">
        <v>2</v>
      </c>
      <c r="H2325">
        <v>31.13</v>
      </c>
    </row>
    <row r="2326" spans="1:8" x14ac:dyDescent="0.25">
      <c r="A2326" t="s">
        <v>2243</v>
      </c>
      <c r="B2326" s="1">
        <v>44567</v>
      </c>
      <c r="C2326" s="2">
        <v>0.74986111111111109</v>
      </c>
      <c r="D2326" t="s">
        <v>47</v>
      </c>
      <c r="E2326" t="s">
        <v>17</v>
      </c>
      <c r="F2326" t="s">
        <v>21</v>
      </c>
      <c r="G2326">
        <v>1</v>
      </c>
      <c r="H2326">
        <v>31.13</v>
      </c>
    </row>
    <row r="2327" spans="1:8" x14ac:dyDescent="0.25">
      <c r="A2327" t="s">
        <v>2244</v>
      </c>
      <c r="B2327" s="1">
        <v>44570</v>
      </c>
      <c r="C2327" s="2">
        <v>0.7144328703703704</v>
      </c>
      <c r="D2327" t="s">
        <v>34</v>
      </c>
      <c r="E2327" t="s">
        <v>10</v>
      </c>
      <c r="F2327" t="s">
        <v>35</v>
      </c>
      <c r="G2327">
        <v>1</v>
      </c>
      <c r="H2327">
        <v>24</v>
      </c>
    </row>
    <row r="2328" spans="1:8" x14ac:dyDescent="0.25">
      <c r="A2328" t="s">
        <v>2245</v>
      </c>
      <c r="B2328" s="1">
        <v>44572</v>
      </c>
      <c r="C2328" s="2">
        <v>0.77828703703703705</v>
      </c>
      <c r="D2328" t="s">
        <v>59</v>
      </c>
      <c r="E2328" t="s">
        <v>17</v>
      </c>
      <c r="F2328" t="s">
        <v>35</v>
      </c>
      <c r="G2328">
        <v>1</v>
      </c>
      <c r="H2328">
        <v>30.75</v>
      </c>
    </row>
    <row r="2329" spans="1:8" x14ac:dyDescent="0.25">
      <c r="A2329" t="s">
        <v>2246</v>
      </c>
      <c r="B2329" s="1">
        <v>44586</v>
      </c>
      <c r="C2329" s="2">
        <v>0.57366898148148149</v>
      </c>
      <c r="D2329" t="s">
        <v>59</v>
      </c>
      <c r="E2329" t="s">
        <v>10</v>
      </c>
      <c r="F2329" t="s">
        <v>35</v>
      </c>
      <c r="G2329">
        <v>2</v>
      </c>
      <c r="H2329">
        <v>24</v>
      </c>
    </row>
    <row r="2330" spans="1:8" x14ac:dyDescent="0.25">
      <c r="A2330" t="s">
        <v>2247</v>
      </c>
      <c r="B2330" s="1">
        <v>44588</v>
      </c>
      <c r="C2330" s="2">
        <v>0.75018518518518518</v>
      </c>
      <c r="D2330" t="s">
        <v>47</v>
      </c>
      <c r="E2330" t="s">
        <v>10</v>
      </c>
      <c r="F2330" t="s">
        <v>21</v>
      </c>
      <c r="G2330">
        <v>1</v>
      </c>
      <c r="H2330">
        <v>25.13</v>
      </c>
    </row>
    <row r="2331" spans="1:8" x14ac:dyDescent="0.25">
      <c r="A2331" t="s">
        <v>2248</v>
      </c>
      <c r="B2331" s="1">
        <v>44593</v>
      </c>
      <c r="C2331" s="2">
        <v>0.49237268518518518</v>
      </c>
      <c r="D2331" t="s">
        <v>184</v>
      </c>
      <c r="E2331" t="s">
        <v>17</v>
      </c>
      <c r="F2331" t="s">
        <v>11</v>
      </c>
      <c r="G2331">
        <v>1</v>
      </c>
      <c r="H2331">
        <v>31.13</v>
      </c>
    </row>
    <row r="2332" spans="1:8" x14ac:dyDescent="0.25">
      <c r="A2332" t="s">
        <v>389</v>
      </c>
      <c r="B2332" s="1">
        <v>44594</v>
      </c>
      <c r="C2332" s="2">
        <v>0.84020833333333333</v>
      </c>
      <c r="D2332" t="s">
        <v>56</v>
      </c>
      <c r="E2332" t="s">
        <v>10</v>
      </c>
      <c r="F2332" t="s">
        <v>21</v>
      </c>
      <c r="G2332">
        <v>2</v>
      </c>
      <c r="H2332">
        <v>25.13</v>
      </c>
    </row>
    <row r="2333" spans="1:8" x14ac:dyDescent="0.25">
      <c r="A2333" t="s">
        <v>2249</v>
      </c>
      <c r="B2333" s="1">
        <v>44595</v>
      </c>
      <c r="C2333" s="2">
        <v>0.52462962962962967</v>
      </c>
      <c r="D2333" t="s">
        <v>123</v>
      </c>
      <c r="E2333" t="s">
        <v>14</v>
      </c>
      <c r="F2333" t="s">
        <v>18</v>
      </c>
      <c r="G2333">
        <v>1</v>
      </c>
      <c r="H2333">
        <v>18</v>
      </c>
    </row>
    <row r="2334" spans="1:8" x14ac:dyDescent="0.25">
      <c r="A2334" t="s">
        <v>2250</v>
      </c>
      <c r="B2334" s="1">
        <v>44614</v>
      </c>
      <c r="C2334" s="2">
        <v>0.64310185185185187</v>
      </c>
      <c r="D2334" t="s">
        <v>16</v>
      </c>
      <c r="E2334" t="s">
        <v>17</v>
      </c>
      <c r="F2334" t="s">
        <v>18</v>
      </c>
      <c r="G2334">
        <v>1</v>
      </c>
      <c r="H2334">
        <v>27.75</v>
      </c>
    </row>
    <row r="2335" spans="1:8" x14ac:dyDescent="0.25">
      <c r="A2335" t="s">
        <v>2251</v>
      </c>
      <c r="B2335" s="1">
        <v>44618</v>
      </c>
      <c r="C2335" s="2">
        <v>0.55907407407407406</v>
      </c>
      <c r="D2335" t="s">
        <v>23</v>
      </c>
      <c r="E2335" t="s">
        <v>17</v>
      </c>
      <c r="F2335" t="s">
        <v>18</v>
      </c>
      <c r="G2335">
        <v>1</v>
      </c>
      <c r="H2335">
        <v>31.5</v>
      </c>
    </row>
    <row r="2336" spans="1:8" x14ac:dyDescent="0.25">
      <c r="A2336" t="s">
        <v>2252</v>
      </c>
      <c r="B2336" s="1">
        <v>44619</v>
      </c>
      <c r="C2336" s="2">
        <v>0.52825231481481483</v>
      </c>
      <c r="D2336" t="s">
        <v>45</v>
      </c>
      <c r="E2336" t="s">
        <v>10</v>
      </c>
      <c r="F2336" t="s">
        <v>35</v>
      </c>
      <c r="G2336">
        <v>1</v>
      </c>
      <c r="H2336">
        <v>18.75</v>
      </c>
    </row>
    <row r="2337" spans="1:8" x14ac:dyDescent="0.25">
      <c r="A2337" t="s">
        <v>2253</v>
      </c>
      <c r="B2337" s="1">
        <v>44619</v>
      </c>
      <c r="C2337" s="2">
        <v>0.91208333333333336</v>
      </c>
      <c r="D2337" t="s">
        <v>61</v>
      </c>
      <c r="E2337" t="s">
        <v>10</v>
      </c>
      <c r="F2337" t="s">
        <v>18</v>
      </c>
      <c r="G2337">
        <v>1</v>
      </c>
      <c r="H2337">
        <v>22.13</v>
      </c>
    </row>
    <row r="2338" spans="1:8" x14ac:dyDescent="0.25">
      <c r="A2338" t="s">
        <v>2254</v>
      </c>
      <c r="B2338" s="1">
        <v>44629</v>
      </c>
      <c r="C2338" s="2">
        <v>0.71574074074074079</v>
      </c>
      <c r="D2338" t="s">
        <v>50</v>
      </c>
      <c r="E2338" t="s">
        <v>14</v>
      </c>
      <c r="F2338" t="s">
        <v>35</v>
      </c>
      <c r="G2338">
        <v>1</v>
      </c>
      <c r="H2338">
        <v>18</v>
      </c>
    </row>
    <row r="2339" spans="1:8" x14ac:dyDescent="0.25">
      <c r="A2339" t="s">
        <v>2255</v>
      </c>
      <c r="B2339" s="1">
        <v>44631</v>
      </c>
      <c r="C2339" s="2">
        <v>0.5075115740740741</v>
      </c>
      <c r="D2339" t="s">
        <v>78</v>
      </c>
      <c r="E2339" t="s">
        <v>17</v>
      </c>
      <c r="F2339" t="s">
        <v>11</v>
      </c>
      <c r="G2339">
        <v>1</v>
      </c>
      <c r="H2339">
        <v>31.13</v>
      </c>
    </row>
    <row r="2340" spans="1:8" x14ac:dyDescent="0.25">
      <c r="A2340" t="s">
        <v>2256</v>
      </c>
      <c r="B2340" s="1">
        <v>44632</v>
      </c>
      <c r="C2340" s="2">
        <v>0.91902777777777778</v>
      </c>
      <c r="D2340" t="s">
        <v>75</v>
      </c>
      <c r="E2340" t="s">
        <v>14</v>
      </c>
      <c r="F2340" t="s">
        <v>35</v>
      </c>
      <c r="G2340">
        <v>2</v>
      </c>
      <c r="H2340">
        <v>16.5</v>
      </c>
    </row>
    <row r="2341" spans="1:8" x14ac:dyDescent="0.25">
      <c r="A2341" t="s">
        <v>1013</v>
      </c>
      <c r="B2341" s="1">
        <v>44634</v>
      </c>
      <c r="C2341" s="2">
        <v>0.54814814814814816</v>
      </c>
      <c r="D2341" t="s">
        <v>13</v>
      </c>
      <c r="E2341" t="s">
        <v>14</v>
      </c>
      <c r="F2341" t="s">
        <v>11</v>
      </c>
      <c r="G2341">
        <v>1</v>
      </c>
      <c r="H2341">
        <v>18.75</v>
      </c>
    </row>
    <row r="2342" spans="1:8" x14ac:dyDescent="0.25">
      <c r="A2342" t="s">
        <v>664</v>
      </c>
      <c r="B2342" s="1">
        <v>44637</v>
      </c>
      <c r="C2342" s="2">
        <v>0.89896990740740745</v>
      </c>
      <c r="D2342" t="s">
        <v>71</v>
      </c>
      <c r="E2342" t="s">
        <v>17</v>
      </c>
      <c r="F2342" t="s">
        <v>11</v>
      </c>
      <c r="G2342">
        <v>1</v>
      </c>
      <c r="H2342">
        <v>31.13</v>
      </c>
    </row>
    <row r="2343" spans="1:8" x14ac:dyDescent="0.25">
      <c r="A2343" t="s">
        <v>2257</v>
      </c>
      <c r="B2343" s="1">
        <v>44639</v>
      </c>
      <c r="C2343" s="2">
        <v>0.89880787037037035</v>
      </c>
      <c r="D2343" t="s">
        <v>42</v>
      </c>
      <c r="E2343" t="s">
        <v>14</v>
      </c>
      <c r="F2343" t="s">
        <v>21</v>
      </c>
      <c r="G2343">
        <v>1</v>
      </c>
      <c r="H2343">
        <v>19.13</v>
      </c>
    </row>
    <row r="2344" spans="1:8" x14ac:dyDescent="0.25">
      <c r="A2344" t="s">
        <v>222</v>
      </c>
      <c r="B2344" s="1">
        <v>44653</v>
      </c>
      <c r="C2344" s="2">
        <v>0.48633101851851851</v>
      </c>
      <c r="D2344" t="s">
        <v>61</v>
      </c>
      <c r="E2344" t="s">
        <v>10</v>
      </c>
      <c r="F2344" t="s">
        <v>18</v>
      </c>
      <c r="G2344">
        <v>1</v>
      </c>
      <c r="H2344">
        <v>22.13</v>
      </c>
    </row>
    <row r="2345" spans="1:8" x14ac:dyDescent="0.25">
      <c r="A2345" t="s">
        <v>2258</v>
      </c>
      <c r="B2345" s="1">
        <v>44653</v>
      </c>
      <c r="C2345" s="2">
        <v>0.80548611111111112</v>
      </c>
      <c r="D2345" t="s">
        <v>34</v>
      </c>
      <c r="E2345" t="s">
        <v>14</v>
      </c>
      <c r="F2345" t="s">
        <v>35</v>
      </c>
      <c r="G2345">
        <v>1</v>
      </c>
      <c r="H2345">
        <v>18</v>
      </c>
    </row>
    <row r="2346" spans="1:8" x14ac:dyDescent="0.25">
      <c r="A2346" t="s">
        <v>2259</v>
      </c>
      <c r="B2346" s="1">
        <v>44655</v>
      </c>
      <c r="C2346" s="2">
        <v>0.73521990740740739</v>
      </c>
      <c r="D2346" t="s">
        <v>42</v>
      </c>
      <c r="E2346" t="s">
        <v>17</v>
      </c>
      <c r="F2346" t="s">
        <v>21</v>
      </c>
      <c r="G2346">
        <v>2</v>
      </c>
      <c r="H2346">
        <v>31.13</v>
      </c>
    </row>
    <row r="2347" spans="1:8" x14ac:dyDescent="0.25">
      <c r="A2347" t="s">
        <v>721</v>
      </c>
      <c r="B2347" s="1">
        <v>44658</v>
      </c>
      <c r="C2347" s="2">
        <v>0.55678240740740736</v>
      </c>
      <c r="D2347" t="s">
        <v>59</v>
      </c>
      <c r="E2347" t="s">
        <v>17</v>
      </c>
      <c r="F2347" t="s">
        <v>35</v>
      </c>
      <c r="G2347">
        <v>1</v>
      </c>
      <c r="H2347">
        <v>30.75</v>
      </c>
    </row>
    <row r="2348" spans="1:8" x14ac:dyDescent="0.25">
      <c r="A2348" t="s">
        <v>2260</v>
      </c>
      <c r="B2348" s="1">
        <v>44667</v>
      </c>
      <c r="C2348" s="2">
        <v>0.6931018518518518</v>
      </c>
      <c r="D2348" t="s">
        <v>50</v>
      </c>
      <c r="E2348" t="s">
        <v>14</v>
      </c>
      <c r="F2348" t="s">
        <v>35</v>
      </c>
      <c r="G2348">
        <v>1</v>
      </c>
      <c r="H2348">
        <v>18</v>
      </c>
    </row>
    <row r="2349" spans="1:8" x14ac:dyDescent="0.25">
      <c r="A2349" t="s">
        <v>2261</v>
      </c>
      <c r="B2349" s="1">
        <v>44668</v>
      </c>
      <c r="C2349" s="2">
        <v>0.61646990740740737</v>
      </c>
      <c r="D2349" t="s">
        <v>61</v>
      </c>
      <c r="E2349" t="s">
        <v>17</v>
      </c>
      <c r="F2349" t="s">
        <v>18</v>
      </c>
      <c r="G2349">
        <v>1</v>
      </c>
      <c r="H2349">
        <v>26.93</v>
      </c>
    </row>
    <row r="2350" spans="1:8" x14ac:dyDescent="0.25">
      <c r="A2350" t="s">
        <v>2262</v>
      </c>
      <c r="B2350" s="1">
        <v>44673</v>
      </c>
      <c r="C2350" s="2">
        <v>0.8652199074074074</v>
      </c>
      <c r="D2350" t="s">
        <v>13</v>
      </c>
      <c r="E2350" t="s">
        <v>10</v>
      </c>
      <c r="F2350" t="s">
        <v>11</v>
      </c>
      <c r="G2350">
        <v>1</v>
      </c>
      <c r="H2350">
        <v>24.75</v>
      </c>
    </row>
    <row r="2351" spans="1:8" x14ac:dyDescent="0.25">
      <c r="A2351" t="s">
        <v>2263</v>
      </c>
      <c r="B2351" s="1">
        <v>44682</v>
      </c>
      <c r="C2351" s="2">
        <v>0.50326388888888884</v>
      </c>
      <c r="D2351" t="s">
        <v>47</v>
      </c>
      <c r="E2351" t="s">
        <v>10</v>
      </c>
      <c r="F2351" t="s">
        <v>21</v>
      </c>
      <c r="G2351">
        <v>2</v>
      </c>
      <c r="H2351">
        <v>25.13</v>
      </c>
    </row>
    <row r="2352" spans="1:8" x14ac:dyDescent="0.25">
      <c r="A2352" t="s">
        <v>2264</v>
      </c>
      <c r="B2352" s="1">
        <v>44685</v>
      </c>
      <c r="C2352" s="2">
        <v>0.74322916666666672</v>
      </c>
      <c r="D2352" t="s">
        <v>37</v>
      </c>
      <c r="E2352" t="s">
        <v>14</v>
      </c>
      <c r="F2352" t="s">
        <v>11</v>
      </c>
      <c r="G2352">
        <v>2</v>
      </c>
      <c r="H2352">
        <v>18.75</v>
      </c>
    </row>
    <row r="2353" spans="1:8" x14ac:dyDescent="0.25">
      <c r="A2353" t="s">
        <v>2265</v>
      </c>
      <c r="B2353" s="1">
        <v>44692</v>
      </c>
      <c r="C2353" s="2">
        <v>0.59811342592592598</v>
      </c>
      <c r="D2353" t="s">
        <v>61</v>
      </c>
      <c r="E2353" t="s">
        <v>10</v>
      </c>
      <c r="F2353" t="s">
        <v>18</v>
      </c>
      <c r="G2353">
        <v>2</v>
      </c>
      <c r="H2353">
        <v>22.13</v>
      </c>
    </row>
    <row r="2354" spans="1:8" x14ac:dyDescent="0.25">
      <c r="A2354" t="s">
        <v>2266</v>
      </c>
      <c r="B2354" s="1">
        <v>44700</v>
      </c>
      <c r="C2354" s="2">
        <v>0.68048611111111112</v>
      </c>
      <c r="D2354" t="s">
        <v>54</v>
      </c>
      <c r="E2354" t="s">
        <v>10</v>
      </c>
      <c r="F2354" t="s">
        <v>21</v>
      </c>
      <c r="G2354">
        <v>2</v>
      </c>
      <c r="H2354">
        <v>25.13</v>
      </c>
    </row>
    <row r="2355" spans="1:8" x14ac:dyDescent="0.25">
      <c r="A2355" t="s">
        <v>2267</v>
      </c>
      <c r="B2355" s="1">
        <v>44702</v>
      </c>
      <c r="C2355" s="2">
        <v>0.66325231481481484</v>
      </c>
      <c r="D2355" t="s">
        <v>184</v>
      </c>
      <c r="E2355" t="s">
        <v>10</v>
      </c>
      <c r="F2355" t="s">
        <v>11</v>
      </c>
      <c r="G2355">
        <v>2</v>
      </c>
      <c r="H2355">
        <v>24.75</v>
      </c>
    </row>
    <row r="2356" spans="1:8" x14ac:dyDescent="0.25">
      <c r="A2356" t="s">
        <v>2268</v>
      </c>
      <c r="B2356" s="1">
        <v>44704</v>
      </c>
      <c r="C2356" s="2">
        <v>0.53912037037037042</v>
      </c>
      <c r="D2356" t="s">
        <v>34</v>
      </c>
      <c r="E2356" t="s">
        <v>14</v>
      </c>
      <c r="F2356" t="s">
        <v>35</v>
      </c>
      <c r="G2356">
        <v>2</v>
      </c>
      <c r="H2356">
        <v>18</v>
      </c>
    </row>
    <row r="2357" spans="1:8" x14ac:dyDescent="0.25">
      <c r="A2357" t="s">
        <v>2269</v>
      </c>
      <c r="B2357" s="1">
        <v>44714</v>
      </c>
      <c r="C2357" s="2">
        <v>0.57157407407407412</v>
      </c>
      <c r="D2357" t="s">
        <v>37</v>
      </c>
      <c r="E2357" t="s">
        <v>17</v>
      </c>
      <c r="F2357" t="s">
        <v>11</v>
      </c>
      <c r="G2357">
        <v>1</v>
      </c>
      <c r="H2357">
        <v>31.13</v>
      </c>
    </row>
    <row r="2358" spans="1:8" x14ac:dyDescent="0.25">
      <c r="A2358" t="s">
        <v>2270</v>
      </c>
      <c r="B2358" s="1">
        <v>44715</v>
      </c>
      <c r="C2358" s="2">
        <v>0.60725694444444445</v>
      </c>
      <c r="D2358" t="s">
        <v>184</v>
      </c>
      <c r="E2358" t="s">
        <v>17</v>
      </c>
      <c r="F2358" t="s">
        <v>11</v>
      </c>
      <c r="G2358">
        <v>1</v>
      </c>
      <c r="H2358">
        <v>31.13</v>
      </c>
    </row>
    <row r="2359" spans="1:8" x14ac:dyDescent="0.25">
      <c r="A2359" t="s">
        <v>2271</v>
      </c>
      <c r="B2359" s="1">
        <v>44716</v>
      </c>
      <c r="C2359" s="2">
        <v>0.54268518518518516</v>
      </c>
      <c r="D2359" t="s">
        <v>45</v>
      </c>
      <c r="E2359" t="s">
        <v>10</v>
      </c>
      <c r="F2359" t="s">
        <v>35</v>
      </c>
      <c r="G2359">
        <v>1</v>
      </c>
      <c r="H2359">
        <v>18.75</v>
      </c>
    </row>
    <row r="2360" spans="1:8" x14ac:dyDescent="0.25">
      <c r="A2360" t="s">
        <v>2272</v>
      </c>
      <c r="B2360" s="1">
        <v>44716</v>
      </c>
      <c r="C2360" s="2">
        <v>0.55215277777777783</v>
      </c>
      <c r="D2360" t="s">
        <v>78</v>
      </c>
      <c r="E2360" t="s">
        <v>10</v>
      </c>
      <c r="F2360" t="s">
        <v>11</v>
      </c>
      <c r="G2360">
        <v>1</v>
      </c>
      <c r="H2360">
        <v>24.75</v>
      </c>
    </row>
    <row r="2361" spans="1:8" x14ac:dyDescent="0.25">
      <c r="A2361" t="s">
        <v>2273</v>
      </c>
      <c r="B2361" s="1">
        <v>44720</v>
      </c>
      <c r="C2361" s="2">
        <v>0.82890046296296294</v>
      </c>
      <c r="D2361" t="s">
        <v>66</v>
      </c>
      <c r="E2361" t="s">
        <v>10</v>
      </c>
      <c r="F2361" t="s">
        <v>35</v>
      </c>
      <c r="G2361">
        <v>2</v>
      </c>
      <c r="H2361">
        <v>19.88</v>
      </c>
    </row>
    <row r="2362" spans="1:8" x14ac:dyDescent="0.25">
      <c r="A2362" t="s">
        <v>2274</v>
      </c>
      <c r="B2362" s="1">
        <v>44732</v>
      </c>
      <c r="C2362" s="2">
        <v>0.77358796296296295</v>
      </c>
      <c r="D2362" t="s">
        <v>156</v>
      </c>
      <c r="E2362" t="s">
        <v>17</v>
      </c>
      <c r="F2362" t="s">
        <v>35</v>
      </c>
      <c r="G2362">
        <v>1</v>
      </c>
      <c r="H2362">
        <v>30.75</v>
      </c>
    </row>
    <row r="2363" spans="1:8" x14ac:dyDescent="0.25">
      <c r="A2363" t="s">
        <v>2275</v>
      </c>
      <c r="B2363" s="1">
        <v>44739</v>
      </c>
      <c r="C2363" s="2">
        <v>0.50905092592592593</v>
      </c>
      <c r="D2363" t="s">
        <v>42</v>
      </c>
      <c r="E2363" t="s">
        <v>17</v>
      </c>
      <c r="F2363" t="s">
        <v>21</v>
      </c>
      <c r="G2363">
        <v>2</v>
      </c>
      <c r="H2363">
        <v>31.13</v>
      </c>
    </row>
    <row r="2364" spans="1:8" x14ac:dyDescent="0.25">
      <c r="A2364" t="s">
        <v>2276</v>
      </c>
      <c r="B2364" s="1">
        <v>44745</v>
      </c>
      <c r="C2364" s="2">
        <v>0.75489583333333332</v>
      </c>
      <c r="D2364" t="s">
        <v>32</v>
      </c>
      <c r="E2364" t="s">
        <v>17</v>
      </c>
      <c r="F2364" t="s">
        <v>18</v>
      </c>
      <c r="G2364">
        <v>2</v>
      </c>
      <c r="H2364">
        <v>30.38</v>
      </c>
    </row>
    <row r="2365" spans="1:8" x14ac:dyDescent="0.25">
      <c r="A2365" t="s">
        <v>2277</v>
      </c>
      <c r="B2365" s="1">
        <v>44746</v>
      </c>
      <c r="C2365" s="2">
        <v>0.89218750000000002</v>
      </c>
      <c r="D2365" t="s">
        <v>20</v>
      </c>
      <c r="E2365" t="s">
        <v>10</v>
      </c>
      <c r="F2365" t="s">
        <v>21</v>
      </c>
      <c r="G2365">
        <v>1</v>
      </c>
      <c r="H2365">
        <v>25.13</v>
      </c>
    </row>
    <row r="2366" spans="1:8" x14ac:dyDescent="0.25">
      <c r="A2366" t="s">
        <v>2278</v>
      </c>
      <c r="B2366" s="1">
        <v>44756</v>
      </c>
      <c r="C2366" s="2">
        <v>0.50284722222222222</v>
      </c>
      <c r="D2366" t="s">
        <v>13</v>
      </c>
      <c r="E2366" t="s">
        <v>10</v>
      </c>
      <c r="F2366" t="s">
        <v>11</v>
      </c>
      <c r="G2366">
        <v>2</v>
      </c>
      <c r="H2366">
        <v>24.75</v>
      </c>
    </row>
    <row r="2367" spans="1:8" x14ac:dyDescent="0.25">
      <c r="A2367" t="s">
        <v>2279</v>
      </c>
      <c r="B2367" s="1">
        <v>44763</v>
      </c>
      <c r="C2367" s="2">
        <v>0.66098379629629633</v>
      </c>
      <c r="D2367" t="s">
        <v>59</v>
      </c>
      <c r="E2367" t="s">
        <v>17</v>
      </c>
      <c r="F2367" t="s">
        <v>35</v>
      </c>
      <c r="G2367">
        <v>1</v>
      </c>
      <c r="H2367">
        <v>30.75</v>
      </c>
    </row>
    <row r="2368" spans="1:8" x14ac:dyDescent="0.25">
      <c r="A2368" t="s">
        <v>812</v>
      </c>
      <c r="B2368" s="1">
        <v>44775</v>
      </c>
      <c r="C2368" s="2">
        <v>0.58309027777777778</v>
      </c>
      <c r="D2368" t="s">
        <v>47</v>
      </c>
      <c r="E2368" t="s">
        <v>10</v>
      </c>
      <c r="F2368" t="s">
        <v>21</v>
      </c>
      <c r="G2368">
        <v>1</v>
      </c>
      <c r="H2368">
        <v>25.13</v>
      </c>
    </row>
    <row r="2369" spans="1:8" x14ac:dyDescent="0.25">
      <c r="A2369" t="s">
        <v>2280</v>
      </c>
      <c r="B2369" s="1">
        <v>44778</v>
      </c>
      <c r="C2369" s="2">
        <v>0.83163194444444444</v>
      </c>
      <c r="D2369" t="s">
        <v>32</v>
      </c>
      <c r="E2369" t="s">
        <v>10</v>
      </c>
      <c r="F2369" t="s">
        <v>18</v>
      </c>
      <c r="G2369">
        <v>1</v>
      </c>
      <c r="H2369">
        <v>24</v>
      </c>
    </row>
    <row r="2370" spans="1:8" x14ac:dyDescent="0.25">
      <c r="A2370" t="s">
        <v>2281</v>
      </c>
      <c r="B2370" s="1">
        <v>44786</v>
      </c>
      <c r="C2370" s="2">
        <v>0.58884259259259264</v>
      </c>
      <c r="D2370" t="s">
        <v>39</v>
      </c>
      <c r="E2370" t="s">
        <v>14</v>
      </c>
      <c r="F2370" t="s">
        <v>18</v>
      </c>
      <c r="G2370">
        <v>1</v>
      </c>
      <c r="H2370">
        <v>18.75</v>
      </c>
    </row>
    <row r="2371" spans="1:8" x14ac:dyDescent="0.25">
      <c r="A2371" t="s">
        <v>2282</v>
      </c>
      <c r="B2371" s="1">
        <v>44787</v>
      </c>
      <c r="C2371" s="2">
        <v>0.5376967592592593</v>
      </c>
      <c r="D2371" t="s">
        <v>75</v>
      </c>
      <c r="E2371" t="s">
        <v>10</v>
      </c>
      <c r="F2371" t="s">
        <v>35</v>
      </c>
      <c r="G2371">
        <v>1</v>
      </c>
      <c r="H2371">
        <v>21.75</v>
      </c>
    </row>
    <row r="2372" spans="1:8" x14ac:dyDescent="0.25">
      <c r="A2372" t="s">
        <v>2283</v>
      </c>
      <c r="B2372" s="1">
        <v>44789</v>
      </c>
      <c r="C2372" s="2">
        <v>0.85001157407407413</v>
      </c>
      <c r="D2372" t="s">
        <v>45</v>
      </c>
      <c r="E2372" t="s">
        <v>10</v>
      </c>
      <c r="F2372" t="s">
        <v>35</v>
      </c>
      <c r="G2372">
        <v>1</v>
      </c>
      <c r="H2372">
        <v>18.75</v>
      </c>
    </row>
    <row r="2373" spans="1:8" x14ac:dyDescent="0.25">
      <c r="A2373" t="s">
        <v>2284</v>
      </c>
      <c r="B2373" s="1">
        <v>44814</v>
      </c>
      <c r="C2373" s="2">
        <v>0.8376851851851852</v>
      </c>
      <c r="D2373" t="s">
        <v>13</v>
      </c>
      <c r="E2373" t="s">
        <v>10</v>
      </c>
      <c r="F2373" t="s">
        <v>11</v>
      </c>
      <c r="G2373">
        <v>1</v>
      </c>
      <c r="H2373">
        <v>24.75</v>
      </c>
    </row>
    <row r="2374" spans="1:8" x14ac:dyDescent="0.25">
      <c r="A2374" t="s">
        <v>2285</v>
      </c>
      <c r="B2374" s="1">
        <v>44818</v>
      </c>
      <c r="C2374" s="2">
        <v>0.8075</v>
      </c>
      <c r="D2374" t="s">
        <v>54</v>
      </c>
      <c r="E2374" t="s">
        <v>17</v>
      </c>
      <c r="F2374" t="s">
        <v>21</v>
      </c>
      <c r="G2374">
        <v>2</v>
      </c>
      <c r="H2374">
        <v>31.13</v>
      </c>
    </row>
    <row r="2375" spans="1:8" x14ac:dyDescent="0.25">
      <c r="A2375" t="s">
        <v>2286</v>
      </c>
      <c r="B2375" s="1">
        <v>44823</v>
      </c>
      <c r="C2375" s="2">
        <v>0.66565972222222225</v>
      </c>
      <c r="D2375" t="s">
        <v>78</v>
      </c>
      <c r="E2375" t="s">
        <v>10</v>
      </c>
      <c r="F2375" t="s">
        <v>11</v>
      </c>
      <c r="G2375">
        <v>1</v>
      </c>
      <c r="H2375">
        <v>24.75</v>
      </c>
    </row>
    <row r="2376" spans="1:8" x14ac:dyDescent="0.25">
      <c r="A2376" t="s">
        <v>2287</v>
      </c>
      <c r="B2376" s="1">
        <v>44827</v>
      </c>
      <c r="C2376" s="2">
        <v>0.78724537037037035</v>
      </c>
      <c r="D2376" t="s">
        <v>20</v>
      </c>
      <c r="E2376" t="s">
        <v>17</v>
      </c>
      <c r="F2376" t="s">
        <v>21</v>
      </c>
      <c r="G2376">
        <v>1</v>
      </c>
      <c r="H2376">
        <v>31.13</v>
      </c>
    </row>
    <row r="2377" spans="1:8" x14ac:dyDescent="0.25">
      <c r="A2377" t="s">
        <v>2288</v>
      </c>
      <c r="B2377" s="1">
        <v>44835</v>
      </c>
      <c r="C2377" s="2">
        <v>0.61940972222222224</v>
      </c>
      <c r="D2377" t="s">
        <v>9</v>
      </c>
      <c r="E2377" t="s">
        <v>17</v>
      </c>
      <c r="F2377" t="s">
        <v>11</v>
      </c>
      <c r="G2377">
        <v>1</v>
      </c>
      <c r="H2377">
        <v>30.38</v>
      </c>
    </row>
    <row r="2378" spans="1:8" x14ac:dyDescent="0.25">
      <c r="A2378" t="s">
        <v>1169</v>
      </c>
      <c r="B2378" s="1">
        <v>44843</v>
      </c>
      <c r="C2378" s="2">
        <v>0.78030092592592593</v>
      </c>
      <c r="D2378" t="s">
        <v>23</v>
      </c>
      <c r="E2378" t="s">
        <v>10</v>
      </c>
      <c r="F2378" t="s">
        <v>18</v>
      </c>
      <c r="G2378">
        <v>1</v>
      </c>
      <c r="H2378">
        <v>25.13</v>
      </c>
    </row>
    <row r="2379" spans="1:8" x14ac:dyDescent="0.25">
      <c r="A2379" t="s">
        <v>2289</v>
      </c>
      <c r="B2379" s="1">
        <v>44844</v>
      </c>
      <c r="C2379" s="2">
        <v>0.92728009259259259</v>
      </c>
      <c r="D2379" t="s">
        <v>64</v>
      </c>
      <c r="E2379" t="s">
        <v>10</v>
      </c>
      <c r="F2379" t="s">
        <v>35</v>
      </c>
      <c r="G2379">
        <v>2</v>
      </c>
      <c r="H2379">
        <v>24</v>
      </c>
    </row>
    <row r="2380" spans="1:8" x14ac:dyDescent="0.25">
      <c r="A2380" t="s">
        <v>2290</v>
      </c>
      <c r="B2380" s="1">
        <v>44848</v>
      </c>
      <c r="C2380" s="2">
        <v>0.52155092592592589</v>
      </c>
      <c r="D2380" t="s">
        <v>66</v>
      </c>
      <c r="E2380" t="s">
        <v>17</v>
      </c>
      <c r="F2380" t="s">
        <v>35</v>
      </c>
      <c r="G2380">
        <v>1</v>
      </c>
      <c r="H2380">
        <v>24.75</v>
      </c>
    </row>
    <row r="2381" spans="1:8" x14ac:dyDescent="0.25">
      <c r="A2381" t="s">
        <v>582</v>
      </c>
      <c r="B2381" s="1">
        <v>44856</v>
      </c>
      <c r="C2381" s="2">
        <v>0.87096064814814811</v>
      </c>
      <c r="D2381" t="s">
        <v>61</v>
      </c>
      <c r="E2381" t="s">
        <v>17</v>
      </c>
      <c r="F2381" t="s">
        <v>18</v>
      </c>
      <c r="G2381">
        <v>2</v>
      </c>
      <c r="H2381">
        <v>26.93</v>
      </c>
    </row>
    <row r="2382" spans="1:8" x14ac:dyDescent="0.25">
      <c r="A2382" t="s">
        <v>1390</v>
      </c>
      <c r="B2382" s="1">
        <v>44862</v>
      </c>
      <c r="C2382" s="2">
        <v>0.47490740740740739</v>
      </c>
      <c r="D2382" t="s">
        <v>20</v>
      </c>
      <c r="E2382" t="s">
        <v>14</v>
      </c>
      <c r="F2382" t="s">
        <v>21</v>
      </c>
      <c r="G2382">
        <v>2</v>
      </c>
      <c r="H2382">
        <v>19.13</v>
      </c>
    </row>
    <row r="2383" spans="1:8" x14ac:dyDescent="0.25">
      <c r="A2383" t="s">
        <v>2291</v>
      </c>
      <c r="B2383" s="1">
        <v>44866</v>
      </c>
      <c r="C2383" s="2">
        <v>0.5479398148148148</v>
      </c>
      <c r="D2383" t="s">
        <v>105</v>
      </c>
      <c r="E2383" t="s">
        <v>10</v>
      </c>
      <c r="F2383" t="s">
        <v>11</v>
      </c>
      <c r="G2383">
        <v>2</v>
      </c>
      <c r="H2383">
        <v>24.38</v>
      </c>
    </row>
    <row r="2384" spans="1:8" x14ac:dyDescent="0.25">
      <c r="A2384" t="s">
        <v>2292</v>
      </c>
      <c r="B2384" s="1">
        <v>44872</v>
      </c>
      <c r="C2384" s="2">
        <v>0.74113425925925924</v>
      </c>
      <c r="D2384" t="s">
        <v>71</v>
      </c>
      <c r="E2384" t="s">
        <v>17</v>
      </c>
      <c r="F2384" t="s">
        <v>11</v>
      </c>
      <c r="G2384">
        <v>1</v>
      </c>
      <c r="H2384">
        <v>31.13</v>
      </c>
    </row>
    <row r="2385" spans="1:8" x14ac:dyDescent="0.25">
      <c r="A2385" t="s">
        <v>2293</v>
      </c>
      <c r="B2385" s="1">
        <v>44875</v>
      </c>
      <c r="C2385" s="2">
        <v>0.75737268518518519</v>
      </c>
      <c r="D2385" t="s">
        <v>123</v>
      </c>
      <c r="E2385" t="s">
        <v>17</v>
      </c>
      <c r="F2385" t="s">
        <v>18</v>
      </c>
      <c r="G2385">
        <v>1</v>
      </c>
      <c r="H2385">
        <v>30.38</v>
      </c>
    </row>
    <row r="2386" spans="1:8" x14ac:dyDescent="0.25">
      <c r="A2386" t="s">
        <v>2294</v>
      </c>
      <c r="B2386" s="1">
        <v>44893</v>
      </c>
      <c r="C2386" s="2">
        <v>0.86340277777777774</v>
      </c>
      <c r="D2386" t="s">
        <v>27</v>
      </c>
      <c r="E2386" t="s">
        <v>14</v>
      </c>
      <c r="F2386" t="s">
        <v>18</v>
      </c>
      <c r="G2386">
        <v>2</v>
      </c>
      <c r="H2386">
        <v>18</v>
      </c>
    </row>
    <row r="2387" spans="1:8" x14ac:dyDescent="0.25">
      <c r="A2387" t="s">
        <v>2295</v>
      </c>
      <c r="B2387" s="1">
        <v>44898</v>
      </c>
      <c r="C2387" s="2">
        <v>0.71225694444444443</v>
      </c>
      <c r="D2387" t="s">
        <v>29</v>
      </c>
      <c r="E2387" t="s">
        <v>10</v>
      </c>
      <c r="F2387" t="s">
        <v>18</v>
      </c>
      <c r="G2387">
        <v>1</v>
      </c>
      <c r="H2387">
        <v>24</v>
      </c>
    </row>
    <row r="2388" spans="1:8" x14ac:dyDescent="0.25">
      <c r="A2388" t="s">
        <v>2296</v>
      </c>
      <c r="B2388" s="1">
        <v>44898</v>
      </c>
      <c r="C2388" s="2">
        <v>0.76804398148148145</v>
      </c>
      <c r="D2388" t="s">
        <v>156</v>
      </c>
      <c r="E2388" t="s">
        <v>14</v>
      </c>
      <c r="F2388" t="s">
        <v>35</v>
      </c>
      <c r="G2388">
        <v>2</v>
      </c>
      <c r="H2388">
        <v>18</v>
      </c>
    </row>
    <row r="2389" spans="1:8" x14ac:dyDescent="0.25">
      <c r="A2389" t="s">
        <v>2297</v>
      </c>
      <c r="B2389" s="1">
        <v>44563</v>
      </c>
      <c r="C2389" s="2">
        <v>0.9259722222222222</v>
      </c>
      <c r="D2389" t="s">
        <v>184</v>
      </c>
      <c r="E2389" t="s">
        <v>14</v>
      </c>
      <c r="F2389" t="s">
        <v>11</v>
      </c>
      <c r="G2389">
        <v>1</v>
      </c>
      <c r="H2389">
        <v>18.75</v>
      </c>
    </row>
    <row r="2390" spans="1:8" x14ac:dyDescent="0.25">
      <c r="A2390" t="s">
        <v>2298</v>
      </c>
      <c r="B2390" s="1">
        <v>44570</v>
      </c>
      <c r="C2390" s="2">
        <v>0.55231481481481481</v>
      </c>
      <c r="D2390" t="s">
        <v>13</v>
      </c>
      <c r="E2390" t="s">
        <v>14</v>
      </c>
      <c r="F2390" t="s">
        <v>11</v>
      </c>
      <c r="G2390">
        <v>1</v>
      </c>
      <c r="H2390">
        <v>18.75</v>
      </c>
    </row>
    <row r="2391" spans="1:8" x14ac:dyDescent="0.25">
      <c r="A2391" t="s">
        <v>2299</v>
      </c>
      <c r="B2391" s="1">
        <v>44576</v>
      </c>
      <c r="C2391" s="2">
        <v>0.52350694444444446</v>
      </c>
      <c r="D2391" t="s">
        <v>42</v>
      </c>
      <c r="E2391" t="s">
        <v>10</v>
      </c>
      <c r="F2391" t="s">
        <v>21</v>
      </c>
      <c r="G2391">
        <v>1</v>
      </c>
      <c r="H2391">
        <v>25.13</v>
      </c>
    </row>
    <row r="2392" spans="1:8" x14ac:dyDescent="0.25">
      <c r="A2392" t="s">
        <v>2300</v>
      </c>
      <c r="B2392" s="1">
        <v>44578</v>
      </c>
      <c r="C2392" s="2">
        <v>0.82263888888888892</v>
      </c>
      <c r="D2392" t="s">
        <v>9</v>
      </c>
      <c r="E2392" t="s">
        <v>14</v>
      </c>
      <c r="F2392" t="s">
        <v>11</v>
      </c>
      <c r="G2392">
        <v>2</v>
      </c>
      <c r="H2392">
        <v>18.38</v>
      </c>
    </row>
    <row r="2393" spans="1:8" x14ac:dyDescent="0.25">
      <c r="A2393" t="s">
        <v>2301</v>
      </c>
      <c r="B2393" s="1">
        <v>44582</v>
      </c>
      <c r="C2393" s="2">
        <v>0.60179398148148144</v>
      </c>
      <c r="D2393" t="s">
        <v>47</v>
      </c>
      <c r="E2393" t="s">
        <v>14</v>
      </c>
      <c r="F2393" t="s">
        <v>21</v>
      </c>
      <c r="G2393">
        <v>1</v>
      </c>
      <c r="H2393">
        <v>19.13</v>
      </c>
    </row>
    <row r="2394" spans="1:8" x14ac:dyDescent="0.25">
      <c r="A2394" t="s">
        <v>2302</v>
      </c>
      <c r="B2394" s="1">
        <v>44590</v>
      </c>
      <c r="C2394" s="2">
        <v>0.86032407407407407</v>
      </c>
      <c r="D2394" t="s">
        <v>42</v>
      </c>
      <c r="E2394" t="s">
        <v>17</v>
      </c>
      <c r="F2394" t="s">
        <v>21</v>
      </c>
      <c r="G2394">
        <v>1</v>
      </c>
      <c r="H2394">
        <v>31.13</v>
      </c>
    </row>
    <row r="2395" spans="1:8" x14ac:dyDescent="0.25">
      <c r="A2395" t="s">
        <v>2303</v>
      </c>
      <c r="B2395" s="1">
        <v>44594</v>
      </c>
      <c r="C2395" s="2">
        <v>0.89068287037037042</v>
      </c>
      <c r="D2395" t="s">
        <v>105</v>
      </c>
      <c r="E2395" t="s">
        <v>10</v>
      </c>
      <c r="F2395" t="s">
        <v>11</v>
      </c>
      <c r="G2395">
        <v>2</v>
      </c>
      <c r="H2395">
        <v>24.38</v>
      </c>
    </row>
    <row r="2396" spans="1:8" x14ac:dyDescent="0.25">
      <c r="A2396" t="s">
        <v>2304</v>
      </c>
      <c r="B2396" s="1">
        <v>44594</v>
      </c>
      <c r="C2396" s="2">
        <v>0.92186342592592596</v>
      </c>
      <c r="D2396" t="s">
        <v>27</v>
      </c>
      <c r="E2396" t="s">
        <v>17</v>
      </c>
      <c r="F2396" t="s">
        <v>18</v>
      </c>
      <c r="G2396">
        <v>2</v>
      </c>
      <c r="H2396">
        <v>30.38</v>
      </c>
    </row>
    <row r="2397" spans="1:8" x14ac:dyDescent="0.25">
      <c r="A2397" t="s">
        <v>2305</v>
      </c>
      <c r="B2397" s="1">
        <v>44599</v>
      </c>
      <c r="C2397" s="2">
        <v>0.78737268518518522</v>
      </c>
      <c r="D2397" t="s">
        <v>195</v>
      </c>
      <c r="E2397" t="s">
        <v>10</v>
      </c>
      <c r="F2397" t="s">
        <v>11</v>
      </c>
      <c r="G2397">
        <v>2</v>
      </c>
      <c r="H2397">
        <v>24.75</v>
      </c>
    </row>
    <row r="2398" spans="1:8" x14ac:dyDescent="0.25">
      <c r="A2398" t="s">
        <v>2306</v>
      </c>
      <c r="B2398" s="1">
        <v>44601</v>
      </c>
      <c r="C2398" s="2">
        <v>0.58650462962962968</v>
      </c>
      <c r="D2398" t="s">
        <v>123</v>
      </c>
      <c r="E2398" t="s">
        <v>10</v>
      </c>
      <c r="F2398" t="s">
        <v>18</v>
      </c>
      <c r="G2398">
        <v>1</v>
      </c>
      <c r="H2398">
        <v>24</v>
      </c>
    </row>
    <row r="2399" spans="1:8" x14ac:dyDescent="0.25">
      <c r="A2399" t="s">
        <v>2307</v>
      </c>
      <c r="B2399" s="1">
        <v>44601</v>
      </c>
      <c r="C2399" s="2">
        <v>0.7873148148148148</v>
      </c>
      <c r="D2399" t="s">
        <v>156</v>
      </c>
      <c r="E2399" t="s">
        <v>14</v>
      </c>
      <c r="F2399" t="s">
        <v>35</v>
      </c>
      <c r="G2399">
        <v>2</v>
      </c>
      <c r="H2399">
        <v>18</v>
      </c>
    </row>
    <row r="2400" spans="1:8" x14ac:dyDescent="0.25">
      <c r="A2400" t="s">
        <v>2308</v>
      </c>
      <c r="B2400" s="1">
        <v>44602</v>
      </c>
      <c r="C2400" s="2">
        <v>0.72256944444444449</v>
      </c>
      <c r="D2400" t="s">
        <v>184</v>
      </c>
      <c r="E2400" t="s">
        <v>14</v>
      </c>
      <c r="F2400" t="s">
        <v>11</v>
      </c>
      <c r="G2400">
        <v>2</v>
      </c>
      <c r="H2400">
        <v>18.75</v>
      </c>
    </row>
    <row r="2401" spans="1:8" x14ac:dyDescent="0.25">
      <c r="A2401" t="s">
        <v>2309</v>
      </c>
      <c r="B2401" s="1">
        <v>44610</v>
      </c>
      <c r="C2401" s="2">
        <v>0.47384259259259259</v>
      </c>
      <c r="D2401" t="s">
        <v>54</v>
      </c>
      <c r="E2401" t="s">
        <v>10</v>
      </c>
      <c r="F2401" t="s">
        <v>21</v>
      </c>
      <c r="G2401">
        <v>1</v>
      </c>
      <c r="H2401">
        <v>25.13</v>
      </c>
    </row>
    <row r="2402" spans="1:8" x14ac:dyDescent="0.25">
      <c r="A2402" t="s">
        <v>2310</v>
      </c>
      <c r="B2402" s="1">
        <v>44611</v>
      </c>
      <c r="C2402" s="2">
        <v>0.79037037037037039</v>
      </c>
      <c r="D2402" t="s">
        <v>20</v>
      </c>
      <c r="E2402" t="s">
        <v>14</v>
      </c>
      <c r="F2402" t="s">
        <v>21</v>
      </c>
      <c r="G2402">
        <v>1</v>
      </c>
      <c r="H2402">
        <v>19.13</v>
      </c>
    </row>
    <row r="2403" spans="1:8" x14ac:dyDescent="0.25">
      <c r="A2403" t="s">
        <v>662</v>
      </c>
      <c r="B2403" s="1">
        <v>44615</v>
      </c>
      <c r="C2403" s="2">
        <v>0.53591435185185188</v>
      </c>
      <c r="D2403" t="s">
        <v>27</v>
      </c>
      <c r="E2403" t="s">
        <v>10</v>
      </c>
      <c r="F2403" t="s">
        <v>18</v>
      </c>
      <c r="G2403">
        <v>2</v>
      </c>
      <c r="H2403">
        <v>24</v>
      </c>
    </row>
    <row r="2404" spans="1:8" x14ac:dyDescent="0.25">
      <c r="A2404" t="s">
        <v>2311</v>
      </c>
      <c r="B2404" s="1">
        <v>44617</v>
      </c>
      <c r="C2404" s="2">
        <v>0.79027777777777775</v>
      </c>
      <c r="D2404" t="s">
        <v>56</v>
      </c>
      <c r="E2404" t="s">
        <v>14</v>
      </c>
      <c r="F2404" t="s">
        <v>21</v>
      </c>
      <c r="G2404">
        <v>2</v>
      </c>
      <c r="H2404">
        <v>19.13</v>
      </c>
    </row>
    <row r="2405" spans="1:8" x14ac:dyDescent="0.25">
      <c r="A2405" t="s">
        <v>2312</v>
      </c>
      <c r="B2405" s="1">
        <v>44619</v>
      </c>
      <c r="C2405" s="2">
        <v>0.5376967592592593</v>
      </c>
      <c r="D2405" t="s">
        <v>34</v>
      </c>
      <c r="E2405" t="s">
        <v>14</v>
      </c>
      <c r="F2405" t="s">
        <v>35</v>
      </c>
      <c r="G2405">
        <v>1</v>
      </c>
      <c r="H2405">
        <v>18</v>
      </c>
    </row>
    <row r="2406" spans="1:8" x14ac:dyDescent="0.25">
      <c r="A2406" t="s">
        <v>2313</v>
      </c>
      <c r="B2406" s="1">
        <v>44624</v>
      </c>
      <c r="C2406" s="2">
        <v>0.57546296296296295</v>
      </c>
      <c r="D2406" t="s">
        <v>47</v>
      </c>
      <c r="E2406" t="s">
        <v>10</v>
      </c>
      <c r="F2406" t="s">
        <v>21</v>
      </c>
      <c r="G2406">
        <v>2</v>
      </c>
      <c r="H2406">
        <v>25.13</v>
      </c>
    </row>
    <row r="2407" spans="1:8" x14ac:dyDescent="0.25">
      <c r="A2407" t="s">
        <v>2314</v>
      </c>
      <c r="B2407" s="1">
        <v>44626</v>
      </c>
      <c r="C2407" s="2">
        <v>0.5298032407407407</v>
      </c>
      <c r="D2407" t="s">
        <v>9</v>
      </c>
      <c r="E2407" t="s">
        <v>10</v>
      </c>
      <c r="F2407" t="s">
        <v>11</v>
      </c>
      <c r="G2407">
        <v>1</v>
      </c>
      <c r="H2407">
        <v>24.38</v>
      </c>
    </row>
    <row r="2408" spans="1:8" x14ac:dyDescent="0.25">
      <c r="A2408" t="s">
        <v>2315</v>
      </c>
      <c r="B2408" s="1">
        <v>44626</v>
      </c>
      <c r="C2408" s="2">
        <v>0.65721064814814811</v>
      </c>
      <c r="D2408" t="s">
        <v>27</v>
      </c>
      <c r="E2408" t="s">
        <v>10</v>
      </c>
      <c r="F2408" t="s">
        <v>18</v>
      </c>
      <c r="G2408">
        <v>1</v>
      </c>
      <c r="H2408">
        <v>24</v>
      </c>
    </row>
    <row r="2409" spans="1:8" x14ac:dyDescent="0.25">
      <c r="A2409" t="s">
        <v>2316</v>
      </c>
      <c r="B2409" s="1">
        <v>44637</v>
      </c>
      <c r="C2409" s="2">
        <v>0.72881944444444446</v>
      </c>
      <c r="D2409" t="s">
        <v>45</v>
      </c>
      <c r="E2409" t="s">
        <v>14</v>
      </c>
      <c r="F2409" t="s">
        <v>35</v>
      </c>
      <c r="G2409">
        <v>2</v>
      </c>
      <c r="H2409">
        <v>14.63</v>
      </c>
    </row>
    <row r="2410" spans="1:8" x14ac:dyDescent="0.25">
      <c r="A2410" t="s">
        <v>2317</v>
      </c>
      <c r="B2410" s="1">
        <v>44646</v>
      </c>
      <c r="C2410" s="2">
        <v>0.58245370370370375</v>
      </c>
      <c r="D2410" t="s">
        <v>50</v>
      </c>
      <c r="E2410" t="s">
        <v>14</v>
      </c>
      <c r="F2410" t="s">
        <v>35</v>
      </c>
      <c r="G2410">
        <v>1</v>
      </c>
      <c r="H2410">
        <v>18</v>
      </c>
    </row>
    <row r="2411" spans="1:8" x14ac:dyDescent="0.25">
      <c r="A2411" t="s">
        <v>2318</v>
      </c>
      <c r="B2411" s="1">
        <v>44670</v>
      </c>
      <c r="C2411" s="2">
        <v>0.58440972222222221</v>
      </c>
      <c r="D2411" t="s">
        <v>29</v>
      </c>
      <c r="E2411" t="s">
        <v>10</v>
      </c>
      <c r="F2411" t="s">
        <v>18</v>
      </c>
      <c r="G2411">
        <v>1</v>
      </c>
      <c r="H2411">
        <v>24</v>
      </c>
    </row>
    <row r="2412" spans="1:8" x14ac:dyDescent="0.25">
      <c r="A2412" t="s">
        <v>2319</v>
      </c>
      <c r="B2412" s="1">
        <v>44703</v>
      </c>
      <c r="C2412" s="2">
        <v>0.67901620370370375</v>
      </c>
      <c r="D2412" t="s">
        <v>184</v>
      </c>
      <c r="E2412" t="s">
        <v>10</v>
      </c>
      <c r="F2412" t="s">
        <v>11</v>
      </c>
      <c r="G2412">
        <v>1</v>
      </c>
      <c r="H2412">
        <v>24.75</v>
      </c>
    </row>
    <row r="2413" spans="1:8" x14ac:dyDescent="0.25">
      <c r="A2413" t="s">
        <v>44</v>
      </c>
      <c r="B2413" s="1">
        <v>44704</v>
      </c>
      <c r="C2413" s="2">
        <v>0.55939814814814814</v>
      </c>
      <c r="D2413" t="s">
        <v>61</v>
      </c>
      <c r="E2413" t="s">
        <v>17</v>
      </c>
      <c r="F2413" t="s">
        <v>18</v>
      </c>
      <c r="G2413">
        <v>1</v>
      </c>
      <c r="H2413">
        <v>26.93</v>
      </c>
    </row>
    <row r="2414" spans="1:8" x14ac:dyDescent="0.25">
      <c r="A2414" t="s">
        <v>1674</v>
      </c>
      <c r="B2414" s="1">
        <v>44704</v>
      </c>
      <c r="C2414" s="2">
        <v>0.63398148148148148</v>
      </c>
      <c r="D2414" t="s">
        <v>37</v>
      </c>
      <c r="E2414" t="s">
        <v>17</v>
      </c>
      <c r="F2414" t="s">
        <v>11</v>
      </c>
      <c r="G2414">
        <v>1</v>
      </c>
      <c r="H2414">
        <v>31.13</v>
      </c>
    </row>
    <row r="2415" spans="1:8" x14ac:dyDescent="0.25">
      <c r="A2415" t="s">
        <v>2320</v>
      </c>
      <c r="B2415" s="1">
        <v>44707</v>
      </c>
      <c r="C2415" s="2">
        <v>0.72069444444444442</v>
      </c>
      <c r="D2415" t="s">
        <v>20</v>
      </c>
      <c r="E2415" t="s">
        <v>10</v>
      </c>
      <c r="F2415" t="s">
        <v>21</v>
      </c>
      <c r="G2415">
        <v>2</v>
      </c>
      <c r="H2415">
        <v>25.13</v>
      </c>
    </row>
    <row r="2416" spans="1:8" x14ac:dyDescent="0.25">
      <c r="A2416" t="s">
        <v>2321</v>
      </c>
      <c r="B2416" s="1">
        <v>44710</v>
      </c>
      <c r="C2416" s="2">
        <v>0.68854166666666672</v>
      </c>
      <c r="D2416" t="s">
        <v>64</v>
      </c>
      <c r="E2416" t="s">
        <v>17</v>
      </c>
      <c r="F2416" t="s">
        <v>35</v>
      </c>
      <c r="G2416">
        <v>2</v>
      </c>
      <c r="H2416">
        <v>30.75</v>
      </c>
    </row>
    <row r="2417" spans="1:8" x14ac:dyDescent="0.25">
      <c r="A2417" t="s">
        <v>2322</v>
      </c>
      <c r="B2417" s="1">
        <v>44713</v>
      </c>
      <c r="C2417" s="2">
        <v>0.57317129629629626</v>
      </c>
      <c r="D2417" t="s">
        <v>47</v>
      </c>
      <c r="E2417" t="s">
        <v>14</v>
      </c>
      <c r="F2417" t="s">
        <v>21</v>
      </c>
      <c r="G2417">
        <v>1</v>
      </c>
      <c r="H2417">
        <v>19.13</v>
      </c>
    </row>
    <row r="2418" spans="1:8" x14ac:dyDescent="0.25">
      <c r="A2418" t="s">
        <v>2323</v>
      </c>
      <c r="B2418" s="1">
        <v>44715</v>
      </c>
      <c r="C2418" s="2">
        <v>0.49785879629629631</v>
      </c>
      <c r="D2418" t="s">
        <v>42</v>
      </c>
      <c r="E2418" t="s">
        <v>10</v>
      </c>
      <c r="F2418" t="s">
        <v>21</v>
      </c>
      <c r="G2418">
        <v>1</v>
      </c>
      <c r="H2418">
        <v>25.13</v>
      </c>
    </row>
    <row r="2419" spans="1:8" x14ac:dyDescent="0.25">
      <c r="A2419" t="s">
        <v>2324</v>
      </c>
      <c r="B2419" s="1">
        <v>44719</v>
      </c>
      <c r="C2419" s="2">
        <v>0.66646990740740741</v>
      </c>
      <c r="D2419" t="s">
        <v>47</v>
      </c>
      <c r="E2419" t="s">
        <v>14</v>
      </c>
      <c r="F2419" t="s">
        <v>21</v>
      </c>
      <c r="G2419">
        <v>1</v>
      </c>
      <c r="H2419">
        <v>19.13</v>
      </c>
    </row>
    <row r="2420" spans="1:8" x14ac:dyDescent="0.25">
      <c r="A2420" t="s">
        <v>2325</v>
      </c>
      <c r="B2420" s="1">
        <v>44730</v>
      </c>
      <c r="C2420" s="2">
        <v>0.57693287037037033</v>
      </c>
      <c r="D2420" t="s">
        <v>64</v>
      </c>
      <c r="E2420" t="s">
        <v>17</v>
      </c>
      <c r="F2420" t="s">
        <v>35</v>
      </c>
      <c r="G2420">
        <v>1</v>
      </c>
      <c r="H2420">
        <v>30.75</v>
      </c>
    </row>
    <row r="2421" spans="1:8" x14ac:dyDescent="0.25">
      <c r="A2421" t="s">
        <v>2326</v>
      </c>
      <c r="B2421" s="1">
        <v>44752</v>
      </c>
      <c r="C2421" s="2">
        <v>0.79381944444444441</v>
      </c>
      <c r="D2421" t="s">
        <v>59</v>
      </c>
      <c r="E2421" t="s">
        <v>17</v>
      </c>
      <c r="F2421" t="s">
        <v>35</v>
      </c>
      <c r="G2421">
        <v>2</v>
      </c>
      <c r="H2421">
        <v>30.75</v>
      </c>
    </row>
    <row r="2422" spans="1:8" x14ac:dyDescent="0.25">
      <c r="A2422" t="s">
        <v>2327</v>
      </c>
      <c r="B2422" s="1">
        <v>44755</v>
      </c>
      <c r="C2422" s="2">
        <v>0.72806712962962961</v>
      </c>
      <c r="D2422" t="s">
        <v>34</v>
      </c>
      <c r="E2422" t="s">
        <v>14</v>
      </c>
      <c r="F2422" t="s">
        <v>35</v>
      </c>
      <c r="G2422">
        <v>2</v>
      </c>
      <c r="H2422">
        <v>18</v>
      </c>
    </row>
    <row r="2423" spans="1:8" x14ac:dyDescent="0.25">
      <c r="A2423" t="s">
        <v>2328</v>
      </c>
      <c r="B2423" s="1">
        <v>44756</v>
      </c>
      <c r="C2423" s="2">
        <v>0.56718749999999996</v>
      </c>
      <c r="D2423" t="s">
        <v>50</v>
      </c>
      <c r="E2423" t="s">
        <v>14</v>
      </c>
      <c r="F2423" t="s">
        <v>35</v>
      </c>
      <c r="G2423">
        <v>1</v>
      </c>
      <c r="H2423">
        <v>18</v>
      </c>
    </row>
    <row r="2424" spans="1:8" x14ac:dyDescent="0.25">
      <c r="A2424" t="s">
        <v>2329</v>
      </c>
      <c r="B2424" s="1">
        <v>44757</v>
      </c>
      <c r="C2424" s="2">
        <v>0.81472222222222224</v>
      </c>
      <c r="D2424" t="s">
        <v>45</v>
      </c>
      <c r="E2424" t="s">
        <v>14</v>
      </c>
      <c r="F2424" t="s">
        <v>35</v>
      </c>
      <c r="G2424">
        <v>2</v>
      </c>
      <c r="H2424">
        <v>14.63</v>
      </c>
    </row>
    <row r="2425" spans="1:8" x14ac:dyDescent="0.25">
      <c r="A2425" t="s">
        <v>2330</v>
      </c>
      <c r="B2425" s="1">
        <v>44758</v>
      </c>
      <c r="C2425" s="2">
        <v>0.47952546296296295</v>
      </c>
      <c r="D2425" t="s">
        <v>78</v>
      </c>
      <c r="E2425" t="s">
        <v>14</v>
      </c>
      <c r="F2425" t="s">
        <v>11</v>
      </c>
      <c r="G2425">
        <v>1</v>
      </c>
      <c r="H2425">
        <v>18.75</v>
      </c>
    </row>
    <row r="2426" spans="1:8" x14ac:dyDescent="0.25">
      <c r="A2426" t="s">
        <v>2331</v>
      </c>
      <c r="B2426" s="1">
        <v>44758</v>
      </c>
      <c r="C2426" s="2">
        <v>0.76020833333333337</v>
      </c>
      <c r="D2426" t="s">
        <v>156</v>
      </c>
      <c r="E2426" t="s">
        <v>14</v>
      </c>
      <c r="F2426" t="s">
        <v>35</v>
      </c>
      <c r="G2426">
        <v>1</v>
      </c>
      <c r="H2426">
        <v>18</v>
      </c>
    </row>
    <row r="2427" spans="1:8" x14ac:dyDescent="0.25">
      <c r="A2427" t="s">
        <v>2332</v>
      </c>
      <c r="B2427" s="1">
        <v>44770</v>
      </c>
      <c r="C2427" s="2">
        <v>0.53803240740740743</v>
      </c>
      <c r="D2427" t="s">
        <v>34</v>
      </c>
      <c r="E2427" t="s">
        <v>14</v>
      </c>
      <c r="F2427" t="s">
        <v>35</v>
      </c>
      <c r="G2427">
        <v>2</v>
      </c>
      <c r="H2427">
        <v>18</v>
      </c>
    </row>
    <row r="2428" spans="1:8" x14ac:dyDescent="0.25">
      <c r="A2428" t="s">
        <v>300</v>
      </c>
      <c r="B2428" s="1">
        <v>44773</v>
      </c>
      <c r="C2428" s="2">
        <v>0.53704861111111113</v>
      </c>
      <c r="D2428" t="s">
        <v>47</v>
      </c>
      <c r="E2428" t="s">
        <v>10</v>
      </c>
      <c r="F2428" t="s">
        <v>21</v>
      </c>
      <c r="G2428">
        <v>1</v>
      </c>
      <c r="H2428">
        <v>25.13</v>
      </c>
    </row>
    <row r="2429" spans="1:8" x14ac:dyDescent="0.25">
      <c r="A2429" t="s">
        <v>2333</v>
      </c>
      <c r="B2429" s="1">
        <v>44777</v>
      </c>
      <c r="C2429" s="2">
        <v>0.87157407407407406</v>
      </c>
      <c r="D2429" t="s">
        <v>20</v>
      </c>
      <c r="E2429" t="s">
        <v>17</v>
      </c>
      <c r="F2429" t="s">
        <v>21</v>
      </c>
      <c r="G2429">
        <v>1</v>
      </c>
      <c r="H2429">
        <v>31.13</v>
      </c>
    </row>
    <row r="2430" spans="1:8" x14ac:dyDescent="0.25">
      <c r="A2430" t="s">
        <v>2334</v>
      </c>
      <c r="B2430" s="1">
        <v>44799</v>
      </c>
      <c r="C2430" s="2">
        <v>0.69209490740740742</v>
      </c>
      <c r="D2430" t="s">
        <v>54</v>
      </c>
      <c r="E2430" t="s">
        <v>14</v>
      </c>
      <c r="F2430" t="s">
        <v>21</v>
      </c>
      <c r="G2430">
        <v>1</v>
      </c>
      <c r="H2430">
        <v>19.13</v>
      </c>
    </row>
    <row r="2431" spans="1:8" x14ac:dyDescent="0.25">
      <c r="A2431" t="s">
        <v>2335</v>
      </c>
      <c r="B2431" s="1">
        <v>44804</v>
      </c>
      <c r="C2431" s="2">
        <v>0.73501157407407403</v>
      </c>
      <c r="D2431" t="s">
        <v>71</v>
      </c>
      <c r="E2431" t="s">
        <v>17</v>
      </c>
      <c r="F2431" t="s">
        <v>11</v>
      </c>
      <c r="G2431">
        <v>2</v>
      </c>
      <c r="H2431">
        <v>31.13</v>
      </c>
    </row>
    <row r="2432" spans="1:8" x14ac:dyDescent="0.25">
      <c r="A2432" t="s">
        <v>2336</v>
      </c>
      <c r="B2432" s="1">
        <v>44821</v>
      </c>
      <c r="C2432" s="2">
        <v>0.56253472222222223</v>
      </c>
      <c r="D2432" t="s">
        <v>64</v>
      </c>
      <c r="E2432" t="s">
        <v>14</v>
      </c>
      <c r="F2432" t="s">
        <v>35</v>
      </c>
      <c r="G2432">
        <v>1</v>
      </c>
      <c r="H2432">
        <v>18</v>
      </c>
    </row>
    <row r="2433" spans="1:8" x14ac:dyDescent="0.25">
      <c r="A2433" t="s">
        <v>2337</v>
      </c>
      <c r="B2433" s="1">
        <v>44823</v>
      </c>
      <c r="C2433" s="2">
        <v>0.49427083333333333</v>
      </c>
      <c r="D2433" t="s">
        <v>105</v>
      </c>
      <c r="E2433" t="s">
        <v>17</v>
      </c>
      <c r="F2433" t="s">
        <v>11</v>
      </c>
      <c r="G2433">
        <v>1</v>
      </c>
      <c r="H2433">
        <v>30.38</v>
      </c>
    </row>
    <row r="2434" spans="1:8" x14ac:dyDescent="0.25">
      <c r="A2434" t="s">
        <v>2338</v>
      </c>
      <c r="B2434" s="1">
        <v>44832</v>
      </c>
      <c r="C2434" s="2">
        <v>0.82467592592592598</v>
      </c>
      <c r="D2434" t="s">
        <v>27</v>
      </c>
      <c r="E2434" t="s">
        <v>14</v>
      </c>
      <c r="F2434" t="s">
        <v>18</v>
      </c>
      <c r="G2434">
        <v>2</v>
      </c>
      <c r="H2434">
        <v>18</v>
      </c>
    </row>
    <row r="2435" spans="1:8" x14ac:dyDescent="0.25">
      <c r="A2435" t="s">
        <v>2339</v>
      </c>
      <c r="B2435" s="1">
        <v>44845</v>
      </c>
      <c r="C2435" s="2">
        <v>0.82353009259259258</v>
      </c>
      <c r="D2435" t="s">
        <v>66</v>
      </c>
      <c r="E2435" t="s">
        <v>17</v>
      </c>
      <c r="F2435" t="s">
        <v>35</v>
      </c>
      <c r="G2435">
        <v>1</v>
      </c>
      <c r="H2435">
        <v>24.75</v>
      </c>
    </row>
    <row r="2436" spans="1:8" x14ac:dyDescent="0.25">
      <c r="A2436" t="s">
        <v>2340</v>
      </c>
      <c r="B2436" s="1">
        <v>44847</v>
      </c>
      <c r="C2436" s="2">
        <v>0.53840277777777779</v>
      </c>
      <c r="D2436" t="s">
        <v>27</v>
      </c>
      <c r="E2436" t="s">
        <v>10</v>
      </c>
      <c r="F2436" t="s">
        <v>18</v>
      </c>
      <c r="G2436">
        <v>1</v>
      </c>
      <c r="H2436">
        <v>24</v>
      </c>
    </row>
    <row r="2437" spans="1:8" x14ac:dyDescent="0.25">
      <c r="A2437" t="s">
        <v>2341</v>
      </c>
      <c r="B2437" s="1">
        <v>44847</v>
      </c>
      <c r="C2437" s="2">
        <v>0.72212962962962968</v>
      </c>
      <c r="D2437" t="s">
        <v>54</v>
      </c>
      <c r="E2437" t="s">
        <v>10</v>
      </c>
      <c r="F2437" t="s">
        <v>21</v>
      </c>
      <c r="G2437">
        <v>1</v>
      </c>
      <c r="H2437">
        <v>25.13</v>
      </c>
    </row>
    <row r="2438" spans="1:8" x14ac:dyDescent="0.25">
      <c r="A2438" t="s">
        <v>2342</v>
      </c>
      <c r="B2438" s="1">
        <v>44851</v>
      </c>
      <c r="C2438" s="2">
        <v>0.66304398148148147</v>
      </c>
      <c r="D2438" t="s">
        <v>66</v>
      </c>
      <c r="E2438" t="s">
        <v>10</v>
      </c>
      <c r="F2438" t="s">
        <v>35</v>
      </c>
      <c r="G2438">
        <v>1</v>
      </c>
      <c r="H2438">
        <v>19.88</v>
      </c>
    </row>
    <row r="2439" spans="1:8" x14ac:dyDescent="0.25">
      <c r="A2439" t="s">
        <v>2343</v>
      </c>
      <c r="B2439" s="1">
        <v>44852</v>
      </c>
      <c r="C2439" s="2">
        <v>0.843287037037037</v>
      </c>
      <c r="D2439" t="s">
        <v>23</v>
      </c>
      <c r="E2439" t="s">
        <v>10</v>
      </c>
      <c r="F2439" t="s">
        <v>18</v>
      </c>
      <c r="G2439">
        <v>1</v>
      </c>
      <c r="H2439">
        <v>25.13</v>
      </c>
    </row>
    <row r="2440" spans="1:8" x14ac:dyDescent="0.25">
      <c r="A2440" t="s">
        <v>2344</v>
      </c>
      <c r="B2440" s="1">
        <v>44854</v>
      </c>
      <c r="C2440" s="2">
        <v>0.62771990740740746</v>
      </c>
      <c r="D2440" t="s">
        <v>37</v>
      </c>
      <c r="E2440" t="s">
        <v>17</v>
      </c>
      <c r="F2440" t="s">
        <v>11</v>
      </c>
      <c r="G2440">
        <v>1</v>
      </c>
      <c r="H2440">
        <v>31.13</v>
      </c>
    </row>
    <row r="2441" spans="1:8" x14ac:dyDescent="0.25">
      <c r="A2441" t="s">
        <v>2345</v>
      </c>
      <c r="B2441" s="1">
        <v>44858</v>
      </c>
      <c r="C2441" s="2">
        <v>0.758275462962963</v>
      </c>
      <c r="D2441" t="s">
        <v>75</v>
      </c>
      <c r="E2441" t="s">
        <v>14</v>
      </c>
      <c r="F2441" t="s">
        <v>35</v>
      </c>
      <c r="G2441">
        <v>1</v>
      </c>
      <c r="H2441">
        <v>16.5</v>
      </c>
    </row>
    <row r="2442" spans="1:8" x14ac:dyDescent="0.25">
      <c r="A2442" t="s">
        <v>2346</v>
      </c>
      <c r="B2442" s="1">
        <v>44862</v>
      </c>
      <c r="C2442" s="2">
        <v>0.88795138888888892</v>
      </c>
      <c r="D2442" t="s">
        <v>42</v>
      </c>
      <c r="E2442" t="s">
        <v>14</v>
      </c>
      <c r="F2442" t="s">
        <v>21</v>
      </c>
      <c r="G2442">
        <v>1</v>
      </c>
      <c r="H2442">
        <v>19.13</v>
      </c>
    </row>
    <row r="2443" spans="1:8" x14ac:dyDescent="0.25">
      <c r="A2443" t="s">
        <v>2347</v>
      </c>
      <c r="B2443" s="1">
        <v>44872</v>
      </c>
      <c r="C2443" s="2">
        <v>0.70671296296296293</v>
      </c>
      <c r="D2443" t="s">
        <v>20</v>
      </c>
      <c r="E2443" t="s">
        <v>17</v>
      </c>
      <c r="F2443" t="s">
        <v>21</v>
      </c>
      <c r="G2443">
        <v>1</v>
      </c>
      <c r="H2443">
        <v>31.13</v>
      </c>
    </row>
    <row r="2444" spans="1:8" x14ac:dyDescent="0.25">
      <c r="A2444" t="s">
        <v>2348</v>
      </c>
      <c r="B2444" s="1">
        <v>44893</v>
      </c>
      <c r="C2444" s="2">
        <v>0.64755787037037038</v>
      </c>
      <c r="D2444" t="s">
        <v>156</v>
      </c>
      <c r="E2444" t="s">
        <v>17</v>
      </c>
      <c r="F2444" t="s">
        <v>35</v>
      </c>
      <c r="G2444">
        <v>1</v>
      </c>
      <c r="H2444">
        <v>30.75</v>
      </c>
    </row>
    <row r="2445" spans="1:8" x14ac:dyDescent="0.25">
      <c r="A2445" t="s">
        <v>1765</v>
      </c>
      <c r="B2445" s="1">
        <v>44903</v>
      </c>
      <c r="C2445" s="2">
        <v>0.55884259259259261</v>
      </c>
      <c r="D2445" t="s">
        <v>195</v>
      </c>
      <c r="E2445" t="s">
        <v>10</v>
      </c>
      <c r="F2445" t="s">
        <v>11</v>
      </c>
      <c r="G2445">
        <v>2</v>
      </c>
      <c r="H2445">
        <v>24.75</v>
      </c>
    </row>
    <row r="2446" spans="1:8" x14ac:dyDescent="0.25">
      <c r="A2446" t="s">
        <v>2349</v>
      </c>
      <c r="B2446" s="1">
        <v>44910</v>
      </c>
      <c r="C2446" s="2">
        <v>0.5829050925925926</v>
      </c>
      <c r="D2446" t="s">
        <v>54</v>
      </c>
      <c r="E2446" t="s">
        <v>10</v>
      </c>
      <c r="F2446" t="s">
        <v>21</v>
      </c>
      <c r="G2446">
        <v>1</v>
      </c>
      <c r="H2446">
        <v>25.13</v>
      </c>
    </row>
    <row r="2447" spans="1:8" x14ac:dyDescent="0.25">
      <c r="A2447" t="s">
        <v>270</v>
      </c>
      <c r="B2447" s="1">
        <v>44911</v>
      </c>
      <c r="C2447" s="2">
        <v>0.86078703703703707</v>
      </c>
      <c r="D2447" t="s">
        <v>34</v>
      </c>
      <c r="E2447" t="s">
        <v>14</v>
      </c>
      <c r="F2447" t="s">
        <v>35</v>
      </c>
      <c r="G2447">
        <v>1</v>
      </c>
      <c r="H2447">
        <v>18</v>
      </c>
    </row>
    <row r="2448" spans="1:8" x14ac:dyDescent="0.25">
      <c r="A2448" t="s">
        <v>2350</v>
      </c>
      <c r="B2448" s="1">
        <v>44914</v>
      </c>
      <c r="C2448" s="2">
        <v>0.69225694444444441</v>
      </c>
      <c r="D2448" t="s">
        <v>50</v>
      </c>
      <c r="E2448" t="s">
        <v>14</v>
      </c>
      <c r="F2448" t="s">
        <v>35</v>
      </c>
      <c r="G2448">
        <v>1</v>
      </c>
      <c r="H2448">
        <v>18</v>
      </c>
    </row>
    <row r="2449" spans="1:8" x14ac:dyDescent="0.25">
      <c r="A2449" t="s">
        <v>2351</v>
      </c>
      <c r="B2449" s="1">
        <v>44925</v>
      </c>
      <c r="C2449" s="2">
        <v>0.70350694444444439</v>
      </c>
      <c r="D2449" t="s">
        <v>61</v>
      </c>
      <c r="E2449" t="s">
        <v>10</v>
      </c>
      <c r="F2449" t="s">
        <v>18</v>
      </c>
      <c r="G2449">
        <v>2</v>
      </c>
      <c r="H2449">
        <v>22.13</v>
      </c>
    </row>
    <row r="2450" spans="1:8" x14ac:dyDescent="0.25">
      <c r="A2450" t="s">
        <v>2352</v>
      </c>
      <c r="B2450" s="1">
        <v>44563</v>
      </c>
      <c r="C2450" s="2">
        <v>0.84206018518518522</v>
      </c>
      <c r="D2450" t="s">
        <v>156</v>
      </c>
      <c r="E2450" t="s">
        <v>14</v>
      </c>
      <c r="F2450" t="s">
        <v>35</v>
      </c>
      <c r="G2450">
        <v>1</v>
      </c>
      <c r="H2450">
        <v>18</v>
      </c>
    </row>
    <row r="2451" spans="1:8" x14ac:dyDescent="0.25">
      <c r="A2451" t="s">
        <v>2353</v>
      </c>
      <c r="B2451" s="1">
        <v>44563</v>
      </c>
      <c r="C2451" s="2">
        <v>0.89803240740740742</v>
      </c>
      <c r="D2451" t="s">
        <v>123</v>
      </c>
      <c r="E2451" t="s">
        <v>14</v>
      </c>
      <c r="F2451" t="s">
        <v>18</v>
      </c>
      <c r="G2451">
        <v>1</v>
      </c>
      <c r="H2451">
        <v>18</v>
      </c>
    </row>
    <row r="2452" spans="1:8" x14ac:dyDescent="0.25">
      <c r="A2452" t="s">
        <v>2354</v>
      </c>
      <c r="B2452" s="1">
        <v>44571</v>
      </c>
      <c r="C2452" s="2">
        <v>0.51480324074074069</v>
      </c>
      <c r="D2452" t="s">
        <v>184</v>
      </c>
      <c r="E2452" t="s">
        <v>17</v>
      </c>
      <c r="F2452" t="s">
        <v>11</v>
      </c>
      <c r="G2452">
        <v>1</v>
      </c>
      <c r="H2452">
        <v>31.13</v>
      </c>
    </row>
    <row r="2453" spans="1:8" x14ac:dyDescent="0.25">
      <c r="A2453" t="s">
        <v>2355</v>
      </c>
      <c r="B2453" s="1">
        <v>44578</v>
      </c>
      <c r="C2453" s="2">
        <v>0.91460648148148149</v>
      </c>
      <c r="D2453" t="s">
        <v>61</v>
      </c>
      <c r="E2453" t="s">
        <v>17</v>
      </c>
      <c r="F2453" t="s">
        <v>18</v>
      </c>
      <c r="G2453">
        <v>1</v>
      </c>
      <c r="H2453">
        <v>26.93</v>
      </c>
    </row>
    <row r="2454" spans="1:8" x14ac:dyDescent="0.25">
      <c r="A2454" t="s">
        <v>213</v>
      </c>
      <c r="B2454" s="1">
        <v>44583</v>
      </c>
      <c r="C2454" s="2">
        <v>0.54062500000000002</v>
      </c>
      <c r="D2454" t="s">
        <v>29</v>
      </c>
      <c r="E2454" t="s">
        <v>10</v>
      </c>
      <c r="F2454" t="s">
        <v>18</v>
      </c>
      <c r="G2454">
        <v>2</v>
      </c>
      <c r="H2454">
        <v>24</v>
      </c>
    </row>
    <row r="2455" spans="1:8" x14ac:dyDescent="0.25">
      <c r="A2455" t="s">
        <v>2356</v>
      </c>
      <c r="B2455" s="1">
        <v>44584</v>
      </c>
      <c r="C2455" s="2">
        <v>0.6688425925925926</v>
      </c>
      <c r="D2455" t="s">
        <v>37</v>
      </c>
      <c r="E2455" t="s">
        <v>10</v>
      </c>
      <c r="F2455" t="s">
        <v>11</v>
      </c>
      <c r="G2455">
        <v>2</v>
      </c>
      <c r="H2455">
        <v>24.75</v>
      </c>
    </row>
    <row r="2456" spans="1:8" x14ac:dyDescent="0.25">
      <c r="A2456" t="s">
        <v>2357</v>
      </c>
      <c r="B2456" s="1">
        <v>44584</v>
      </c>
      <c r="C2456" s="2">
        <v>0.72081018518518514</v>
      </c>
      <c r="D2456" t="s">
        <v>50</v>
      </c>
      <c r="E2456" t="s">
        <v>14</v>
      </c>
      <c r="F2456" t="s">
        <v>35</v>
      </c>
      <c r="G2456">
        <v>1</v>
      </c>
      <c r="H2456">
        <v>18</v>
      </c>
    </row>
    <row r="2457" spans="1:8" x14ac:dyDescent="0.25">
      <c r="A2457" t="s">
        <v>2358</v>
      </c>
      <c r="B2457" s="1">
        <v>44584</v>
      </c>
      <c r="C2457" s="2">
        <v>0.91958333333333331</v>
      </c>
      <c r="D2457" t="s">
        <v>47</v>
      </c>
      <c r="E2457" t="s">
        <v>17</v>
      </c>
      <c r="F2457" t="s">
        <v>21</v>
      </c>
      <c r="G2457">
        <v>1</v>
      </c>
      <c r="H2457">
        <v>31.13</v>
      </c>
    </row>
    <row r="2458" spans="1:8" x14ac:dyDescent="0.25">
      <c r="A2458" t="s">
        <v>2359</v>
      </c>
      <c r="B2458" s="1">
        <v>44588</v>
      </c>
      <c r="C2458" s="2">
        <v>0.68050925925925931</v>
      </c>
      <c r="D2458" t="s">
        <v>34</v>
      </c>
      <c r="E2458" t="s">
        <v>10</v>
      </c>
      <c r="F2458" t="s">
        <v>35</v>
      </c>
      <c r="G2458">
        <v>1</v>
      </c>
      <c r="H2458">
        <v>24</v>
      </c>
    </row>
    <row r="2459" spans="1:8" x14ac:dyDescent="0.25">
      <c r="A2459" t="s">
        <v>2360</v>
      </c>
      <c r="B2459" s="1">
        <v>44592</v>
      </c>
      <c r="C2459" s="2">
        <v>0.67155092592592591</v>
      </c>
      <c r="D2459" t="s">
        <v>123</v>
      </c>
      <c r="E2459" t="s">
        <v>10</v>
      </c>
      <c r="F2459" t="s">
        <v>18</v>
      </c>
      <c r="G2459">
        <v>2</v>
      </c>
      <c r="H2459">
        <v>24</v>
      </c>
    </row>
    <row r="2460" spans="1:8" x14ac:dyDescent="0.25">
      <c r="A2460" t="s">
        <v>2361</v>
      </c>
      <c r="B2460" s="1">
        <v>44594</v>
      </c>
      <c r="C2460" s="2">
        <v>0.60305555555555557</v>
      </c>
      <c r="D2460" t="s">
        <v>156</v>
      </c>
      <c r="E2460" t="s">
        <v>14</v>
      </c>
      <c r="F2460" t="s">
        <v>35</v>
      </c>
      <c r="G2460">
        <v>2</v>
      </c>
      <c r="H2460">
        <v>18</v>
      </c>
    </row>
    <row r="2461" spans="1:8" x14ac:dyDescent="0.25">
      <c r="A2461" t="s">
        <v>2362</v>
      </c>
      <c r="B2461" s="1">
        <v>44595</v>
      </c>
      <c r="C2461" s="2">
        <v>0.6287962962962963</v>
      </c>
      <c r="D2461" t="s">
        <v>61</v>
      </c>
      <c r="E2461" t="s">
        <v>17</v>
      </c>
      <c r="F2461" t="s">
        <v>18</v>
      </c>
      <c r="G2461">
        <v>1</v>
      </c>
      <c r="H2461">
        <v>26.93</v>
      </c>
    </row>
    <row r="2462" spans="1:8" x14ac:dyDescent="0.25">
      <c r="A2462" t="s">
        <v>2363</v>
      </c>
      <c r="B2462" s="1">
        <v>44624</v>
      </c>
      <c r="C2462" s="2">
        <v>0.54156249999999995</v>
      </c>
      <c r="D2462" t="s">
        <v>81</v>
      </c>
      <c r="E2462" t="s">
        <v>14</v>
      </c>
      <c r="F2462" t="s">
        <v>11</v>
      </c>
      <c r="G2462">
        <v>1</v>
      </c>
      <c r="H2462">
        <v>35.479999999999997</v>
      </c>
    </row>
    <row r="2463" spans="1:8" x14ac:dyDescent="0.25">
      <c r="A2463" t="s">
        <v>2364</v>
      </c>
      <c r="B2463" s="1">
        <v>44625</v>
      </c>
      <c r="C2463" s="2">
        <v>0.57447916666666665</v>
      </c>
      <c r="D2463" t="s">
        <v>27</v>
      </c>
      <c r="E2463" t="s">
        <v>10</v>
      </c>
      <c r="F2463" t="s">
        <v>18</v>
      </c>
      <c r="G2463">
        <v>1</v>
      </c>
      <c r="H2463">
        <v>24</v>
      </c>
    </row>
    <row r="2464" spans="1:8" x14ac:dyDescent="0.25">
      <c r="A2464" t="s">
        <v>2365</v>
      </c>
      <c r="B2464" s="1">
        <v>44629</v>
      </c>
      <c r="C2464" s="2">
        <v>0.56920138888888894</v>
      </c>
      <c r="D2464" t="s">
        <v>195</v>
      </c>
      <c r="E2464" t="s">
        <v>17</v>
      </c>
      <c r="F2464" t="s">
        <v>11</v>
      </c>
      <c r="G2464">
        <v>1</v>
      </c>
      <c r="H2464">
        <v>31.13</v>
      </c>
    </row>
    <row r="2465" spans="1:8" x14ac:dyDescent="0.25">
      <c r="A2465" t="s">
        <v>2366</v>
      </c>
      <c r="B2465" s="1">
        <v>44633</v>
      </c>
      <c r="C2465" s="2">
        <v>0.78118055555555554</v>
      </c>
      <c r="D2465" t="s">
        <v>71</v>
      </c>
      <c r="E2465" t="s">
        <v>10</v>
      </c>
      <c r="F2465" t="s">
        <v>11</v>
      </c>
      <c r="G2465">
        <v>1</v>
      </c>
      <c r="H2465">
        <v>24.75</v>
      </c>
    </row>
    <row r="2466" spans="1:8" x14ac:dyDescent="0.25">
      <c r="A2466" t="s">
        <v>2367</v>
      </c>
      <c r="B2466" s="1">
        <v>44638</v>
      </c>
      <c r="C2466" s="2">
        <v>0.53500000000000003</v>
      </c>
      <c r="D2466" t="s">
        <v>54</v>
      </c>
      <c r="E2466" t="s">
        <v>10</v>
      </c>
      <c r="F2466" t="s">
        <v>21</v>
      </c>
      <c r="G2466">
        <v>1</v>
      </c>
      <c r="H2466">
        <v>25.13</v>
      </c>
    </row>
    <row r="2467" spans="1:8" x14ac:dyDescent="0.25">
      <c r="A2467" t="s">
        <v>2368</v>
      </c>
      <c r="B2467" s="1">
        <v>44639</v>
      </c>
      <c r="C2467" s="2">
        <v>0.49023148148148149</v>
      </c>
      <c r="D2467" t="s">
        <v>71</v>
      </c>
      <c r="E2467" t="s">
        <v>10</v>
      </c>
      <c r="F2467" t="s">
        <v>11</v>
      </c>
      <c r="G2467">
        <v>2</v>
      </c>
      <c r="H2467">
        <v>24.75</v>
      </c>
    </row>
    <row r="2468" spans="1:8" x14ac:dyDescent="0.25">
      <c r="A2468" t="s">
        <v>2369</v>
      </c>
      <c r="B2468" s="1">
        <v>44653</v>
      </c>
      <c r="C2468" s="2">
        <v>0.53611111111111109</v>
      </c>
      <c r="D2468" t="s">
        <v>61</v>
      </c>
      <c r="E2468" t="s">
        <v>17</v>
      </c>
      <c r="F2468" t="s">
        <v>18</v>
      </c>
      <c r="G2468">
        <v>1</v>
      </c>
      <c r="H2468">
        <v>26.93</v>
      </c>
    </row>
    <row r="2469" spans="1:8" x14ac:dyDescent="0.25">
      <c r="A2469" t="s">
        <v>2370</v>
      </c>
      <c r="B2469" s="1">
        <v>44654</v>
      </c>
      <c r="C2469" s="2">
        <v>0.7114583333333333</v>
      </c>
      <c r="D2469" t="s">
        <v>37</v>
      </c>
      <c r="E2469" t="s">
        <v>17</v>
      </c>
      <c r="F2469" t="s">
        <v>11</v>
      </c>
      <c r="G2469">
        <v>2</v>
      </c>
      <c r="H2469">
        <v>31.13</v>
      </c>
    </row>
    <row r="2470" spans="1:8" x14ac:dyDescent="0.25">
      <c r="A2470" t="s">
        <v>2371</v>
      </c>
      <c r="B2470" s="1">
        <v>44672</v>
      </c>
      <c r="C2470" s="2">
        <v>0.92700231481481477</v>
      </c>
      <c r="D2470" t="s">
        <v>34</v>
      </c>
      <c r="E2470" t="s">
        <v>10</v>
      </c>
      <c r="F2470" t="s">
        <v>35</v>
      </c>
      <c r="G2470">
        <v>1</v>
      </c>
      <c r="H2470">
        <v>24</v>
      </c>
    </row>
    <row r="2471" spans="1:8" x14ac:dyDescent="0.25">
      <c r="A2471" t="s">
        <v>2372</v>
      </c>
      <c r="B2471" s="1">
        <v>44673</v>
      </c>
      <c r="C2471" s="2">
        <v>0.70921296296296299</v>
      </c>
      <c r="D2471" t="s">
        <v>75</v>
      </c>
      <c r="E2471" t="s">
        <v>17</v>
      </c>
      <c r="F2471" t="s">
        <v>35</v>
      </c>
      <c r="G2471">
        <v>1</v>
      </c>
      <c r="H2471">
        <v>26.25</v>
      </c>
    </row>
    <row r="2472" spans="1:8" x14ac:dyDescent="0.25">
      <c r="A2472" t="s">
        <v>2373</v>
      </c>
      <c r="B2472" s="1">
        <v>44675</v>
      </c>
      <c r="C2472" s="2">
        <v>0.78753472222222221</v>
      </c>
      <c r="D2472" t="s">
        <v>37</v>
      </c>
      <c r="E2472" t="s">
        <v>17</v>
      </c>
      <c r="F2472" t="s">
        <v>11</v>
      </c>
      <c r="G2472">
        <v>1</v>
      </c>
      <c r="H2472">
        <v>31.13</v>
      </c>
    </row>
    <row r="2473" spans="1:8" x14ac:dyDescent="0.25">
      <c r="A2473" t="s">
        <v>2374</v>
      </c>
      <c r="B2473" s="1">
        <v>44705</v>
      </c>
      <c r="C2473" s="2">
        <v>0.7265625</v>
      </c>
      <c r="D2473" t="s">
        <v>66</v>
      </c>
      <c r="E2473" t="s">
        <v>17</v>
      </c>
      <c r="F2473" t="s">
        <v>35</v>
      </c>
      <c r="G2473">
        <v>2</v>
      </c>
      <c r="H2473">
        <v>24.75</v>
      </c>
    </row>
    <row r="2474" spans="1:8" x14ac:dyDescent="0.25">
      <c r="A2474" t="s">
        <v>2375</v>
      </c>
      <c r="B2474" s="1">
        <v>44706</v>
      </c>
      <c r="C2474" s="2">
        <v>0.55085648148148147</v>
      </c>
      <c r="D2474" t="s">
        <v>47</v>
      </c>
      <c r="E2474" t="s">
        <v>14</v>
      </c>
      <c r="F2474" t="s">
        <v>21</v>
      </c>
      <c r="G2474">
        <v>1</v>
      </c>
      <c r="H2474">
        <v>19.13</v>
      </c>
    </row>
    <row r="2475" spans="1:8" x14ac:dyDescent="0.25">
      <c r="A2475" t="s">
        <v>2376</v>
      </c>
      <c r="B2475" s="1">
        <v>44706</v>
      </c>
      <c r="C2475" s="2">
        <v>0.63653935185185184</v>
      </c>
      <c r="D2475" t="s">
        <v>45</v>
      </c>
      <c r="E2475" t="s">
        <v>14</v>
      </c>
      <c r="F2475" t="s">
        <v>35</v>
      </c>
      <c r="G2475">
        <v>2</v>
      </c>
      <c r="H2475">
        <v>14.63</v>
      </c>
    </row>
    <row r="2476" spans="1:8" x14ac:dyDescent="0.25">
      <c r="A2476" t="s">
        <v>2377</v>
      </c>
      <c r="B2476" s="1">
        <v>44710</v>
      </c>
      <c r="C2476" s="2">
        <v>0.87517361111111114</v>
      </c>
      <c r="D2476" t="s">
        <v>59</v>
      </c>
      <c r="E2476" t="s">
        <v>14</v>
      </c>
      <c r="F2476" t="s">
        <v>35</v>
      </c>
      <c r="G2476">
        <v>2</v>
      </c>
      <c r="H2476">
        <v>18</v>
      </c>
    </row>
    <row r="2477" spans="1:8" x14ac:dyDescent="0.25">
      <c r="A2477" t="s">
        <v>2378</v>
      </c>
      <c r="B2477" s="1">
        <v>44713</v>
      </c>
      <c r="C2477" s="2">
        <v>0.63530092592592591</v>
      </c>
      <c r="D2477" t="s">
        <v>134</v>
      </c>
      <c r="E2477" t="s">
        <v>14</v>
      </c>
      <c r="F2477" t="s">
        <v>21</v>
      </c>
      <c r="G2477">
        <v>2</v>
      </c>
      <c r="H2477">
        <v>19.13</v>
      </c>
    </row>
    <row r="2478" spans="1:8" x14ac:dyDescent="0.25">
      <c r="A2478" t="s">
        <v>2379</v>
      </c>
      <c r="B2478" s="1">
        <v>44718</v>
      </c>
      <c r="C2478" s="2">
        <v>0.95519675925925929</v>
      </c>
      <c r="D2478" t="s">
        <v>105</v>
      </c>
      <c r="E2478" t="s">
        <v>17</v>
      </c>
      <c r="F2478" t="s">
        <v>11</v>
      </c>
      <c r="G2478">
        <v>2</v>
      </c>
      <c r="H2478">
        <v>30.38</v>
      </c>
    </row>
    <row r="2479" spans="1:8" x14ac:dyDescent="0.25">
      <c r="A2479" t="s">
        <v>2380</v>
      </c>
      <c r="B2479" s="1">
        <v>44726</v>
      </c>
      <c r="C2479" s="2">
        <v>0.90005787037037033</v>
      </c>
      <c r="D2479" t="s">
        <v>27</v>
      </c>
      <c r="E2479" t="s">
        <v>14</v>
      </c>
      <c r="F2479" t="s">
        <v>18</v>
      </c>
      <c r="G2479">
        <v>1</v>
      </c>
      <c r="H2479">
        <v>18</v>
      </c>
    </row>
    <row r="2480" spans="1:8" x14ac:dyDescent="0.25">
      <c r="A2480" t="s">
        <v>2381</v>
      </c>
      <c r="B2480" s="1">
        <v>44741</v>
      </c>
      <c r="C2480" s="2">
        <v>0.81337962962962962</v>
      </c>
      <c r="D2480" t="s">
        <v>16</v>
      </c>
      <c r="E2480" t="s">
        <v>17</v>
      </c>
      <c r="F2480" t="s">
        <v>18</v>
      </c>
      <c r="G2480">
        <v>1</v>
      </c>
      <c r="H2480">
        <v>27.75</v>
      </c>
    </row>
    <row r="2481" spans="1:8" x14ac:dyDescent="0.25">
      <c r="A2481" t="s">
        <v>2382</v>
      </c>
      <c r="B2481" s="1">
        <v>44745</v>
      </c>
      <c r="C2481" s="2">
        <v>0.50023148148148144</v>
      </c>
      <c r="D2481" t="s">
        <v>50</v>
      </c>
      <c r="E2481" t="s">
        <v>14</v>
      </c>
      <c r="F2481" t="s">
        <v>35</v>
      </c>
      <c r="G2481">
        <v>1</v>
      </c>
      <c r="H2481">
        <v>18</v>
      </c>
    </row>
    <row r="2482" spans="1:8" x14ac:dyDescent="0.25">
      <c r="A2482" t="s">
        <v>2383</v>
      </c>
      <c r="B2482" s="1">
        <v>44759</v>
      </c>
      <c r="C2482" s="2">
        <v>0.87592592592592589</v>
      </c>
      <c r="D2482" t="s">
        <v>32</v>
      </c>
      <c r="E2482" t="s">
        <v>10</v>
      </c>
      <c r="F2482" t="s">
        <v>18</v>
      </c>
      <c r="G2482">
        <v>2</v>
      </c>
      <c r="H2482">
        <v>24</v>
      </c>
    </row>
    <row r="2483" spans="1:8" x14ac:dyDescent="0.25">
      <c r="A2483" t="s">
        <v>2384</v>
      </c>
      <c r="B2483" s="1">
        <v>44763</v>
      </c>
      <c r="C2483" s="2">
        <v>0.67005787037037035</v>
      </c>
      <c r="D2483" t="s">
        <v>105</v>
      </c>
      <c r="E2483" t="s">
        <v>17</v>
      </c>
      <c r="F2483" t="s">
        <v>11</v>
      </c>
      <c r="G2483">
        <v>2</v>
      </c>
      <c r="H2483">
        <v>30.38</v>
      </c>
    </row>
    <row r="2484" spans="1:8" x14ac:dyDescent="0.25">
      <c r="A2484" t="s">
        <v>567</v>
      </c>
      <c r="B2484" s="1">
        <v>44770</v>
      </c>
      <c r="C2484" s="2">
        <v>0.50105324074074076</v>
      </c>
      <c r="D2484" t="s">
        <v>50</v>
      </c>
      <c r="E2484" t="s">
        <v>14</v>
      </c>
      <c r="F2484" t="s">
        <v>35</v>
      </c>
      <c r="G2484">
        <v>1</v>
      </c>
      <c r="H2484">
        <v>18</v>
      </c>
    </row>
    <row r="2485" spans="1:8" x14ac:dyDescent="0.25">
      <c r="A2485" t="s">
        <v>2385</v>
      </c>
      <c r="B2485" s="1">
        <v>44771</v>
      </c>
      <c r="C2485" s="2">
        <v>0.68217592592592591</v>
      </c>
      <c r="D2485" t="s">
        <v>20</v>
      </c>
      <c r="E2485" t="s">
        <v>17</v>
      </c>
      <c r="F2485" t="s">
        <v>21</v>
      </c>
      <c r="G2485">
        <v>2</v>
      </c>
      <c r="H2485">
        <v>31.13</v>
      </c>
    </row>
    <row r="2486" spans="1:8" x14ac:dyDescent="0.25">
      <c r="A2486" t="s">
        <v>2386</v>
      </c>
      <c r="B2486" s="1">
        <v>44780</v>
      </c>
      <c r="C2486" s="2">
        <v>0.52194444444444443</v>
      </c>
      <c r="D2486" t="s">
        <v>42</v>
      </c>
      <c r="E2486" t="s">
        <v>17</v>
      </c>
      <c r="F2486" t="s">
        <v>21</v>
      </c>
      <c r="G2486">
        <v>2</v>
      </c>
      <c r="H2486">
        <v>31.13</v>
      </c>
    </row>
    <row r="2487" spans="1:8" x14ac:dyDescent="0.25">
      <c r="A2487" t="s">
        <v>2387</v>
      </c>
      <c r="B2487" s="1">
        <v>44804</v>
      </c>
      <c r="C2487" s="2">
        <v>0.53324074074074079</v>
      </c>
      <c r="D2487" t="s">
        <v>34</v>
      </c>
      <c r="E2487" t="s">
        <v>10</v>
      </c>
      <c r="F2487" t="s">
        <v>35</v>
      </c>
      <c r="G2487">
        <v>2</v>
      </c>
      <c r="H2487">
        <v>24</v>
      </c>
    </row>
    <row r="2488" spans="1:8" x14ac:dyDescent="0.25">
      <c r="A2488" t="s">
        <v>2388</v>
      </c>
      <c r="B2488" s="1">
        <v>44813</v>
      </c>
      <c r="C2488" s="2">
        <v>0.58766203703703701</v>
      </c>
      <c r="D2488" t="s">
        <v>50</v>
      </c>
      <c r="E2488" t="s">
        <v>14</v>
      </c>
      <c r="F2488" t="s">
        <v>35</v>
      </c>
      <c r="G2488">
        <v>1</v>
      </c>
      <c r="H2488">
        <v>18</v>
      </c>
    </row>
    <row r="2489" spans="1:8" x14ac:dyDescent="0.25">
      <c r="A2489" t="s">
        <v>2389</v>
      </c>
      <c r="B2489" s="1">
        <v>44815</v>
      </c>
      <c r="C2489" s="2">
        <v>0.8925925925925926</v>
      </c>
      <c r="D2489" t="s">
        <v>71</v>
      </c>
      <c r="E2489" t="s">
        <v>10</v>
      </c>
      <c r="F2489" t="s">
        <v>11</v>
      </c>
      <c r="G2489">
        <v>1</v>
      </c>
      <c r="H2489">
        <v>24.75</v>
      </c>
    </row>
    <row r="2490" spans="1:8" x14ac:dyDescent="0.25">
      <c r="A2490" t="s">
        <v>2390</v>
      </c>
      <c r="B2490" s="1">
        <v>44816</v>
      </c>
      <c r="C2490" s="2">
        <v>0.7341550925925926</v>
      </c>
      <c r="D2490" t="s">
        <v>29</v>
      </c>
      <c r="E2490" t="s">
        <v>10</v>
      </c>
      <c r="F2490" t="s">
        <v>18</v>
      </c>
      <c r="G2490">
        <v>2</v>
      </c>
      <c r="H2490">
        <v>24</v>
      </c>
    </row>
    <row r="2491" spans="1:8" x14ac:dyDescent="0.25">
      <c r="A2491" t="s">
        <v>2391</v>
      </c>
      <c r="B2491" s="1">
        <v>44824</v>
      </c>
      <c r="C2491" s="2">
        <v>0.75526620370370368</v>
      </c>
      <c r="D2491" t="s">
        <v>64</v>
      </c>
      <c r="E2491" t="s">
        <v>17</v>
      </c>
      <c r="F2491" t="s">
        <v>35</v>
      </c>
      <c r="G2491">
        <v>2</v>
      </c>
      <c r="H2491">
        <v>30.75</v>
      </c>
    </row>
    <row r="2492" spans="1:8" x14ac:dyDescent="0.25">
      <c r="A2492" t="s">
        <v>2392</v>
      </c>
      <c r="B2492" s="1">
        <v>44833</v>
      </c>
      <c r="C2492" s="2">
        <v>0.49512731481481481</v>
      </c>
      <c r="D2492" t="s">
        <v>54</v>
      </c>
      <c r="E2492" t="s">
        <v>17</v>
      </c>
      <c r="F2492" t="s">
        <v>21</v>
      </c>
      <c r="G2492">
        <v>1</v>
      </c>
      <c r="H2492">
        <v>31.13</v>
      </c>
    </row>
    <row r="2493" spans="1:8" x14ac:dyDescent="0.25">
      <c r="A2493" t="s">
        <v>2393</v>
      </c>
      <c r="B2493" s="1">
        <v>44840</v>
      </c>
      <c r="C2493" s="2">
        <v>0.83984953703703702</v>
      </c>
      <c r="D2493" t="s">
        <v>50</v>
      </c>
      <c r="E2493" t="s">
        <v>14</v>
      </c>
      <c r="F2493" t="s">
        <v>35</v>
      </c>
      <c r="G2493">
        <v>1</v>
      </c>
      <c r="H2493">
        <v>18</v>
      </c>
    </row>
    <row r="2494" spans="1:8" x14ac:dyDescent="0.25">
      <c r="A2494" t="s">
        <v>2394</v>
      </c>
      <c r="B2494" s="1">
        <v>44845</v>
      </c>
      <c r="C2494" s="2">
        <v>0.88957175925925924</v>
      </c>
      <c r="D2494" t="s">
        <v>39</v>
      </c>
      <c r="E2494" t="s">
        <v>14</v>
      </c>
      <c r="F2494" t="s">
        <v>18</v>
      </c>
      <c r="G2494">
        <v>2</v>
      </c>
      <c r="H2494">
        <v>18.75</v>
      </c>
    </row>
    <row r="2495" spans="1:8" x14ac:dyDescent="0.25">
      <c r="A2495" t="s">
        <v>2395</v>
      </c>
      <c r="B2495" s="1">
        <v>44848</v>
      </c>
      <c r="C2495" s="2">
        <v>0.54636574074074074</v>
      </c>
      <c r="D2495" t="s">
        <v>66</v>
      </c>
      <c r="E2495" t="s">
        <v>17</v>
      </c>
      <c r="F2495" t="s">
        <v>35</v>
      </c>
      <c r="G2495">
        <v>1</v>
      </c>
      <c r="H2495">
        <v>24.75</v>
      </c>
    </row>
    <row r="2496" spans="1:8" x14ac:dyDescent="0.25">
      <c r="A2496" t="s">
        <v>2396</v>
      </c>
      <c r="B2496" s="1">
        <v>44866</v>
      </c>
      <c r="C2496" s="2">
        <v>0.63104166666666661</v>
      </c>
      <c r="D2496" t="s">
        <v>34</v>
      </c>
      <c r="E2496" t="s">
        <v>10</v>
      </c>
      <c r="F2496" t="s">
        <v>35</v>
      </c>
      <c r="G2496">
        <v>1</v>
      </c>
      <c r="H2496">
        <v>24</v>
      </c>
    </row>
    <row r="2497" spans="1:8" x14ac:dyDescent="0.25">
      <c r="A2497" t="s">
        <v>2397</v>
      </c>
      <c r="B2497" s="1">
        <v>44872</v>
      </c>
      <c r="C2497" s="2">
        <v>0.77550925925925929</v>
      </c>
      <c r="D2497" t="s">
        <v>47</v>
      </c>
      <c r="E2497" t="s">
        <v>17</v>
      </c>
      <c r="F2497" t="s">
        <v>21</v>
      </c>
      <c r="G2497">
        <v>1</v>
      </c>
      <c r="H2497">
        <v>31.13</v>
      </c>
    </row>
    <row r="2498" spans="1:8" x14ac:dyDescent="0.25">
      <c r="A2498" t="s">
        <v>2398</v>
      </c>
      <c r="B2498" s="1">
        <v>44873</v>
      </c>
      <c r="C2498" s="2">
        <v>0.77217592592592588</v>
      </c>
      <c r="D2498" t="s">
        <v>54</v>
      </c>
      <c r="E2498" t="s">
        <v>17</v>
      </c>
      <c r="F2498" t="s">
        <v>21</v>
      </c>
      <c r="G2498">
        <v>1</v>
      </c>
      <c r="H2498">
        <v>31.13</v>
      </c>
    </row>
    <row r="2499" spans="1:8" x14ac:dyDescent="0.25">
      <c r="A2499" t="s">
        <v>2399</v>
      </c>
      <c r="B2499" s="1">
        <v>44881</v>
      </c>
      <c r="C2499" s="2">
        <v>0.53711805555555558</v>
      </c>
      <c r="D2499" t="s">
        <v>32</v>
      </c>
      <c r="E2499" t="s">
        <v>10</v>
      </c>
      <c r="F2499" t="s">
        <v>18</v>
      </c>
      <c r="G2499">
        <v>1</v>
      </c>
      <c r="H2499">
        <v>24</v>
      </c>
    </row>
    <row r="2500" spans="1:8" x14ac:dyDescent="0.25">
      <c r="A2500" t="s">
        <v>2400</v>
      </c>
      <c r="B2500" s="1">
        <v>44890</v>
      </c>
      <c r="C2500" s="2">
        <v>0.55964120370370374</v>
      </c>
      <c r="D2500" t="s">
        <v>64</v>
      </c>
      <c r="E2500" t="s">
        <v>10</v>
      </c>
      <c r="F2500" t="s">
        <v>35</v>
      </c>
      <c r="G2500">
        <v>1</v>
      </c>
      <c r="H2500">
        <v>24</v>
      </c>
    </row>
    <row r="2501" spans="1:8" x14ac:dyDescent="0.25">
      <c r="A2501" t="s">
        <v>2401</v>
      </c>
      <c r="B2501" s="1">
        <v>44891</v>
      </c>
      <c r="C2501" s="2">
        <v>0.81981481481481477</v>
      </c>
      <c r="D2501" t="s">
        <v>42</v>
      </c>
      <c r="E2501" t="s">
        <v>17</v>
      </c>
      <c r="F2501" t="s">
        <v>21</v>
      </c>
      <c r="G2501">
        <v>1</v>
      </c>
      <c r="H2501">
        <v>31.13</v>
      </c>
    </row>
    <row r="2502" spans="1:8" x14ac:dyDescent="0.25">
      <c r="A2502" t="s">
        <v>2402</v>
      </c>
      <c r="B2502" s="1">
        <v>44897</v>
      </c>
      <c r="C2502" s="2">
        <v>0.47615740740740742</v>
      </c>
      <c r="D2502" t="s">
        <v>9</v>
      </c>
      <c r="E2502" t="s">
        <v>14</v>
      </c>
      <c r="F2502" t="s">
        <v>11</v>
      </c>
      <c r="G2502">
        <v>2</v>
      </c>
      <c r="H2502">
        <v>18.38</v>
      </c>
    </row>
    <row r="2503" spans="1:8" x14ac:dyDescent="0.25">
      <c r="A2503" t="s">
        <v>2403</v>
      </c>
      <c r="B2503" s="1">
        <v>44906</v>
      </c>
      <c r="C2503" s="2">
        <v>0.69223379629629633</v>
      </c>
      <c r="D2503" t="s">
        <v>61</v>
      </c>
      <c r="E2503" t="s">
        <v>17</v>
      </c>
      <c r="F2503" t="s">
        <v>18</v>
      </c>
      <c r="G2503">
        <v>1</v>
      </c>
      <c r="H2503">
        <v>26.93</v>
      </c>
    </row>
    <row r="2504" spans="1:8" x14ac:dyDescent="0.25">
      <c r="A2504" t="s">
        <v>2404</v>
      </c>
      <c r="B2504" s="1">
        <v>44910</v>
      </c>
      <c r="C2504" s="2">
        <v>0.82762731481481477</v>
      </c>
      <c r="D2504" t="s">
        <v>54</v>
      </c>
      <c r="E2504" t="s">
        <v>10</v>
      </c>
      <c r="F2504" t="s">
        <v>21</v>
      </c>
      <c r="G2504">
        <v>1</v>
      </c>
      <c r="H2504">
        <v>25.13</v>
      </c>
    </row>
    <row r="2505" spans="1:8" x14ac:dyDescent="0.25">
      <c r="A2505" t="s">
        <v>2405</v>
      </c>
      <c r="B2505" s="1">
        <v>44911</v>
      </c>
      <c r="C2505" s="2">
        <v>0.5332986111111111</v>
      </c>
      <c r="D2505" t="s">
        <v>156</v>
      </c>
      <c r="E2505" t="s">
        <v>157</v>
      </c>
      <c r="F2505" t="s">
        <v>35</v>
      </c>
      <c r="G2505">
        <v>2</v>
      </c>
      <c r="H2505">
        <v>38.25</v>
      </c>
    </row>
    <row r="2506" spans="1:8" x14ac:dyDescent="0.25">
      <c r="A2506" t="s">
        <v>2406</v>
      </c>
      <c r="B2506" s="1">
        <v>44914</v>
      </c>
      <c r="C2506" s="2">
        <v>0.89771990740740737</v>
      </c>
      <c r="D2506" t="s">
        <v>61</v>
      </c>
      <c r="E2506" t="s">
        <v>10</v>
      </c>
      <c r="F2506" t="s">
        <v>18</v>
      </c>
      <c r="G2506">
        <v>2</v>
      </c>
      <c r="H2506">
        <v>22.13</v>
      </c>
    </row>
    <row r="2507" spans="1:8" x14ac:dyDescent="0.25">
      <c r="A2507" t="s">
        <v>2407</v>
      </c>
      <c r="B2507" s="1">
        <v>44919</v>
      </c>
      <c r="C2507" s="2">
        <v>0.62386574074074075</v>
      </c>
      <c r="D2507" t="s">
        <v>66</v>
      </c>
      <c r="E2507" t="s">
        <v>17</v>
      </c>
      <c r="F2507" t="s">
        <v>35</v>
      </c>
      <c r="G2507">
        <v>1</v>
      </c>
      <c r="H2507">
        <v>24.75</v>
      </c>
    </row>
    <row r="2508" spans="1:8" x14ac:dyDescent="0.25">
      <c r="A2508" t="s">
        <v>2408</v>
      </c>
      <c r="B2508" s="1">
        <v>44562</v>
      </c>
      <c r="C2508" s="2">
        <v>0.54373842592592592</v>
      </c>
      <c r="D2508" t="s">
        <v>47</v>
      </c>
      <c r="E2508" t="s">
        <v>17</v>
      </c>
      <c r="F2508" t="s">
        <v>21</v>
      </c>
      <c r="G2508">
        <v>1</v>
      </c>
      <c r="H2508">
        <v>31.13</v>
      </c>
    </row>
    <row r="2509" spans="1:8" x14ac:dyDescent="0.25">
      <c r="A2509" t="s">
        <v>2409</v>
      </c>
      <c r="B2509" s="1">
        <v>44562</v>
      </c>
      <c r="C2509" s="2">
        <v>0.62113425925925925</v>
      </c>
      <c r="D2509" t="s">
        <v>27</v>
      </c>
      <c r="E2509" t="s">
        <v>17</v>
      </c>
      <c r="F2509" t="s">
        <v>18</v>
      </c>
      <c r="G2509">
        <v>1</v>
      </c>
      <c r="H2509">
        <v>30.38</v>
      </c>
    </row>
    <row r="2510" spans="1:8" x14ac:dyDescent="0.25">
      <c r="A2510" t="s">
        <v>2410</v>
      </c>
      <c r="B2510" s="1">
        <v>44563</v>
      </c>
      <c r="C2510" s="2">
        <v>0.51960648148148147</v>
      </c>
      <c r="D2510" t="s">
        <v>34</v>
      </c>
      <c r="E2510" t="s">
        <v>14</v>
      </c>
      <c r="F2510" t="s">
        <v>35</v>
      </c>
      <c r="G2510">
        <v>1</v>
      </c>
      <c r="H2510">
        <v>18</v>
      </c>
    </row>
    <row r="2511" spans="1:8" x14ac:dyDescent="0.25">
      <c r="A2511" t="s">
        <v>1598</v>
      </c>
      <c r="B2511" s="1">
        <v>44563</v>
      </c>
      <c r="C2511" s="2">
        <v>0.8160532407407407</v>
      </c>
      <c r="D2511" t="s">
        <v>29</v>
      </c>
      <c r="E2511" t="s">
        <v>17</v>
      </c>
      <c r="F2511" t="s">
        <v>18</v>
      </c>
      <c r="G2511">
        <v>2</v>
      </c>
      <c r="H2511">
        <v>30.38</v>
      </c>
    </row>
    <row r="2512" spans="1:8" x14ac:dyDescent="0.25">
      <c r="A2512" t="s">
        <v>2411</v>
      </c>
      <c r="B2512" s="1">
        <v>44569</v>
      </c>
      <c r="C2512" s="2">
        <v>0.52384259259259258</v>
      </c>
      <c r="D2512" t="s">
        <v>61</v>
      </c>
      <c r="E2512" t="s">
        <v>17</v>
      </c>
      <c r="F2512" t="s">
        <v>18</v>
      </c>
      <c r="G2512">
        <v>2</v>
      </c>
      <c r="H2512">
        <v>26.93</v>
      </c>
    </row>
    <row r="2513" spans="1:8" x14ac:dyDescent="0.25">
      <c r="A2513" t="s">
        <v>2412</v>
      </c>
      <c r="B2513" s="1">
        <v>44607</v>
      </c>
      <c r="C2513" s="2">
        <v>0.74326388888888884</v>
      </c>
      <c r="D2513" t="s">
        <v>20</v>
      </c>
      <c r="E2513" t="s">
        <v>14</v>
      </c>
      <c r="F2513" t="s">
        <v>21</v>
      </c>
      <c r="G2513">
        <v>1</v>
      </c>
      <c r="H2513">
        <v>19.13</v>
      </c>
    </row>
    <row r="2514" spans="1:8" x14ac:dyDescent="0.25">
      <c r="A2514" t="s">
        <v>2413</v>
      </c>
      <c r="B2514" s="1">
        <v>44609</v>
      </c>
      <c r="C2514" s="2">
        <v>0.50071759259259263</v>
      </c>
      <c r="D2514" t="s">
        <v>34</v>
      </c>
      <c r="E2514" t="s">
        <v>17</v>
      </c>
      <c r="F2514" t="s">
        <v>35</v>
      </c>
      <c r="G2514">
        <v>1</v>
      </c>
      <c r="H2514">
        <v>30.75</v>
      </c>
    </row>
    <row r="2515" spans="1:8" x14ac:dyDescent="0.25">
      <c r="A2515" t="s">
        <v>2414</v>
      </c>
      <c r="B2515" s="1">
        <v>44609</v>
      </c>
      <c r="C2515" s="2">
        <v>0.83621527777777782</v>
      </c>
      <c r="D2515" t="s">
        <v>34</v>
      </c>
      <c r="E2515" t="s">
        <v>10</v>
      </c>
      <c r="F2515" t="s">
        <v>35</v>
      </c>
      <c r="G2515">
        <v>2</v>
      </c>
      <c r="H2515">
        <v>24</v>
      </c>
    </row>
    <row r="2516" spans="1:8" x14ac:dyDescent="0.25">
      <c r="A2516" t="s">
        <v>2415</v>
      </c>
      <c r="B2516" s="1">
        <v>44618</v>
      </c>
      <c r="C2516" s="2">
        <v>0.64037037037037037</v>
      </c>
      <c r="D2516" t="s">
        <v>66</v>
      </c>
      <c r="E2516" t="s">
        <v>14</v>
      </c>
      <c r="F2516" t="s">
        <v>35</v>
      </c>
      <c r="G2516">
        <v>1</v>
      </c>
      <c r="H2516">
        <v>15.75</v>
      </c>
    </row>
    <row r="2517" spans="1:8" x14ac:dyDescent="0.25">
      <c r="A2517" t="s">
        <v>2416</v>
      </c>
      <c r="B2517" s="1">
        <v>44621</v>
      </c>
      <c r="C2517" s="2">
        <v>0.71167824074074071</v>
      </c>
      <c r="D2517" t="s">
        <v>37</v>
      </c>
      <c r="E2517" t="s">
        <v>10</v>
      </c>
      <c r="F2517" t="s">
        <v>11</v>
      </c>
      <c r="G2517">
        <v>1</v>
      </c>
      <c r="H2517">
        <v>24.75</v>
      </c>
    </row>
    <row r="2518" spans="1:8" x14ac:dyDescent="0.25">
      <c r="A2518" t="s">
        <v>2417</v>
      </c>
      <c r="B2518" s="1">
        <v>44624</v>
      </c>
      <c r="C2518" s="2">
        <v>0.53714120370370366</v>
      </c>
      <c r="D2518" t="s">
        <v>29</v>
      </c>
      <c r="E2518" t="s">
        <v>14</v>
      </c>
      <c r="F2518" t="s">
        <v>18</v>
      </c>
      <c r="G2518">
        <v>1</v>
      </c>
      <c r="H2518">
        <v>18</v>
      </c>
    </row>
    <row r="2519" spans="1:8" x14ac:dyDescent="0.25">
      <c r="A2519" t="s">
        <v>2418</v>
      </c>
      <c r="B2519" s="1">
        <v>44629</v>
      </c>
      <c r="C2519" s="2">
        <v>0.79153935185185187</v>
      </c>
      <c r="D2519" t="s">
        <v>134</v>
      </c>
      <c r="E2519" t="s">
        <v>14</v>
      </c>
      <c r="F2519" t="s">
        <v>21</v>
      </c>
      <c r="G2519">
        <v>2</v>
      </c>
      <c r="H2519">
        <v>19.13</v>
      </c>
    </row>
    <row r="2520" spans="1:8" x14ac:dyDescent="0.25">
      <c r="A2520" t="s">
        <v>2419</v>
      </c>
      <c r="B2520" s="1">
        <v>44660</v>
      </c>
      <c r="C2520" s="2">
        <v>0.84898148148148145</v>
      </c>
      <c r="D2520" t="s">
        <v>54</v>
      </c>
      <c r="E2520" t="s">
        <v>10</v>
      </c>
      <c r="F2520" t="s">
        <v>21</v>
      </c>
      <c r="G2520">
        <v>2</v>
      </c>
      <c r="H2520">
        <v>25.13</v>
      </c>
    </row>
    <row r="2521" spans="1:8" x14ac:dyDescent="0.25">
      <c r="A2521" t="s">
        <v>1412</v>
      </c>
      <c r="B2521" s="1">
        <v>44662</v>
      </c>
      <c r="C2521" s="2">
        <v>0.70393518518518516</v>
      </c>
      <c r="D2521" t="s">
        <v>134</v>
      </c>
      <c r="E2521" t="s">
        <v>17</v>
      </c>
      <c r="F2521" t="s">
        <v>21</v>
      </c>
      <c r="G2521">
        <v>2</v>
      </c>
      <c r="H2521">
        <v>31.13</v>
      </c>
    </row>
    <row r="2522" spans="1:8" x14ac:dyDescent="0.25">
      <c r="A2522" t="s">
        <v>2420</v>
      </c>
      <c r="B2522" s="1">
        <v>44663</v>
      </c>
      <c r="C2522" s="2">
        <v>0.7468055555555555</v>
      </c>
      <c r="D2522" t="s">
        <v>45</v>
      </c>
      <c r="E2522" t="s">
        <v>10</v>
      </c>
      <c r="F2522" t="s">
        <v>35</v>
      </c>
      <c r="G2522">
        <v>1</v>
      </c>
      <c r="H2522">
        <v>18.75</v>
      </c>
    </row>
    <row r="2523" spans="1:8" x14ac:dyDescent="0.25">
      <c r="A2523" t="s">
        <v>2201</v>
      </c>
      <c r="B2523" s="1">
        <v>44664</v>
      </c>
      <c r="C2523" s="2">
        <v>0.51725694444444448</v>
      </c>
      <c r="D2523" t="s">
        <v>37</v>
      </c>
      <c r="E2523" t="s">
        <v>10</v>
      </c>
      <c r="F2523" t="s">
        <v>11</v>
      </c>
      <c r="G2523">
        <v>1</v>
      </c>
      <c r="H2523">
        <v>24.75</v>
      </c>
    </row>
    <row r="2524" spans="1:8" x14ac:dyDescent="0.25">
      <c r="A2524" t="s">
        <v>1888</v>
      </c>
      <c r="B2524" s="1">
        <v>44674</v>
      </c>
      <c r="C2524" s="2">
        <v>0.49569444444444444</v>
      </c>
      <c r="D2524" t="s">
        <v>20</v>
      </c>
      <c r="E2524" t="s">
        <v>17</v>
      </c>
      <c r="F2524" t="s">
        <v>21</v>
      </c>
      <c r="G2524">
        <v>1</v>
      </c>
      <c r="H2524">
        <v>31.13</v>
      </c>
    </row>
    <row r="2525" spans="1:8" x14ac:dyDescent="0.25">
      <c r="A2525" t="s">
        <v>2421</v>
      </c>
      <c r="B2525" s="1">
        <v>44679</v>
      </c>
      <c r="C2525" s="2">
        <v>0.73457175925925922</v>
      </c>
      <c r="D2525" t="s">
        <v>29</v>
      </c>
      <c r="E2525" t="s">
        <v>10</v>
      </c>
      <c r="F2525" t="s">
        <v>18</v>
      </c>
      <c r="G2525">
        <v>1</v>
      </c>
      <c r="H2525">
        <v>24</v>
      </c>
    </row>
    <row r="2526" spans="1:8" x14ac:dyDescent="0.25">
      <c r="A2526" t="s">
        <v>2422</v>
      </c>
      <c r="B2526" s="1">
        <v>44690</v>
      </c>
      <c r="C2526" s="2">
        <v>0.52496527777777779</v>
      </c>
      <c r="D2526" t="s">
        <v>34</v>
      </c>
      <c r="E2526" t="s">
        <v>14</v>
      </c>
      <c r="F2526" t="s">
        <v>35</v>
      </c>
      <c r="G2526">
        <v>2</v>
      </c>
      <c r="H2526">
        <v>18</v>
      </c>
    </row>
    <row r="2527" spans="1:8" x14ac:dyDescent="0.25">
      <c r="A2527" t="s">
        <v>2423</v>
      </c>
      <c r="B2527" s="1">
        <v>44709</v>
      </c>
      <c r="C2527" s="2">
        <v>0.79552083333333334</v>
      </c>
      <c r="D2527" t="s">
        <v>50</v>
      </c>
      <c r="E2527" t="s">
        <v>14</v>
      </c>
      <c r="F2527" t="s">
        <v>35</v>
      </c>
      <c r="G2527">
        <v>1</v>
      </c>
      <c r="H2527">
        <v>18</v>
      </c>
    </row>
    <row r="2528" spans="1:8" x14ac:dyDescent="0.25">
      <c r="A2528" t="s">
        <v>2424</v>
      </c>
      <c r="B2528" s="1">
        <v>44720</v>
      </c>
      <c r="C2528" s="2">
        <v>0.75027777777777782</v>
      </c>
      <c r="D2528" t="s">
        <v>23</v>
      </c>
      <c r="E2528" t="s">
        <v>14</v>
      </c>
      <c r="F2528" t="s">
        <v>18</v>
      </c>
      <c r="G2528">
        <v>1</v>
      </c>
      <c r="H2528">
        <v>19.13</v>
      </c>
    </row>
    <row r="2529" spans="1:8" x14ac:dyDescent="0.25">
      <c r="A2529" t="s">
        <v>2425</v>
      </c>
      <c r="B2529" s="1">
        <v>44725</v>
      </c>
      <c r="C2529" s="2">
        <v>0.70966435185185184</v>
      </c>
      <c r="D2529" t="s">
        <v>50</v>
      </c>
      <c r="E2529" t="s">
        <v>14</v>
      </c>
      <c r="F2529" t="s">
        <v>35</v>
      </c>
      <c r="G2529">
        <v>1</v>
      </c>
      <c r="H2529">
        <v>18</v>
      </c>
    </row>
    <row r="2530" spans="1:8" x14ac:dyDescent="0.25">
      <c r="A2530" t="s">
        <v>2426</v>
      </c>
      <c r="B2530" s="1">
        <v>44727</v>
      </c>
      <c r="C2530" s="2">
        <v>0.72826388888888893</v>
      </c>
      <c r="D2530" t="s">
        <v>61</v>
      </c>
      <c r="E2530" t="s">
        <v>17</v>
      </c>
      <c r="F2530" t="s">
        <v>18</v>
      </c>
      <c r="G2530">
        <v>1</v>
      </c>
      <c r="H2530">
        <v>26.93</v>
      </c>
    </row>
    <row r="2531" spans="1:8" x14ac:dyDescent="0.25">
      <c r="A2531" t="s">
        <v>2427</v>
      </c>
      <c r="B2531" s="1">
        <v>44740</v>
      </c>
      <c r="C2531" s="2">
        <v>0.86109953703703701</v>
      </c>
      <c r="D2531" t="s">
        <v>34</v>
      </c>
      <c r="E2531" t="s">
        <v>10</v>
      </c>
      <c r="F2531" t="s">
        <v>35</v>
      </c>
      <c r="G2531">
        <v>2</v>
      </c>
      <c r="H2531">
        <v>24</v>
      </c>
    </row>
    <row r="2532" spans="1:8" x14ac:dyDescent="0.25">
      <c r="A2532" t="s">
        <v>2428</v>
      </c>
      <c r="B2532" s="1">
        <v>44742</v>
      </c>
      <c r="C2532" s="2">
        <v>0.56350694444444449</v>
      </c>
      <c r="D2532" t="s">
        <v>32</v>
      </c>
      <c r="E2532" t="s">
        <v>17</v>
      </c>
      <c r="F2532" t="s">
        <v>18</v>
      </c>
      <c r="G2532">
        <v>1</v>
      </c>
      <c r="H2532">
        <v>30.38</v>
      </c>
    </row>
    <row r="2533" spans="1:8" x14ac:dyDescent="0.25">
      <c r="A2533" t="s">
        <v>2429</v>
      </c>
      <c r="B2533" s="1">
        <v>44744</v>
      </c>
      <c r="C2533" s="2">
        <v>0.51511574074074074</v>
      </c>
      <c r="D2533" t="s">
        <v>34</v>
      </c>
      <c r="E2533" t="s">
        <v>14</v>
      </c>
      <c r="F2533" t="s">
        <v>35</v>
      </c>
      <c r="G2533">
        <v>1</v>
      </c>
      <c r="H2533">
        <v>18</v>
      </c>
    </row>
    <row r="2534" spans="1:8" x14ac:dyDescent="0.25">
      <c r="A2534" t="s">
        <v>2430</v>
      </c>
      <c r="B2534" s="1">
        <v>44749</v>
      </c>
      <c r="C2534" s="2">
        <v>0.82601851851851849</v>
      </c>
      <c r="D2534" t="s">
        <v>105</v>
      </c>
      <c r="E2534" t="s">
        <v>17</v>
      </c>
      <c r="F2534" t="s">
        <v>11</v>
      </c>
      <c r="G2534">
        <v>1</v>
      </c>
      <c r="H2534">
        <v>30.38</v>
      </c>
    </row>
    <row r="2535" spans="1:8" x14ac:dyDescent="0.25">
      <c r="A2535" t="s">
        <v>2431</v>
      </c>
      <c r="B2535" s="1">
        <v>44750</v>
      </c>
      <c r="C2535" s="2">
        <v>0.62951388888888893</v>
      </c>
      <c r="D2535" t="s">
        <v>27</v>
      </c>
      <c r="E2535" t="s">
        <v>17</v>
      </c>
      <c r="F2535" t="s">
        <v>18</v>
      </c>
      <c r="G2535">
        <v>2</v>
      </c>
      <c r="H2535">
        <v>30.38</v>
      </c>
    </row>
    <row r="2536" spans="1:8" x14ac:dyDescent="0.25">
      <c r="A2536" t="s">
        <v>2432</v>
      </c>
      <c r="B2536" s="1">
        <v>44762</v>
      </c>
      <c r="C2536" s="2">
        <v>0.64353009259259264</v>
      </c>
      <c r="D2536" t="s">
        <v>150</v>
      </c>
      <c r="E2536" t="s">
        <v>10</v>
      </c>
      <c r="F2536" t="s">
        <v>18</v>
      </c>
      <c r="G2536">
        <v>2</v>
      </c>
      <c r="H2536">
        <v>24</v>
      </c>
    </row>
    <row r="2537" spans="1:8" x14ac:dyDescent="0.25">
      <c r="A2537" t="s">
        <v>2433</v>
      </c>
      <c r="B2537" s="1">
        <v>44763</v>
      </c>
      <c r="C2537" s="2">
        <v>0.66956018518518523</v>
      </c>
      <c r="D2537" t="s">
        <v>45</v>
      </c>
      <c r="E2537" t="s">
        <v>17</v>
      </c>
      <c r="F2537" t="s">
        <v>35</v>
      </c>
      <c r="G2537">
        <v>1</v>
      </c>
      <c r="H2537">
        <v>22.88</v>
      </c>
    </row>
    <row r="2538" spans="1:8" x14ac:dyDescent="0.25">
      <c r="A2538" t="s">
        <v>2434</v>
      </c>
      <c r="B2538" s="1">
        <v>44769</v>
      </c>
      <c r="C2538" s="2">
        <v>0.50695601851851857</v>
      </c>
      <c r="D2538" t="s">
        <v>75</v>
      </c>
      <c r="E2538" t="s">
        <v>10</v>
      </c>
      <c r="F2538" t="s">
        <v>35</v>
      </c>
      <c r="G2538">
        <v>1</v>
      </c>
      <c r="H2538">
        <v>21.75</v>
      </c>
    </row>
    <row r="2539" spans="1:8" x14ac:dyDescent="0.25">
      <c r="A2539" t="s">
        <v>1426</v>
      </c>
      <c r="B2539" s="1">
        <v>44769</v>
      </c>
      <c r="C2539" s="2">
        <v>0.54450231481481481</v>
      </c>
      <c r="D2539" t="s">
        <v>71</v>
      </c>
      <c r="E2539" t="s">
        <v>17</v>
      </c>
      <c r="F2539" t="s">
        <v>11</v>
      </c>
      <c r="G2539">
        <v>1</v>
      </c>
      <c r="H2539">
        <v>31.13</v>
      </c>
    </row>
    <row r="2540" spans="1:8" x14ac:dyDescent="0.25">
      <c r="A2540" t="s">
        <v>2435</v>
      </c>
      <c r="B2540" s="1">
        <v>44771</v>
      </c>
      <c r="C2540" s="2">
        <v>0.68429398148148146</v>
      </c>
      <c r="D2540" t="s">
        <v>156</v>
      </c>
      <c r="E2540" t="s">
        <v>157</v>
      </c>
      <c r="F2540" t="s">
        <v>35</v>
      </c>
      <c r="G2540">
        <v>2</v>
      </c>
      <c r="H2540">
        <v>38.25</v>
      </c>
    </row>
    <row r="2541" spans="1:8" x14ac:dyDescent="0.25">
      <c r="A2541" t="s">
        <v>2436</v>
      </c>
      <c r="B2541" s="1">
        <v>44774</v>
      </c>
      <c r="C2541" s="2">
        <v>0.71226851851851847</v>
      </c>
      <c r="D2541" t="s">
        <v>64</v>
      </c>
      <c r="E2541" t="s">
        <v>17</v>
      </c>
      <c r="F2541" t="s">
        <v>35</v>
      </c>
      <c r="G2541">
        <v>1</v>
      </c>
      <c r="H2541">
        <v>30.75</v>
      </c>
    </row>
    <row r="2542" spans="1:8" x14ac:dyDescent="0.25">
      <c r="A2542" t="s">
        <v>2437</v>
      </c>
      <c r="B2542" s="1">
        <v>44774</v>
      </c>
      <c r="C2542" s="2">
        <v>0.95049768518518518</v>
      </c>
      <c r="D2542" t="s">
        <v>64</v>
      </c>
      <c r="E2542" t="s">
        <v>17</v>
      </c>
      <c r="F2542" t="s">
        <v>35</v>
      </c>
      <c r="G2542">
        <v>1</v>
      </c>
      <c r="H2542">
        <v>30.75</v>
      </c>
    </row>
    <row r="2543" spans="1:8" x14ac:dyDescent="0.25">
      <c r="A2543" t="s">
        <v>2438</v>
      </c>
      <c r="B2543" s="1">
        <v>44783</v>
      </c>
      <c r="C2543" s="2">
        <v>0.61743055555555559</v>
      </c>
      <c r="D2543" t="s">
        <v>23</v>
      </c>
      <c r="E2543" t="s">
        <v>10</v>
      </c>
      <c r="F2543" t="s">
        <v>18</v>
      </c>
      <c r="G2543">
        <v>1</v>
      </c>
      <c r="H2543">
        <v>25.13</v>
      </c>
    </row>
    <row r="2544" spans="1:8" x14ac:dyDescent="0.25">
      <c r="A2544" t="s">
        <v>513</v>
      </c>
      <c r="B2544" s="1">
        <v>44787</v>
      </c>
      <c r="C2544" s="2">
        <v>0.54400462962962959</v>
      </c>
      <c r="D2544" t="s">
        <v>66</v>
      </c>
      <c r="E2544" t="s">
        <v>10</v>
      </c>
      <c r="F2544" t="s">
        <v>35</v>
      </c>
      <c r="G2544">
        <v>1</v>
      </c>
      <c r="H2544">
        <v>19.88</v>
      </c>
    </row>
    <row r="2545" spans="1:8" x14ac:dyDescent="0.25">
      <c r="A2545" t="s">
        <v>2439</v>
      </c>
      <c r="B2545" s="1">
        <v>44800</v>
      </c>
      <c r="C2545" s="2">
        <v>0.51208333333333333</v>
      </c>
      <c r="D2545" t="s">
        <v>47</v>
      </c>
      <c r="E2545" t="s">
        <v>17</v>
      </c>
      <c r="F2545" t="s">
        <v>21</v>
      </c>
      <c r="G2545">
        <v>1</v>
      </c>
      <c r="H2545">
        <v>31.13</v>
      </c>
    </row>
    <row r="2546" spans="1:8" x14ac:dyDescent="0.25">
      <c r="A2546" t="s">
        <v>2440</v>
      </c>
      <c r="B2546" s="1">
        <v>44820</v>
      </c>
      <c r="C2546" s="2">
        <v>0.50103009259259257</v>
      </c>
      <c r="D2546" t="s">
        <v>150</v>
      </c>
      <c r="E2546" t="s">
        <v>14</v>
      </c>
      <c r="F2546" t="s">
        <v>18</v>
      </c>
      <c r="G2546">
        <v>1</v>
      </c>
      <c r="H2546">
        <v>18</v>
      </c>
    </row>
    <row r="2547" spans="1:8" x14ac:dyDescent="0.25">
      <c r="A2547" t="s">
        <v>2441</v>
      </c>
      <c r="B2547" s="1">
        <v>44820</v>
      </c>
      <c r="C2547" s="2">
        <v>0.71994212962962967</v>
      </c>
      <c r="D2547" t="s">
        <v>78</v>
      </c>
      <c r="E2547" t="s">
        <v>14</v>
      </c>
      <c r="F2547" t="s">
        <v>11</v>
      </c>
      <c r="G2547">
        <v>1</v>
      </c>
      <c r="H2547">
        <v>18.75</v>
      </c>
    </row>
    <row r="2548" spans="1:8" x14ac:dyDescent="0.25">
      <c r="A2548" t="s">
        <v>2442</v>
      </c>
      <c r="B2548" s="1">
        <v>44825</v>
      </c>
      <c r="C2548" s="2">
        <v>0.51931712962962961</v>
      </c>
      <c r="D2548" t="s">
        <v>64</v>
      </c>
      <c r="E2548" t="s">
        <v>14</v>
      </c>
      <c r="F2548" t="s">
        <v>35</v>
      </c>
      <c r="G2548">
        <v>2</v>
      </c>
      <c r="H2548">
        <v>18</v>
      </c>
    </row>
    <row r="2549" spans="1:8" x14ac:dyDescent="0.25">
      <c r="A2549" t="s">
        <v>193</v>
      </c>
      <c r="B2549" s="1">
        <v>44833</v>
      </c>
      <c r="C2549" s="2">
        <v>0.55531249999999999</v>
      </c>
      <c r="D2549" t="s">
        <v>27</v>
      </c>
      <c r="E2549" t="s">
        <v>17</v>
      </c>
      <c r="F2549" t="s">
        <v>18</v>
      </c>
      <c r="G2549">
        <v>1</v>
      </c>
      <c r="H2549">
        <v>30.38</v>
      </c>
    </row>
    <row r="2550" spans="1:8" x14ac:dyDescent="0.25">
      <c r="A2550" t="s">
        <v>2443</v>
      </c>
      <c r="B2550" s="1">
        <v>44841</v>
      </c>
      <c r="C2550" s="2">
        <v>0.76314814814814813</v>
      </c>
      <c r="D2550" t="s">
        <v>42</v>
      </c>
      <c r="E2550" t="s">
        <v>17</v>
      </c>
      <c r="F2550" t="s">
        <v>21</v>
      </c>
      <c r="G2550">
        <v>1</v>
      </c>
      <c r="H2550">
        <v>31.13</v>
      </c>
    </row>
    <row r="2551" spans="1:8" x14ac:dyDescent="0.25">
      <c r="A2551" t="s">
        <v>2444</v>
      </c>
      <c r="B2551" s="1">
        <v>44842</v>
      </c>
      <c r="C2551" s="2">
        <v>0.84480324074074076</v>
      </c>
      <c r="D2551" t="s">
        <v>59</v>
      </c>
      <c r="E2551" t="s">
        <v>17</v>
      </c>
      <c r="F2551" t="s">
        <v>35</v>
      </c>
      <c r="G2551">
        <v>2</v>
      </c>
      <c r="H2551">
        <v>30.75</v>
      </c>
    </row>
    <row r="2552" spans="1:8" x14ac:dyDescent="0.25">
      <c r="A2552" t="s">
        <v>2445</v>
      </c>
      <c r="B2552" s="1">
        <v>44845</v>
      </c>
      <c r="C2552" s="2">
        <v>0.7940625</v>
      </c>
      <c r="D2552" t="s">
        <v>20</v>
      </c>
      <c r="E2552" t="s">
        <v>10</v>
      </c>
      <c r="F2552" t="s">
        <v>21</v>
      </c>
      <c r="G2552">
        <v>1</v>
      </c>
      <c r="H2552">
        <v>25.13</v>
      </c>
    </row>
    <row r="2553" spans="1:8" x14ac:dyDescent="0.25">
      <c r="A2553" t="s">
        <v>2446</v>
      </c>
      <c r="B2553" s="1">
        <v>44849</v>
      </c>
      <c r="C2553" s="2">
        <v>0.5562731481481481</v>
      </c>
      <c r="D2553" t="s">
        <v>27</v>
      </c>
      <c r="E2553" t="s">
        <v>10</v>
      </c>
      <c r="F2553" t="s">
        <v>18</v>
      </c>
      <c r="G2553">
        <v>1</v>
      </c>
      <c r="H2553">
        <v>24</v>
      </c>
    </row>
    <row r="2554" spans="1:8" x14ac:dyDescent="0.25">
      <c r="A2554" t="s">
        <v>2447</v>
      </c>
      <c r="B2554" s="1">
        <v>44861</v>
      </c>
      <c r="C2554" s="2">
        <v>0.58503472222222219</v>
      </c>
      <c r="D2554" t="s">
        <v>16</v>
      </c>
      <c r="E2554" t="s">
        <v>17</v>
      </c>
      <c r="F2554" t="s">
        <v>18</v>
      </c>
      <c r="G2554">
        <v>1</v>
      </c>
      <c r="H2554">
        <v>27.75</v>
      </c>
    </row>
    <row r="2555" spans="1:8" x14ac:dyDescent="0.25">
      <c r="A2555" t="s">
        <v>2448</v>
      </c>
      <c r="B2555" s="1">
        <v>44866</v>
      </c>
      <c r="C2555" s="2">
        <v>0.79193287037037041</v>
      </c>
      <c r="D2555" t="s">
        <v>47</v>
      </c>
      <c r="E2555" t="s">
        <v>14</v>
      </c>
      <c r="F2555" t="s">
        <v>21</v>
      </c>
      <c r="G2555">
        <v>1</v>
      </c>
      <c r="H2555">
        <v>19.13</v>
      </c>
    </row>
    <row r="2556" spans="1:8" x14ac:dyDescent="0.25">
      <c r="A2556" t="s">
        <v>2449</v>
      </c>
      <c r="B2556" s="1">
        <v>44877</v>
      </c>
      <c r="C2556" s="2">
        <v>0.80055555555555558</v>
      </c>
      <c r="D2556" t="s">
        <v>66</v>
      </c>
      <c r="E2556" t="s">
        <v>14</v>
      </c>
      <c r="F2556" t="s">
        <v>35</v>
      </c>
      <c r="G2556">
        <v>1</v>
      </c>
      <c r="H2556">
        <v>15.75</v>
      </c>
    </row>
    <row r="2557" spans="1:8" x14ac:dyDescent="0.25">
      <c r="A2557" t="s">
        <v>648</v>
      </c>
      <c r="B2557" s="1">
        <v>44891</v>
      </c>
      <c r="C2557" s="2">
        <v>0.55587962962962967</v>
      </c>
      <c r="D2557" t="s">
        <v>66</v>
      </c>
      <c r="E2557" t="s">
        <v>17</v>
      </c>
      <c r="F2557" t="s">
        <v>35</v>
      </c>
      <c r="G2557">
        <v>1</v>
      </c>
      <c r="H2557">
        <v>24.75</v>
      </c>
    </row>
    <row r="2558" spans="1:8" x14ac:dyDescent="0.25">
      <c r="A2558" t="s">
        <v>2450</v>
      </c>
      <c r="B2558" s="1">
        <v>44892</v>
      </c>
      <c r="C2558" s="2">
        <v>0.64924768518518516</v>
      </c>
      <c r="D2558" t="s">
        <v>16</v>
      </c>
      <c r="E2558" t="s">
        <v>17</v>
      </c>
      <c r="F2558" t="s">
        <v>18</v>
      </c>
      <c r="G2558">
        <v>1</v>
      </c>
      <c r="H2558">
        <v>27.75</v>
      </c>
    </row>
    <row r="2559" spans="1:8" x14ac:dyDescent="0.25">
      <c r="A2559" t="s">
        <v>2451</v>
      </c>
      <c r="B2559" s="1">
        <v>44896</v>
      </c>
      <c r="C2559" s="2">
        <v>0.55851851851851853</v>
      </c>
      <c r="D2559" t="s">
        <v>78</v>
      </c>
      <c r="E2559" t="s">
        <v>14</v>
      </c>
      <c r="F2559" t="s">
        <v>11</v>
      </c>
      <c r="G2559">
        <v>1</v>
      </c>
      <c r="H2559">
        <v>18.75</v>
      </c>
    </row>
    <row r="2560" spans="1:8" x14ac:dyDescent="0.25">
      <c r="A2560" t="s">
        <v>2452</v>
      </c>
      <c r="B2560" s="1">
        <v>44897</v>
      </c>
      <c r="C2560" s="2">
        <v>0.64430555555555558</v>
      </c>
      <c r="D2560" t="s">
        <v>20</v>
      </c>
      <c r="E2560" t="s">
        <v>17</v>
      </c>
      <c r="F2560" t="s">
        <v>21</v>
      </c>
      <c r="G2560">
        <v>1</v>
      </c>
      <c r="H2560">
        <v>31.13</v>
      </c>
    </row>
    <row r="2561" spans="1:8" x14ac:dyDescent="0.25">
      <c r="A2561" t="s">
        <v>2453</v>
      </c>
      <c r="B2561" s="1">
        <v>44907</v>
      </c>
      <c r="C2561" s="2">
        <v>0.68436342592592592</v>
      </c>
      <c r="D2561" t="s">
        <v>123</v>
      </c>
      <c r="E2561" t="s">
        <v>14</v>
      </c>
      <c r="F2561" t="s">
        <v>18</v>
      </c>
      <c r="G2561">
        <v>2</v>
      </c>
      <c r="H2561">
        <v>18</v>
      </c>
    </row>
    <row r="2562" spans="1:8" x14ac:dyDescent="0.25">
      <c r="A2562" t="s">
        <v>2239</v>
      </c>
      <c r="B2562" s="1">
        <v>44912</v>
      </c>
      <c r="C2562" s="2">
        <v>0.61275462962962968</v>
      </c>
      <c r="D2562" t="s">
        <v>45</v>
      </c>
      <c r="E2562" t="s">
        <v>14</v>
      </c>
      <c r="F2562" t="s">
        <v>35</v>
      </c>
      <c r="G2562">
        <v>1</v>
      </c>
      <c r="H2562">
        <v>14.63</v>
      </c>
    </row>
    <row r="2563" spans="1:8" x14ac:dyDescent="0.25">
      <c r="A2563" t="s">
        <v>2454</v>
      </c>
      <c r="B2563" s="1">
        <v>44914</v>
      </c>
      <c r="C2563" s="2">
        <v>0.76932870370370365</v>
      </c>
      <c r="D2563" t="s">
        <v>184</v>
      </c>
      <c r="E2563" t="s">
        <v>14</v>
      </c>
      <c r="F2563" t="s">
        <v>11</v>
      </c>
      <c r="G2563">
        <v>1</v>
      </c>
      <c r="H2563">
        <v>18.75</v>
      </c>
    </row>
    <row r="2564" spans="1:8" x14ac:dyDescent="0.25">
      <c r="A2564" t="s">
        <v>2455</v>
      </c>
      <c r="B2564" s="1">
        <v>44921</v>
      </c>
      <c r="C2564" s="2">
        <v>0.80055555555555558</v>
      </c>
      <c r="D2564" t="s">
        <v>42</v>
      </c>
      <c r="E2564" t="s">
        <v>17</v>
      </c>
      <c r="F2564" t="s">
        <v>21</v>
      </c>
      <c r="G2564">
        <v>1</v>
      </c>
      <c r="H2564">
        <v>31.13</v>
      </c>
    </row>
    <row r="2565" spans="1:8" x14ac:dyDescent="0.25">
      <c r="A2565" t="s">
        <v>2456</v>
      </c>
      <c r="B2565" s="1">
        <v>44926</v>
      </c>
      <c r="C2565" s="2">
        <v>0.64973379629629635</v>
      </c>
      <c r="D2565" t="s">
        <v>50</v>
      </c>
      <c r="E2565" t="s">
        <v>14</v>
      </c>
      <c r="F2565" t="s">
        <v>35</v>
      </c>
      <c r="G2565">
        <v>2</v>
      </c>
      <c r="H2565">
        <v>18</v>
      </c>
    </row>
    <row r="2566" spans="1:8" x14ac:dyDescent="0.25">
      <c r="A2566" t="s">
        <v>2457</v>
      </c>
      <c r="B2566" s="1">
        <v>44573</v>
      </c>
      <c r="C2566" s="2">
        <v>0.65212962962962961</v>
      </c>
      <c r="D2566" t="s">
        <v>47</v>
      </c>
      <c r="E2566" t="s">
        <v>14</v>
      </c>
      <c r="F2566" t="s">
        <v>21</v>
      </c>
      <c r="G2566">
        <v>2</v>
      </c>
      <c r="H2566">
        <v>19.13</v>
      </c>
    </row>
    <row r="2567" spans="1:8" x14ac:dyDescent="0.25">
      <c r="A2567" t="s">
        <v>2458</v>
      </c>
      <c r="B2567" s="1">
        <v>44602</v>
      </c>
      <c r="C2567" s="2">
        <v>0.52781250000000002</v>
      </c>
      <c r="D2567" t="s">
        <v>195</v>
      </c>
      <c r="E2567" t="s">
        <v>10</v>
      </c>
      <c r="F2567" t="s">
        <v>11</v>
      </c>
      <c r="G2567">
        <v>1</v>
      </c>
      <c r="H2567">
        <v>24.75</v>
      </c>
    </row>
    <row r="2568" spans="1:8" x14ac:dyDescent="0.25">
      <c r="A2568" t="s">
        <v>2459</v>
      </c>
      <c r="B2568" s="1">
        <v>44603</v>
      </c>
      <c r="C2568" s="2">
        <v>0.71390046296296295</v>
      </c>
      <c r="D2568" t="s">
        <v>34</v>
      </c>
      <c r="E2568" t="s">
        <v>10</v>
      </c>
      <c r="F2568" t="s">
        <v>35</v>
      </c>
      <c r="G2568">
        <v>1</v>
      </c>
      <c r="H2568">
        <v>24</v>
      </c>
    </row>
    <row r="2569" spans="1:8" x14ac:dyDescent="0.25">
      <c r="A2569" t="s">
        <v>539</v>
      </c>
      <c r="B2569" s="1">
        <v>44606</v>
      </c>
      <c r="C2569" s="2">
        <v>0.95320601851851849</v>
      </c>
      <c r="D2569" t="s">
        <v>66</v>
      </c>
      <c r="E2569" t="s">
        <v>14</v>
      </c>
      <c r="F2569" t="s">
        <v>35</v>
      </c>
      <c r="G2569">
        <v>1</v>
      </c>
      <c r="H2569">
        <v>15.75</v>
      </c>
    </row>
    <row r="2570" spans="1:8" x14ac:dyDescent="0.25">
      <c r="A2570" t="s">
        <v>493</v>
      </c>
      <c r="B2570" s="1">
        <v>44614</v>
      </c>
      <c r="C2570" s="2">
        <v>0.52730324074074075</v>
      </c>
      <c r="D2570" t="s">
        <v>9</v>
      </c>
      <c r="E2570" t="s">
        <v>10</v>
      </c>
      <c r="F2570" t="s">
        <v>11</v>
      </c>
      <c r="G2570">
        <v>1</v>
      </c>
      <c r="H2570">
        <v>24.38</v>
      </c>
    </row>
    <row r="2571" spans="1:8" x14ac:dyDescent="0.25">
      <c r="A2571" t="s">
        <v>2460</v>
      </c>
      <c r="B2571" s="1">
        <v>44626</v>
      </c>
      <c r="C2571" s="2">
        <v>0.72729166666666667</v>
      </c>
      <c r="D2571" t="s">
        <v>66</v>
      </c>
      <c r="E2571" t="s">
        <v>14</v>
      </c>
      <c r="F2571" t="s">
        <v>35</v>
      </c>
      <c r="G2571">
        <v>1</v>
      </c>
      <c r="H2571">
        <v>15.75</v>
      </c>
    </row>
    <row r="2572" spans="1:8" x14ac:dyDescent="0.25">
      <c r="A2572" t="s">
        <v>2461</v>
      </c>
      <c r="B2572" s="1">
        <v>44627</v>
      </c>
      <c r="C2572" s="2">
        <v>0.62543981481481481</v>
      </c>
      <c r="D2572" t="s">
        <v>47</v>
      </c>
      <c r="E2572" t="s">
        <v>17</v>
      </c>
      <c r="F2572" t="s">
        <v>21</v>
      </c>
      <c r="G2572">
        <v>1</v>
      </c>
      <c r="H2572">
        <v>31.13</v>
      </c>
    </row>
    <row r="2573" spans="1:8" x14ac:dyDescent="0.25">
      <c r="A2573" t="s">
        <v>2462</v>
      </c>
      <c r="B2573" s="1">
        <v>44637</v>
      </c>
      <c r="C2573" s="2">
        <v>0.61202546296296301</v>
      </c>
      <c r="D2573" t="s">
        <v>29</v>
      </c>
      <c r="E2573" t="s">
        <v>10</v>
      </c>
      <c r="F2573" t="s">
        <v>18</v>
      </c>
      <c r="G2573">
        <v>2</v>
      </c>
      <c r="H2573">
        <v>24</v>
      </c>
    </row>
    <row r="2574" spans="1:8" x14ac:dyDescent="0.25">
      <c r="A2574" t="s">
        <v>848</v>
      </c>
      <c r="B2574" s="1">
        <v>44638</v>
      </c>
      <c r="C2574" s="2">
        <v>0.54714120370370367</v>
      </c>
      <c r="D2574" t="s">
        <v>37</v>
      </c>
      <c r="E2574" t="s">
        <v>14</v>
      </c>
      <c r="F2574" t="s">
        <v>11</v>
      </c>
      <c r="G2574">
        <v>1</v>
      </c>
      <c r="H2574">
        <v>18.75</v>
      </c>
    </row>
    <row r="2575" spans="1:8" x14ac:dyDescent="0.25">
      <c r="A2575" t="s">
        <v>2463</v>
      </c>
      <c r="B2575" s="1">
        <v>44645</v>
      </c>
      <c r="C2575" s="2">
        <v>0.71371527777777777</v>
      </c>
      <c r="D2575" t="s">
        <v>50</v>
      </c>
      <c r="E2575" t="s">
        <v>14</v>
      </c>
      <c r="F2575" t="s">
        <v>35</v>
      </c>
      <c r="G2575">
        <v>1</v>
      </c>
      <c r="H2575">
        <v>18</v>
      </c>
    </row>
    <row r="2576" spans="1:8" x14ac:dyDescent="0.25">
      <c r="A2576" t="s">
        <v>2464</v>
      </c>
      <c r="B2576" s="1">
        <v>44657</v>
      </c>
      <c r="C2576" s="2">
        <v>0.55531249999999999</v>
      </c>
      <c r="D2576" t="s">
        <v>20</v>
      </c>
      <c r="E2576" t="s">
        <v>10</v>
      </c>
      <c r="F2576" t="s">
        <v>21</v>
      </c>
      <c r="G2576">
        <v>1</v>
      </c>
      <c r="H2576">
        <v>25.13</v>
      </c>
    </row>
    <row r="2577" spans="1:8" x14ac:dyDescent="0.25">
      <c r="A2577" t="s">
        <v>1882</v>
      </c>
      <c r="B2577" s="1">
        <v>44659</v>
      </c>
      <c r="C2577" s="2">
        <v>0.57758101851851851</v>
      </c>
      <c r="D2577" t="s">
        <v>66</v>
      </c>
      <c r="E2577" t="s">
        <v>14</v>
      </c>
      <c r="F2577" t="s">
        <v>35</v>
      </c>
      <c r="G2577">
        <v>2</v>
      </c>
      <c r="H2577">
        <v>15.75</v>
      </c>
    </row>
    <row r="2578" spans="1:8" x14ac:dyDescent="0.25">
      <c r="A2578" t="s">
        <v>2465</v>
      </c>
      <c r="B2578" s="1">
        <v>44664</v>
      </c>
      <c r="C2578" s="2">
        <v>0.85026620370370365</v>
      </c>
      <c r="D2578" t="s">
        <v>45</v>
      </c>
      <c r="E2578" t="s">
        <v>14</v>
      </c>
      <c r="F2578" t="s">
        <v>35</v>
      </c>
      <c r="G2578">
        <v>1</v>
      </c>
      <c r="H2578">
        <v>14.63</v>
      </c>
    </row>
    <row r="2579" spans="1:8" x14ac:dyDescent="0.25">
      <c r="A2579" t="s">
        <v>2466</v>
      </c>
      <c r="B2579" s="1">
        <v>44679</v>
      </c>
      <c r="C2579" s="2">
        <v>0.72072916666666664</v>
      </c>
      <c r="D2579" t="s">
        <v>23</v>
      </c>
      <c r="E2579" t="s">
        <v>14</v>
      </c>
      <c r="F2579" t="s">
        <v>18</v>
      </c>
      <c r="G2579">
        <v>1</v>
      </c>
      <c r="H2579">
        <v>19.13</v>
      </c>
    </row>
    <row r="2580" spans="1:8" x14ac:dyDescent="0.25">
      <c r="A2580" t="s">
        <v>2467</v>
      </c>
      <c r="B2580" s="1">
        <v>44680</v>
      </c>
      <c r="C2580" s="2">
        <v>0.7245949074074074</v>
      </c>
      <c r="D2580" t="s">
        <v>105</v>
      </c>
      <c r="E2580" t="s">
        <v>10</v>
      </c>
      <c r="F2580" t="s">
        <v>11</v>
      </c>
      <c r="G2580">
        <v>2</v>
      </c>
      <c r="H2580">
        <v>24.38</v>
      </c>
    </row>
    <row r="2581" spans="1:8" x14ac:dyDescent="0.25">
      <c r="A2581" t="s">
        <v>1463</v>
      </c>
      <c r="B2581" s="1">
        <v>44684</v>
      </c>
      <c r="C2581" s="2">
        <v>0.57715277777777774</v>
      </c>
      <c r="D2581" t="s">
        <v>37</v>
      </c>
      <c r="E2581" t="s">
        <v>17</v>
      </c>
      <c r="F2581" t="s">
        <v>11</v>
      </c>
      <c r="G2581">
        <v>1</v>
      </c>
      <c r="H2581">
        <v>31.13</v>
      </c>
    </row>
    <row r="2582" spans="1:8" x14ac:dyDescent="0.25">
      <c r="A2582" t="s">
        <v>2468</v>
      </c>
      <c r="B2582" s="1">
        <v>44684</v>
      </c>
      <c r="C2582" s="2">
        <v>0.81740740740740736</v>
      </c>
      <c r="D2582" t="s">
        <v>123</v>
      </c>
      <c r="E2582" t="s">
        <v>14</v>
      </c>
      <c r="F2582" t="s">
        <v>18</v>
      </c>
      <c r="G2582">
        <v>2</v>
      </c>
      <c r="H2582">
        <v>18</v>
      </c>
    </row>
    <row r="2583" spans="1:8" x14ac:dyDescent="0.25">
      <c r="A2583" t="s">
        <v>2469</v>
      </c>
      <c r="B2583" s="1">
        <v>44691</v>
      </c>
      <c r="C2583" s="2">
        <v>0.74092592592592588</v>
      </c>
      <c r="D2583" t="s">
        <v>13</v>
      </c>
      <c r="E2583" t="s">
        <v>17</v>
      </c>
      <c r="F2583" t="s">
        <v>11</v>
      </c>
      <c r="G2583">
        <v>1</v>
      </c>
      <c r="H2583">
        <v>31.13</v>
      </c>
    </row>
    <row r="2584" spans="1:8" x14ac:dyDescent="0.25">
      <c r="A2584" t="s">
        <v>2470</v>
      </c>
      <c r="B2584" s="1">
        <v>44698</v>
      </c>
      <c r="C2584" s="2">
        <v>0.61799768518518516</v>
      </c>
      <c r="D2584" t="s">
        <v>13</v>
      </c>
      <c r="E2584" t="s">
        <v>10</v>
      </c>
      <c r="F2584" t="s">
        <v>11</v>
      </c>
      <c r="G2584">
        <v>1</v>
      </c>
      <c r="H2584">
        <v>24.75</v>
      </c>
    </row>
    <row r="2585" spans="1:8" x14ac:dyDescent="0.25">
      <c r="A2585" t="s">
        <v>2471</v>
      </c>
      <c r="B2585" s="1">
        <v>44700</v>
      </c>
      <c r="C2585" s="2">
        <v>0.52969907407407413</v>
      </c>
      <c r="D2585" t="s">
        <v>66</v>
      </c>
      <c r="E2585" t="s">
        <v>14</v>
      </c>
      <c r="F2585" t="s">
        <v>35</v>
      </c>
      <c r="G2585">
        <v>1</v>
      </c>
      <c r="H2585">
        <v>15.75</v>
      </c>
    </row>
    <row r="2586" spans="1:8" x14ac:dyDescent="0.25">
      <c r="A2586" t="s">
        <v>2472</v>
      </c>
      <c r="B2586" s="1">
        <v>44711</v>
      </c>
      <c r="C2586" s="2">
        <v>0.86423611111111109</v>
      </c>
      <c r="D2586" t="s">
        <v>47</v>
      </c>
      <c r="E2586" t="s">
        <v>17</v>
      </c>
      <c r="F2586" t="s">
        <v>21</v>
      </c>
      <c r="G2586">
        <v>1</v>
      </c>
      <c r="H2586">
        <v>31.13</v>
      </c>
    </row>
    <row r="2587" spans="1:8" x14ac:dyDescent="0.25">
      <c r="A2587" t="s">
        <v>2473</v>
      </c>
      <c r="B2587" s="1">
        <v>44714</v>
      </c>
      <c r="C2587" s="2">
        <v>0.5411111111111111</v>
      </c>
      <c r="D2587" t="s">
        <v>23</v>
      </c>
      <c r="E2587" t="s">
        <v>10</v>
      </c>
      <c r="F2587" t="s">
        <v>18</v>
      </c>
      <c r="G2587">
        <v>2</v>
      </c>
      <c r="H2587">
        <v>25.13</v>
      </c>
    </row>
    <row r="2588" spans="1:8" x14ac:dyDescent="0.25">
      <c r="A2588" t="s">
        <v>2474</v>
      </c>
      <c r="B2588" s="1">
        <v>44720</v>
      </c>
      <c r="C2588" s="2">
        <v>0.56011574074074078</v>
      </c>
      <c r="D2588" t="s">
        <v>27</v>
      </c>
      <c r="E2588" t="s">
        <v>10</v>
      </c>
      <c r="F2588" t="s">
        <v>18</v>
      </c>
      <c r="G2588">
        <v>2</v>
      </c>
      <c r="H2588">
        <v>24</v>
      </c>
    </row>
    <row r="2589" spans="1:8" x14ac:dyDescent="0.25">
      <c r="A2589" t="s">
        <v>1370</v>
      </c>
      <c r="B2589" s="1">
        <v>44737</v>
      </c>
      <c r="C2589" s="2">
        <v>0.46976851851851853</v>
      </c>
      <c r="D2589" t="s">
        <v>59</v>
      </c>
      <c r="E2589" t="s">
        <v>17</v>
      </c>
      <c r="F2589" t="s">
        <v>35</v>
      </c>
      <c r="G2589">
        <v>1</v>
      </c>
      <c r="H2589">
        <v>30.75</v>
      </c>
    </row>
    <row r="2590" spans="1:8" x14ac:dyDescent="0.25">
      <c r="A2590" t="s">
        <v>1259</v>
      </c>
      <c r="B2590" s="1">
        <v>44737</v>
      </c>
      <c r="C2590" s="2">
        <v>0.74451388888888892</v>
      </c>
      <c r="D2590" t="s">
        <v>61</v>
      </c>
      <c r="E2590" t="s">
        <v>17</v>
      </c>
      <c r="F2590" t="s">
        <v>18</v>
      </c>
      <c r="G2590">
        <v>2</v>
      </c>
      <c r="H2590">
        <v>26.93</v>
      </c>
    </row>
    <row r="2591" spans="1:8" x14ac:dyDescent="0.25">
      <c r="A2591" t="s">
        <v>2475</v>
      </c>
      <c r="B2591" s="1">
        <v>44741</v>
      </c>
      <c r="C2591" s="2">
        <v>0.76303240740740741</v>
      </c>
      <c r="D2591" t="s">
        <v>9</v>
      </c>
      <c r="E2591" t="s">
        <v>17</v>
      </c>
      <c r="F2591" t="s">
        <v>11</v>
      </c>
      <c r="G2591">
        <v>1</v>
      </c>
      <c r="H2591">
        <v>30.38</v>
      </c>
    </row>
    <row r="2592" spans="1:8" x14ac:dyDescent="0.25">
      <c r="A2592" t="s">
        <v>1027</v>
      </c>
      <c r="B2592" s="1">
        <v>44743</v>
      </c>
      <c r="C2592" s="2">
        <v>0.74652777777777779</v>
      </c>
      <c r="D2592" t="s">
        <v>23</v>
      </c>
      <c r="E2592" t="s">
        <v>10</v>
      </c>
      <c r="F2592" t="s">
        <v>18</v>
      </c>
      <c r="G2592">
        <v>1</v>
      </c>
      <c r="H2592">
        <v>25.13</v>
      </c>
    </row>
    <row r="2593" spans="1:8" x14ac:dyDescent="0.25">
      <c r="A2593" t="s">
        <v>2476</v>
      </c>
      <c r="B2593" s="1">
        <v>44750</v>
      </c>
      <c r="C2593" s="2">
        <v>0.74216435185185181</v>
      </c>
      <c r="D2593" t="s">
        <v>16</v>
      </c>
      <c r="E2593" t="s">
        <v>17</v>
      </c>
      <c r="F2593" t="s">
        <v>18</v>
      </c>
      <c r="G2593">
        <v>1</v>
      </c>
      <c r="H2593">
        <v>27.75</v>
      </c>
    </row>
    <row r="2594" spans="1:8" x14ac:dyDescent="0.25">
      <c r="A2594" t="s">
        <v>2477</v>
      </c>
      <c r="B2594" s="1">
        <v>44757</v>
      </c>
      <c r="C2594" s="2">
        <v>0.60094907407407405</v>
      </c>
      <c r="D2594" t="s">
        <v>42</v>
      </c>
      <c r="E2594" t="s">
        <v>10</v>
      </c>
      <c r="F2594" t="s">
        <v>21</v>
      </c>
      <c r="G2594">
        <v>1</v>
      </c>
      <c r="H2594">
        <v>25.13</v>
      </c>
    </row>
    <row r="2595" spans="1:8" x14ac:dyDescent="0.25">
      <c r="A2595" t="s">
        <v>2478</v>
      </c>
      <c r="B2595" s="1">
        <v>44759</v>
      </c>
      <c r="C2595" s="2">
        <v>0.84047453703703701</v>
      </c>
      <c r="D2595" t="s">
        <v>42</v>
      </c>
      <c r="E2595" t="s">
        <v>17</v>
      </c>
      <c r="F2595" t="s">
        <v>21</v>
      </c>
      <c r="G2595">
        <v>1</v>
      </c>
      <c r="H2595">
        <v>31.13</v>
      </c>
    </row>
    <row r="2596" spans="1:8" x14ac:dyDescent="0.25">
      <c r="A2596" t="s">
        <v>2479</v>
      </c>
      <c r="B2596" s="1">
        <v>44761</v>
      </c>
      <c r="C2596" s="2">
        <v>0.88391203703703702</v>
      </c>
      <c r="D2596" t="s">
        <v>47</v>
      </c>
      <c r="E2596" t="s">
        <v>17</v>
      </c>
      <c r="F2596" t="s">
        <v>21</v>
      </c>
      <c r="G2596">
        <v>1</v>
      </c>
      <c r="H2596">
        <v>31.13</v>
      </c>
    </row>
    <row r="2597" spans="1:8" x14ac:dyDescent="0.25">
      <c r="A2597" t="s">
        <v>2480</v>
      </c>
      <c r="B2597" s="1">
        <v>44762</v>
      </c>
      <c r="C2597" s="2">
        <v>0.82369212962962968</v>
      </c>
      <c r="D2597" t="s">
        <v>37</v>
      </c>
      <c r="E2597" t="s">
        <v>17</v>
      </c>
      <c r="F2597" t="s">
        <v>11</v>
      </c>
      <c r="G2597">
        <v>2</v>
      </c>
      <c r="H2597">
        <v>31.13</v>
      </c>
    </row>
    <row r="2598" spans="1:8" x14ac:dyDescent="0.25">
      <c r="A2598" t="s">
        <v>2481</v>
      </c>
      <c r="B2598" s="1">
        <v>44763</v>
      </c>
      <c r="C2598" s="2">
        <v>0.52451388888888884</v>
      </c>
      <c r="D2598" t="s">
        <v>34</v>
      </c>
      <c r="E2598" t="s">
        <v>14</v>
      </c>
      <c r="F2598" t="s">
        <v>35</v>
      </c>
      <c r="G2598">
        <v>1</v>
      </c>
      <c r="H2598">
        <v>18</v>
      </c>
    </row>
    <row r="2599" spans="1:8" x14ac:dyDescent="0.25">
      <c r="A2599" t="s">
        <v>812</v>
      </c>
      <c r="B2599" s="1">
        <v>44775</v>
      </c>
      <c r="C2599" s="2">
        <v>0.58309027777777778</v>
      </c>
      <c r="D2599" t="s">
        <v>59</v>
      </c>
      <c r="E2599" t="s">
        <v>10</v>
      </c>
      <c r="F2599" t="s">
        <v>35</v>
      </c>
      <c r="G2599">
        <v>2</v>
      </c>
      <c r="H2599">
        <v>24</v>
      </c>
    </row>
    <row r="2600" spans="1:8" x14ac:dyDescent="0.25">
      <c r="A2600" t="s">
        <v>2482</v>
      </c>
      <c r="B2600" s="1">
        <v>44779</v>
      </c>
      <c r="C2600" s="2">
        <v>0.70295138888888886</v>
      </c>
      <c r="D2600" t="s">
        <v>29</v>
      </c>
      <c r="E2600" t="s">
        <v>10</v>
      </c>
      <c r="F2600" t="s">
        <v>18</v>
      </c>
      <c r="G2600">
        <v>2</v>
      </c>
      <c r="H2600">
        <v>24</v>
      </c>
    </row>
    <row r="2601" spans="1:8" x14ac:dyDescent="0.25">
      <c r="A2601" t="s">
        <v>2483</v>
      </c>
      <c r="B2601" s="1">
        <v>44788</v>
      </c>
      <c r="C2601" s="2">
        <v>0.47920138888888891</v>
      </c>
      <c r="D2601" t="s">
        <v>50</v>
      </c>
      <c r="E2601" t="s">
        <v>14</v>
      </c>
      <c r="F2601" t="s">
        <v>35</v>
      </c>
      <c r="G2601">
        <v>1</v>
      </c>
      <c r="H2601">
        <v>18</v>
      </c>
    </row>
    <row r="2602" spans="1:8" x14ac:dyDescent="0.25">
      <c r="A2602" t="s">
        <v>2484</v>
      </c>
      <c r="B2602" s="1">
        <v>44799</v>
      </c>
      <c r="C2602" s="2">
        <v>0.75971064814814815</v>
      </c>
      <c r="D2602" t="s">
        <v>27</v>
      </c>
      <c r="E2602" t="s">
        <v>10</v>
      </c>
      <c r="F2602" t="s">
        <v>18</v>
      </c>
      <c r="G2602">
        <v>1</v>
      </c>
      <c r="H2602">
        <v>24</v>
      </c>
    </row>
    <row r="2603" spans="1:8" x14ac:dyDescent="0.25">
      <c r="A2603" t="s">
        <v>2485</v>
      </c>
      <c r="B2603" s="1">
        <v>44801</v>
      </c>
      <c r="C2603" s="2">
        <v>0.66488425925925931</v>
      </c>
      <c r="D2603" t="s">
        <v>134</v>
      </c>
      <c r="E2603" t="s">
        <v>17</v>
      </c>
      <c r="F2603" t="s">
        <v>21</v>
      </c>
      <c r="G2603">
        <v>1</v>
      </c>
      <c r="H2603">
        <v>31.13</v>
      </c>
    </row>
    <row r="2604" spans="1:8" x14ac:dyDescent="0.25">
      <c r="A2604" t="s">
        <v>2486</v>
      </c>
      <c r="B2604" s="1">
        <v>44808</v>
      </c>
      <c r="C2604" s="2">
        <v>0.78118055555555554</v>
      </c>
      <c r="D2604" t="s">
        <v>123</v>
      </c>
      <c r="E2604" t="s">
        <v>14</v>
      </c>
      <c r="F2604" t="s">
        <v>18</v>
      </c>
      <c r="G2604">
        <v>1</v>
      </c>
      <c r="H2604">
        <v>18</v>
      </c>
    </row>
    <row r="2605" spans="1:8" x14ac:dyDescent="0.25">
      <c r="A2605" t="s">
        <v>2487</v>
      </c>
      <c r="B2605" s="1">
        <v>44812</v>
      </c>
      <c r="C2605" s="2">
        <v>0.49060185185185184</v>
      </c>
      <c r="D2605" t="s">
        <v>16</v>
      </c>
      <c r="E2605" t="s">
        <v>17</v>
      </c>
      <c r="F2605" t="s">
        <v>18</v>
      </c>
      <c r="G2605">
        <v>1</v>
      </c>
      <c r="H2605">
        <v>27.75</v>
      </c>
    </row>
    <row r="2606" spans="1:8" x14ac:dyDescent="0.25">
      <c r="A2606" t="s">
        <v>2488</v>
      </c>
      <c r="B2606" s="1">
        <v>44836</v>
      </c>
      <c r="C2606" s="2">
        <v>0.55971064814814819</v>
      </c>
      <c r="D2606" t="s">
        <v>34</v>
      </c>
      <c r="E2606" t="s">
        <v>10</v>
      </c>
      <c r="F2606" t="s">
        <v>35</v>
      </c>
      <c r="G2606">
        <v>1</v>
      </c>
      <c r="H2606">
        <v>24</v>
      </c>
    </row>
    <row r="2607" spans="1:8" x14ac:dyDescent="0.25">
      <c r="A2607" t="s">
        <v>2489</v>
      </c>
      <c r="B2607" s="1">
        <v>44840</v>
      </c>
      <c r="C2607" s="2">
        <v>0.58027777777777778</v>
      </c>
      <c r="D2607" t="s">
        <v>54</v>
      </c>
      <c r="E2607" t="s">
        <v>14</v>
      </c>
      <c r="F2607" t="s">
        <v>21</v>
      </c>
      <c r="G2607">
        <v>1</v>
      </c>
      <c r="H2607">
        <v>19.13</v>
      </c>
    </row>
    <row r="2608" spans="1:8" x14ac:dyDescent="0.25">
      <c r="A2608" t="s">
        <v>2490</v>
      </c>
      <c r="B2608" s="1">
        <v>44849</v>
      </c>
      <c r="C2608" s="2">
        <v>0.89599537037037036</v>
      </c>
      <c r="D2608" t="s">
        <v>66</v>
      </c>
      <c r="E2608" t="s">
        <v>14</v>
      </c>
      <c r="F2608" t="s">
        <v>35</v>
      </c>
      <c r="G2608">
        <v>2</v>
      </c>
      <c r="H2608">
        <v>15.75</v>
      </c>
    </row>
    <row r="2609" spans="1:8" x14ac:dyDescent="0.25">
      <c r="A2609" t="s">
        <v>2491</v>
      </c>
      <c r="B2609" s="1">
        <v>44866</v>
      </c>
      <c r="C2609" s="2">
        <v>0.81297453703703704</v>
      </c>
      <c r="D2609" t="s">
        <v>54</v>
      </c>
      <c r="E2609" t="s">
        <v>14</v>
      </c>
      <c r="F2609" t="s">
        <v>21</v>
      </c>
      <c r="G2609">
        <v>1</v>
      </c>
      <c r="H2609">
        <v>19.13</v>
      </c>
    </row>
    <row r="2610" spans="1:8" x14ac:dyDescent="0.25">
      <c r="A2610" t="s">
        <v>2492</v>
      </c>
      <c r="B2610" s="1">
        <v>44867</v>
      </c>
      <c r="C2610" s="2">
        <v>0.52188657407407413</v>
      </c>
      <c r="D2610" t="s">
        <v>34</v>
      </c>
      <c r="E2610" t="s">
        <v>10</v>
      </c>
      <c r="F2610" t="s">
        <v>35</v>
      </c>
      <c r="G2610">
        <v>1</v>
      </c>
      <c r="H2610">
        <v>24</v>
      </c>
    </row>
    <row r="2611" spans="1:8" x14ac:dyDescent="0.25">
      <c r="A2611" t="s">
        <v>2493</v>
      </c>
      <c r="B2611" s="1">
        <v>44878</v>
      </c>
      <c r="C2611" s="2">
        <v>0.72458333333333336</v>
      </c>
      <c r="D2611" t="s">
        <v>81</v>
      </c>
      <c r="E2611" t="s">
        <v>14</v>
      </c>
      <c r="F2611" t="s">
        <v>11</v>
      </c>
      <c r="G2611">
        <v>1</v>
      </c>
      <c r="H2611">
        <v>35.479999999999997</v>
      </c>
    </row>
    <row r="2612" spans="1:8" x14ac:dyDescent="0.25">
      <c r="A2612" t="s">
        <v>2494</v>
      </c>
      <c r="B2612" s="1">
        <v>44881</v>
      </c>
      <c r="C2612" s="2">
        <v>0.72237268518518516</v>
      </c>
      <c r="D2612" t="s">
        <v>34</v>
      </c>
      <c r="E2612" t="s">
        <v>14</v>
      </c>
      <c r="F2612" t="s">
        <v>35</v>
      </c>
      <c r="G2612">
        <v>2</v>
      </c>
      <c r="H2612">
        <v>18</v>
      </c>
    </row>
    <row r="2613" spans="1:8" x14ac:dyDescent="0.25">
      <c r="A2613" t="s">
        <v>2495</v>
      </c>
      <c r="B2613" s="1">
        <v>44883</v>
      </c>
      <c r="C2613" s="2">
        <v>0.77489583333333334</v>
      </c>
      <c r="D2613" t="s">
        <v>195</v>
      </c>
      <c r="E2613" t="s">
        <v>17</v>
      </c>
      <c r="F2613" t="s">
        <v>11</v>
      </c>
      <c r="G2613">
        <v>2</v>
      </c>
      <c r="H2613">
        <v>31.13</v>
      </c>
    </row>
    <row r="2614" spans="1:8" x14ac:dyDescent="0.25">
      <c r="A2614" t="s">
        <v>2496</v>
      </c>
      <c r="B2614" s="1">
        <v>44885</v>
      </c>
      <c r="C2614" s="2">
        <v>0.83672453703703709</v>
      </c>
      <c r="D2614" t="s">
        <v>47</v>
      </c>
      <c r="E2614" t="s">
        <v>10</v>
      </c>
      <c r="F2614" t="s">
        <v>21</v>
      </c>
      <c r="G2614">
        <v>2</v>
      </c>
      <c r="H2614">
        <v>25.13</v>
      </c>
    </row>
    <row r="2615" spans="1:8" x14ac:dyDescent="0.25">
      <c r="A2615" t="s">
        <v>2023</v>
      </c>
      <c r="B2615" s="1">
        <v>44886</v>
      </c>
      <c r="C2615" s="2">
        <v>0.61168981481481477</v>
      </c>
      <c r="D2615" t="s">
        <v>54</v>
      </c>
      <c r="E2615" t="s">
        <v>10</v>
      </c>
      <c r="F2615" t="s">
        <v>21</v>
      </c>
      <c r="G2615">
        <v>1</v>
      </c>
      <c r="H2615">
        <v>25.13</v>
      </c>
    </row>
    <row r="2616" spans="1:8" x14ac:dyDescent="0.25">
      <c r="A2616" t="s">
        <v>2497</v>
      </c>
      <c r="B2616" s="1">
        <v>44903</v>
      </c>
      <c r="C2616" s="2">
        <v>0.70907407407407408</v>
      </c>
      <c r="D2616" t="s">
        <v>42</v>
      </c>
      <c r="E2616" t="s">
        <v>17</v>
      </c>
      <c r="F2616" t="s">
        <v>21</v>
      </c>
      <c r="G2616">
        <v>2</v>
      </c>
      <c r="H2616">
        <v>31.13</v>
      </c>
    </row>
    <row r="2617" spans="1:8" x14ac:dyDescent="0.25">
      <c r="A2617" t="s">
        <v>2498</v>
      </c>
      <c r="B2617" s="1">
        <v>44918</v>
      </c>
      <c r="C2617" s="2">
        <v>0.52460648148148148</v>
      </c>
      <c r="D2617" t="s">
        <v>50</v>
      </c>
      <c r="E2617" t="s">
        <v>14</v>
      </c>
      <c r="F2617" t="s">
        <v>35</v>
      </c>
      <c r="G2617">
        <v>2</v>
      </c>
      <c r="H2617">
        <v>18</v>
      </c>
    </row>
    <row r="2618" spans="1:8" x14ac:dyDescent="0.25">
      <c r="A2618" t="s">
        <v>2499</v>
      </c>
      <c r="B2618" s="1">
        <v>44919</v>
      </c>
      <c r="C2618" s="2">
        <v>0.46568287037037037</v>
      </c>
      <c r="D2618" t="s">
        <v>37</v>
      </c>
      <c r="E2618" t="s">
        <v>10</v>
      </c>
      <c r="F2618" t="s">
        <v>11</v>
      </c>
      <c r="G2618">
        <v>1</v>
      </c>
      <c r="H2618">
        <v>24.75</v>
      </c>
    </row>
    <row r="2619" spans="1:8" x14ac:dyDescent="0.25">
      <c r="A2619" t="s">
        <v>2500</v>
      </c>
      <c r="B2619" s="1">
        <v>44563</v>
      </c>
      <c r="C2619" s="2">
        <v>0.52026620370370369</v>
      </c>
      <c r="D2619" t="s">
        <v>42</v>
      </c>
      <c r="E2619" t="s">
        <v>17</v>
      </c>
      <c r="F2619" t="s">
        <v>21</v>
      </c>
      <c r="G2619">
        <v>1</v>
      </c>
      <c r="H2619">
        <v>31.13</v>
      </c>
    </row>
    <row r="2620" spans="1:8" x14ac:dyDescent="0.25">
      <c r="A2620" t="s">
        <v>2501</v>
      </c>
      <c r="B2620" s="1">
        <v>44568</v>
      </c>
      <c r="C2620" s="2">
        <v>0.70604166666666668</v>
      </c>
      <c r="D2620" t="s">
        <v>34</v>
      </c>
      <c r="E2620" t="s">
        <v>17</v>
      </c>
      <c r="F2620" t="s">
        <v>35</v>
      </c>
      <c r="G2620">
        <v>1</v>
      </c>
      <c r="H2620">
        <v>30.75</v>
      </c>
    </row>
    <row r="2621" spans="1:8" x14ac:dyDescent="0.25">
      <c r="A2621" t="s">
        <v>2502</v>
      </c>
      <c r="B2621" s="1">
        <v>44583</v>
      </c>
      <c r="C2621" s="2">
        <v>0.50547453703703704</v>
      </c>
      <c r="D2621" t="s">
        <v>9</v>
      </c>
      <c r="E2621" t="s">
        <v>10</v>
      </c>
      <c r="F2621" t="s">
        <v>11</v>
      </c>
      <c r="G2621">
        <v>1</v>
      </c>
      <c r="H2621">
        <v>24.38</v>
      </c>
    </row>
    <row r="2622" spans="1:8" x14ac:dyDescent="0.25">
      <c r="A2622" t="s">
        <v>2503</v>
      </c>
      <c r="B2622" s="1">
        <v>44585</v>
      </c>
      <c r="C2622" s="2">
        <v>0.70086805555555554</v>
      </c>
      <c r="D2622" t="s">
        <v>9</v>
      </c>
      <c r="E2622" t="s">
        <v>14</v>
      </c>
      <c r="F2622" t="s">
        <v>11</v>
      </c>
      <c r="G2622">
        <v>1</v>
      </c>
      <c r="H2622">
        <v>18.38</v>
      </c>
    </row>
    <row r="2623" spans="1:8" x14ac:dyDescent="0.25">
      <c r="A2623" t="s">
        <v>2504</v>
      </c>
      <c r="B2623" s="1">
        <v>44588</v>
      </c>
      <c r="C2623" s="2">
        <v>0.83989583333333329</v>
      </c>
      <c r="D2623" t="s">
        <v>81</v>
      </c>
      <c r="E2623" t="s">
        <v>14</v>
      </c>
      <c r="F2623" t="s">
        <v>11</v>
      </c>
      <c r="G2623">
        <v>1</v>
      </c>
      <c r="H2623">
        <v>35.479999999999997</v>
      </c>
    </row>
    <row r="2624" spans="1:8" x14ac:dyDescent="0.25">
      <c r="A2624" t="s">
        <v>2505</v>
      </c>
      <c r="B2624" s="1">
        <v>44607</v>
      </c>
      <c r="C2624" s="2">
        <v>0.49234953703703704</v>
      </c>
      <c r="D2624" t="s">
        <v>47</v>
      </c>
      <c r="E2624" t="s">
        <v>14</v>
      </c>
      <c r="F2624" t="s">
        <v>21</v>
      </c>
      <c r="G2624">
        <v>1</v>
      </c>
      <c r="H2624">
        <v>19.13</v>
      </c>
    </row>
    <row r="2625" spans="1:8" x14ac:dyDescent="0.25">
      <c r="A2625" t="s">
        <v>2506</v>
      </c>
      <c r="B2625" s="1">
        <v>44610</v>
      </c>
      <c r="C2625" s="2">
        <v>0.88709490740740737</v>
      </c>
      <c r="D2625" t="s">
        <v>75</v>
      </c>
      <c r="E2625" t="s">
        <v>14</v>
      </c>
      <c r="F2625" t="s">
        <v>35</v>
      </c>
      <c r="G2625">
        <v>1</v>
      </c>
      <c r="H2625">
        <v>16.5</v>
      </c>
    </row>
    <row r="2626" spans="1:8" x14ac:dyDescent="0.25">
      <c r="A2626" t="s">
        <v>2507</v>
      </c>
      <c r="B2626" s="1">
        <v>44612</v>
      </c>
      <c r="C2626" s="2">
        <v>0.57037037037037042</v>
      </c>
      <c r="D2626" t="s">
        <v>42</v>
      </c>
      <c r="E2626" t="s">
        <v>17</v>
      </c>
      <c r="F2626" t="s">
        <v>21</v>
      </c>
      <c r="G2626">
        <v>2</v>
      </c>
      <c r="H2626">
        <v>31.13</v>
      </c>
    </row>
    <row r="2627" spans="1:8" x14ac:dyDescent="0.25">
      <c r="A2627" t="s">
        <v>2508</v>
      </c>
      <c r="B2627" s="1">
        <v>44617</v>
      </c>
      <c r="C2627" s="2">
        <v>0.70241898148148152</v>
      </c>
      <c r="D2627" t="s">
        <v>16</v>
      </c>
      <c r="E2627" t="s">
        <v>17</v>
      </c>
      <c r="F2627" t="s">
        <v>18</v>
      </c>
      <c r="G2627">
        <v>1</v>
      </c>
      <c r="H2627">
        <v>27.75</v>
      </c>
    </row>
    <row r="2628" spans="1:8" x14ac:dyDescent="0.25">
      <c r="A2628" t="s">
        <v>2509</v>
      </c>
      <c r="B2628" s="1">
        <v>44624</v>
      </c>
      <c r="C2628" s="2">
        <v>0.71655092592592595</v>
      </c>
      <c r="D2628" t="s">
        <v>50</v>
      </c>
      <c r="E2628" t="s">
        <v>14</v>
      </c>
      <c r="F2628" t="s">
        <v>35</v>
      </c>
      <c r="G2628">
        <v>2</v>
      </c>
      <c r="H2628">
        <v>18</v>
      </c>
    </row>
    <row r="2629" spans="1:8" x14ac:dyDescent="0.25">
      <c r="A2629" t="s">
        <v>2510</v>
      </c>
      <c r="B2629" s="1">
        <v>44625</v>
      </c>
      <c r="C2629" s="2">
        <v>0.67210648148148144</v>
      </c>
      <c r="D2629" t="s">
        <v>39</v>
      </c>
      <c r="E2629" t="s">
        <v>10</v>
      </c>
      <c r="F2629" t="s">
        <v>18</v>
      </c>
      <c r="G2629">
        <v>1</v>
      </c>
      <c r="H2629">
        <v>24.75</v>
      </c>
    </row>
    <row r="2630" spans="1:8" x14ac:dyDescent="0.25">
      <c r="A2630" t="s">
        <v>2511</v>
      </c>
      <c r="B2630" s="1">
        <v>44639</v>
      </c>
      <c r="C2630" s="2">
        <v>0.8300925925925926</v>
      </c>
      <c r="D2630" t="s">
        <v>195</v>
      </c>
      <c r="E2630" t="s">
        <v>10</v>
      </c>
      <c r="F2630" t="s">
        <v>11</v>
      </c>
      <c r="G2630">
        <v>1</v>
      </c>
      <c r="H2630">
        <v>24.75</v>
      </c>
    </row>
    <row r="2631" spans="1:8" x14ac:dyDescent="0.25">
      <c r="A2631" t="s">
        <v>2463</v>
      </c>
      <c r="B2631" s="1">
        <v>44645</v>
      </c>
      <c r="C2631" s="2">
        <v>0.71371527777777777</v>
      </c>
      <c r="D2631" t="s">
        <v>27</v>
      </c>
      <c r="E2631" t="s">
        <v>17</v>
      </c>
      <c r="F2631" t="s">
        <v>18</v>
      </c>
      <c r="G2631">
        <v>2</v>
      </c>
      <c r="H2631">
        <v>30.38</v>
      </c>
    </row>
    <row r="2632" spans="1:8" x14ac:dyDescent="0.25">
      <c r="A2632" t="s">
        <v>2512</v>
      </c>
      <c r="B2632" s="1">
        <v>44647</v>
      </c>
      <c r="C2632" s="2">
        <v>0.62306712962962962</v>
      </c>
      <c r="D2632" t="s">
        <v>66</v>
      </c>
      <c r="E2632" t="s">
        <v>14</v>
      </c>
      <c r="F2632" t="s">
        <v>35</v>
      </c>
      <c r="G2632">
        <v>1</v>
      </c>
      <c r="H2632">
        <v>15.75</v>
      </c>
    </row>
    <row r="2633" spans="1:8" x14ac:dyDescent="0.25">
      <c r="A2633" t="s">
        <v>2513</v>
      </c>
      <c r="B2633" s="1">
        <v>44656</v>
      </c>
      <c r="C2633" s="2">
        <v>0.62710648148148151</v>
      </c>
      <c r="D2633" t="s">
        <v>56</v>
      </c>
      <c r="E2633" t="s">
        <v>10</v>
      </c>
      <c r="F2633" t="s">
        <v>21</v>
      </c>
      <c r="G2633">
        <v>2</v>
      </c>
      <c r="H2633">
        <v>25.13</v>
      </c>
    </row>
    <row r="2634" spans="1:8" x14ac:dyDescent="0.25">
      <c r="A2634" t="s">
        <v>2514</v>
      </c>
      <c r="B2634" s="1">
        <v>44662</v>
      </c>
      <c r="C2634" s="2">
        <v>0.94694444444444448</v>
      </c>
      <c r="D2634" t="s">
        <v>27</v>
      </c>
      <c r="E2634" t="s">
        <v>10</v>
      </c>
      <c r="F2634" t="s">
        <v>18</v>
      </c>
      <c r="G2634">
        <v>1</v>
      </c>
      <c r="H2634">
        <v>24</v>
      </c>
    </row>
    <row r="2635" spans="1:8" x14ac:dyDescent="0.25">
      <c r="A2635" t="s">
        <v>2515</v>
      </c>
      <c r="B2635" s="1">
        <v>44687</v>
      </c>
      <c r="C2635" s="2">
        <v>0.52385416666666662</v>
      </c>
      <c r="D2635" t="s">
        <v>47</v>
      </c>
      <c r="E2635" t="s">
        <v>10</v>
      </c>
      <c r="F2635" t="s">
        <v>21</v>
      </c>
      <c r="G2635">
        <v>2</v>
      </c>
      <c r="H2635">
        <v>25.13</v>
      </c>
    </row>
    <row r="2636" spans="1:8" x14ac:dyDescent="0.25">
      <c r="A2636" t="s">
        <v>2516</v>
      </c>
      <c r="B2636" s="1">
        <v>44687</v>
      </c>
      <c r="C2636" s="2">
        <v>0.53456018518518522</v>
      </c>
      <c r="D2636" t="s">
        <v>184</v>
      </c>
      <c r="E2636" t="s">
        <v>10</v>
      </c>
      <c r="F2636" t="s">
        <v>11</v>
      </c>
      <c r="G2636">
        <v>1</v>
      </c>
      <c r="H2636">
        <v>24.75</v>
      </c>
    </row>
    <row r="2637" spans="1:8" x14ac:dyDescent="0.25">
      <c r="A2637" t="s">
        <v>166</v>
      </c>
      <c r="B2637" s="1">
        <v>44689</v>
      </c>
      <c r="C2637" s="2">
        <v>0.50091435185185185</v>
      </c>
      <c r="D2637" t="s">
        <v>50</v>
      </c>
      <c r="E2637" t="s">
        <v>14</v>
      </c>
      <c r="F2637" t="s">
        <v>35</v>
      </c>
      <c r="G2637">
        <v>1</v>
      </c>
      <c r="H2637">
        <v>18</v>
      </c>
    </row>
    <row r="2638" spans="1:8" x14ac:dyDescent="0.25">
      <c r="A2638" t="s">
        <v>2517</v>
      </c>
      <c r="B2638" s="1">
        <v>44697</v>
      </c>
      <c r="C2638" s="2">
        <v>0.74077546296296293</v>
      </c>
      <c r="D2638" t="s">
        <v>42</v>
      </c>
      <c r="E2638" t="s">
        <v>17</v>
      </c>
      <c r="F2638" t="s">
        <v>21</v>
      </c>
      <c r="G2638">
        <v>1</v>
      </c>
      <c r="H2638">
        <v>31.13</v>
      </c>
    </row>
    <row r="2639" spans="1:8" x14ac:dyDescent="0.25">
      <c r="A2639" t="s">
        <v>2518</v>
      </c>
      <c r="B2639" s="1">
        <v>44698</v>
      </c>
      <c r="C2639" s="2">
        <v>0.73127314814814814</v>
      </c>
      <c r="D2639" t="s">
        <v>123</v>
      </c>
      <c r="E2639" t="s">
        <v>14</v>
      </c>
      <c r="F2639" t="s">
        <v>18</v>
      </c>
      <c r="G2639">
        <v>1</v>
      </c>
      <c r="H2639">
        <v>18</v>
      </c>
    </row>
    <row r="2640" spans="1:8" x14ac:dyDescent="0.25">
      <c r="A2640" t="s">
        <v>2519</v>
      </c>
      <c r="B2640" s="1">
        <v>44699</v>
      </c>
      <c r="C2640" s="2">
        <v>0.74039351851851853</v>
      </c>
      <c r="D2640" t="s">
        <v>156</v>
      </c>
      <c r="E2640" t="s">
        <v>14</v>
      </c>
      <c r="F2640" t="s">
        <v>35</v>
      </c>
      <c r="G2640">
        <v>1</v>
      </c>
      <c r="H2640">
        <v>18</v>
      </c>
    </row>
    <row r="2641" spans="1:8" x14ac:dyDescent="0.25">
      <c r="A2641" t="s">
        <v>2520</v>
      </c>
      <c r="B2641" s="1">
        <v>44702</v>
      </c>
      <c r="C2641" s="2">
        <v>0.53481481481481485</v>
      </c>
      <c r="D2641" t="s">
        <v>78</v>
      </c>
      <c r="E2641" t="s">
        <v>17</v>
      </c>
      <c r="F2641" t="s">
        <v>11</v>
      </c>
      <c r="G2641">
        <v>1</v>
      </c>
      <c r="H2641">
        <v>31.13</v>
      </c>
    </row>
    <row r="2642" spans="1:8" x14ac:dyDescent="0.25">
      <c r="A2642" t="s">
        <v>2521</v>
      </c>
      <c r="B2642" s="1">
        <v>44707</v>
      </c>
      <c r="C2642" s="2">
        <v>0.78472222222222221</v>
      </c>
      <c r="D2642" t="s">
        <v>184</v>
      </c>
      <c r="E2642" t="s">
        <v>17</v>
      </c>
      <c r="F2642" t="s">
        <v>11</v>
      </c>
      <c r="G2642">
        <v>2</v>
      </c>
      <c r="H2642">
        <v>31.13</v>
      </c>
    </row>
    <row r="2643" spans="1:8" x14ac:dyDescent="0.25">
      <c r="A2643" t="s">
        <v>2522</v>
      </c>
      <c r="B2643" s="1">
        <v>44708</v>
      </c>
      <c r="C2643" s="2">
        <v>0.50604166666666661</v>
      </c>
      <c r="D2643" t="s">
        <v>66</v>
      </c>
      <c r="E2643" t="s">
        <v>14</v>
      </c>
      <c r="F2643" t="s">
        <v>35</v>
      </c>
      <c r="G2643">
        <v>2</v>
      </c>
      <c r="H2643">
        <v>15.75</v>
      </c>
    </row>
    <row r="2644" spans="1:8" x14ac:dyDescent="0.25">
      <c r="A2644" t="s">
        <v>2523</v>
      </c>
      <c r="B2644" s="1">
        <v>44728</v>
      </c>
      <c r="C2644" s="2">
        <v>0.69724537037037038</v>
      </c>
      <c r="D2644" t="s">
        <v>27</v>
      </c>
      <c r="E2644" t="s">
        <v>17</v>
      </c>
      <c r="F2644" t="s">
        <v>18</v>
      </c>
      <c r="G2644">
        <v>1</v>
      </c>
      <c r="H2644">
        <v>30.38</v>
      </c>
    </row>
    <row r="2645" spans="1:8" x14ac:dyDescent="0.25">
      <c r="A2645" t="s">
        <v>2524</v>
      </c>
      <c r="B2645" s="1">
        <v>44731</v>
      </c>
      <c r="C2645" s="2">
        <v>0.59425925925925926</v>
      </c>
      <c r="D2645" t="s">
        <v>34</v>
      </c>
      <c r="E2645" t="s">
        <v>10</v>
      </c>
      <c r="F2645" t="s">
        <v>35</v>
      </c>
      <c r="G2645">
        <v>1</v>
      </c>
      <c r="H2645">
        <v>24</v>
      </c>
    </row>
    <row r="2646" spans="1:8" x14ac:dyDescent="0.25">
      <c r="A2646" t="s">
        <v>2525</v>
      </c>
      <c r="B2646" s="1">
        <v>44732</v>
      </c>
      <c r="C2646" s="2">
        <v>0.94113425925925931</v>
      </c>
      <c r="D2646" t="s">
        <v>42</v>
      </c>
      <c r="E2646" t="s">
        <v>14</v>
      </c>
      <c r="F2646" t="s">
        <v>21</v>
      </c>
      <c r="G2646">
        <v>1</v>
      </c>
      <c r="H2646">
        <v>19.13</v>
      </c>
    </row>
    <row r="2647" spans="1:8" x14ac:dyDescent="0.25">
      <c r="A2647" t="s">
        <v>2526</v>
      </c>
      <c r="B2647" s="1">
        <v>44734</v>
      </c>
      <c r="C2647" s="2">
        <v>0.9369791666666667</v>
      </c>
      <c r="D2647" t="s">
        <v>42</v>
      </c>
      <c r="E2647" t="s">
        <v>14</v>
      </c>
      <c r="F2647" t="s">
        <v>21</v>
      </c>
      <c r="G2647">
        <v>1</v>
      </c>
      <c r="H2647">
        <v>19.13</v>
      </c>
    </row>
    <row r="2648" spans="1:8" x14ac:dyDescent="0.25">
      <c r="A2648" t="s">
        <v>2527</v>
      </c>
      <c r="B2648" s="1">
        <v>44747</v>
      </c>
      <c r="C2648" s="2">
        <v>0.8241087962962963</v>
      </c>
      <c r="D2648" t="s">
        <v>75</v>
      </c>
      <c r="E2648" t="s">
        <v>14</v>
      </c>
      <c r="F2648" t="s">
        <v>35</v>
      </c>
      <c r="G2648">
        <v>2</v>
      </c>
      <c r="H2648">
        <v>16.5</v>
      </c>
    </row>
    <row r="2649" spans="1:8" x14ac:dyDescent="0.25">
      <c r="A2649" t="s">
        <v>2528</v>
      </c>
      <c r="B2649" s="1">
        <v>44760</v>
      </c>
      <c r="C2649" s="2">
        <v>0.78540509259259261</v>
      </c>
      <c r="D2649" t="s">
        <v>56</v>
      </c>
      <c r="E2649" t="s">
        <v>10</v>
      </c>
      <c r="F2649" t="s">
        <v>21</v>
      </c>
      <c r="G2649">
        <v>2</v>
      </c>
      <c r="H2649">
        <v>25.13</v>
      </c>
    </row>
    <row r="2650" spans="1:8" x14ac:dyDescent="0.25">
      <c r="A2650" t="s">
        <v>2529</v>
      </c>
      <c r="B2650" s="1">
        <v>44774</v>
      </c>
      <c r="C2650" s="2">
        <v>0.71159722222222221</v>
      </c>
      <c r="D2650" t="s">
        <v>34</v>
      </c>
      <c r="E2650" t="s">
        <v>10</v>
      </c>
      <c r="F2650" t="s">
        <v>35</v>
      </c>
      <c r="G2650">
        <v>2</v>
      </c>
      <c r="H2650">
        <v>24</v>
      </c>
    </row>
    <row r="2651" spans="1:8" x14ac:dyDescent="0.25">
      <c r="A2651" t="s">
        <v>2530</v>
      </c>
      <c r="B2651" s="1">
        <v>44777</v>
      </c>
      <c r="C2651" s="2">
        <v>0.69166666666666665</v>
      </c>
      <c r="D2651" t="s">
        <v>64</v>
      </c>
      <c r="E2651" t="s">
        <v>10</v>
      </c>
      <c r="F2651" t="s">
        <v>35</v>
      </c>
      <c r="G2651">
        <v>1</v>
      </c>
      <c r="H2651">
        <v>24</v>
      </c>
    </row>
    <row r="2652" spans="1:8" x14ac:dyDescent="0.25">
      <c r="A2652" t="s">
        <v>2531</v>
      </c>
      <c r="B2652" s="1">
        <v>44777</v>
      </c>
      <c r="C2652" s="2">
        <v>0.72744212962962962</v>
      </c>
      <c r="D2652" t="s">
        <v>54</v>
      </c>
      <c r="E2652" t="s">
        <v>17</v>
      </c>
      <c r="F2652" t="s">
        <v>21</v>
      </c>
      <c r="G2652">
        <v>1</v>
      </c>
      <c r="H2652">
        <v>31.13</v>
      </c>
    </row>
    <row r="2653" spans="1:8" x14ac:dyDescent="0.25">
      <c r="A2653" t="s">
        <v>2532</v>
      </c>
      <c r="B2653" s="1">
        <v>44780</v>
      </c>
      <c r="C2653" s="2">
        <v>0.83353009259259259</v>
      </c>
      <c r="D2653" t="s">
        <v>61</v>
      </c>
      <c r="E2653" t="s">
        <v>10</v>
      </c>
      <c r="F2653" t="s">
        <v>18</v>
      </c>
      <c r="G2653">
        <v>1</v>
      </c>
      <c r="H2653">
        <v>22.13</v>
      </c>
    </row>
    <row r="2654" spans="1:8" x14ac:dyDescent="0.25">
      <c r="A2654" t="s">
        <v>1688</v>
      </c>
      <c r="B2654" s="1">
        <v>44784</v>
      </c>
      <c r="C2654" s="2">
        <v>0.53015046296296298</v>
      </c>
      <c r="D2654" t="s">
        <v>37</v>
      </c>
      <c r="E2654" t="s">
        <v>10</v>
      </c>
      <c r="F2654" t="s">
        <v>11</v>
      </c>
      <c r="G2654">
        <v>1</v>
      </c>
      <c r="H2654">
        <v>24.75</v>
      </c>
    </row>
    <row r="2655" spans="1:8" x14ac:dyDescent="0.25">
      <c r="A2655" t="s">
        <v>67</v>
      </c>
      <c r="B2655" s="1">
        <v>44787</v>
      </c>
      <c r="C2655" s="2">
        <v>0.5788078703703704</v>
      </c>
      <c r="D2655" t="s">
        <v>20</v>
      </c>
      <c r="E2655" t="s">
        <v>17</v>
      </c>
      <c r="F2655" t="s">
        <v>21</v>
      </c>
      <c r="G2655">
        <v>1</v>
      </c>
      <c r="H2655">
        <v>31.13</v>
      </c>
    </row>
    <row r="2656" spans="1:8" x14ac:dyDescent="0.25">
      <c r="A2656" t="s">
        <v>2533</v>
      </c>
      <c r="B2656" s="1">
        <v>44800</v>
      </c>
      <c r="C2656" s="2">
        <v>0.69271990740740741</v>
      </c>
      <c r="D2656" t="s">
        <v>37</v>
      </c>
      <c r="E2656" t="s">
        <v>17</v>
      </c>
      <c r="F2656" t="s">
        <v>11</v>
      </c>
      <c r="G2656">
        <v>1</v>
      </c>
      <c r="H2656">
        <v>31.13</v>
      </c>
    </row>
    <row r="2657" spans="1:8" x14ac:dyDescent="0.25">
      <c r="A2657" t="s">
        <v>2534</v>
      </c>
      <c r="B2657" s="1">
        <v>44802</v>
      </c>
      <c r="C2657" s="2">
        <v>0.89945601851851853</v>
      </c>
      <c r="D2657" t="s">
        <v>42</v>
      </c>
      <c r="E2657" t="s">
        <v>10</v>
      </c>
      <c r="F2657" t="s">
        <v>21</v>
      </c>
      <c r="G2657">
        <v>1</v>
      </c>
      <c r="H2657">
        <v>25.13</v>
      </c>
    </row>
    <row r="2658" spans="1:8" x14ac:dyDescent="0.25">
      <c r="A2658" t="s">
        <v>252</v>
      </c>
      <c r="B2658" s="1">
        <v>44807</v>
      </c>
      <c r="C2658" s="2">
        <v>0.78052083333333333</v>
      </c>
      <c r="D2658" t="s">
        <v>123</v>
      </c>
      <c r="E2658" t="s">
        <v>14</v>
      </c>
      <c r="F2658" t="s">
        <v>18</v>
      </c>
      <c r="G2658">
        <v>1</v>
      </c>
      <c r="H2658">
        <v>18</v>
      </c>
    </row>
    <row r="2659" spans="1:8" x14ac:dyDescent="0.25">
      <c r="A2659" t="s">
        <v>2535</v>
      </c>
      <c r="B2659" s="1">
        <v>44810</v>
      </c>
      <c r="C2659" s="2">
        <v>0.75329861111111107</v>
      </c>
      <c r="D2659" t="s">
        <v>61</v>
      </c>
      <c r="E2659" t="s">
        <v>17</v>
      </c>
      <c r="F2659" t="s">
        <v>18</v>
      </c>
      <c r="G2659">
        <v>1</v>
      </c>
      <c r="H2659">
        <v>26.93</v>
      </c>
    </row>
    <row r="2660" spans="1:8" x14ac:dyDescent="0.25">
      <c r="A2660" t="s">
        <v>2105</v>
      </c>
      <c r="B2660" s="1">
        <v>44811</v>
      </c>
      <c r="C2660" s="2">
        <v>0.58408564814814812</v>
      </c>
      <c r="D2660" t="s">
        <v>54</v>
      </c>
      <c r="E2660" t="s">
        <v>17</v>
      </c>
      <c r="F2660" t="s">
        <v>21</v>
      </c>
      <c r="G2660">
        <v>1</v>
      </c>
      <c r="H2660">
        <v>31.13</v>
      </c>
    </row>
    <row r="2661" spans="1:8" x14ac:dyDescent="0.25">
      <c r="A2661" t="s">
        <v>2536</v>
      </c>
      <c r="B2661" s="1">
        <v>44816</v>
      </c>
      <c r="C2661" s="2">
        <v>0.87981481481481483</v>
      </c>
      <c r="D2661" t="s">
        <v>78</v>
      </c>
      <c r="E2661" t="s">
        <v>10</v>
      </c>
      <c r="F2661" t="s">
        <v>11</v>
      </c>
      <c r="G2661">
        <v>2</v>
      </c>
      <c r="H2661">
        <v>24.75</v>
      </c>
    </row>
    <row r="2662" spans="1:8" x14ac:dyDescent="0.25">
      <c r="A2662" t="s">
        <v>2537</v>
      </c>
      <c r="B2662" s="1">
        <v>44821</v>
      </c>
      <c r="C2662" s="2">
        <v>0.68311342592592594</v>
      </c>
      <c r="D2662" t="s">
        <v>71</v>
      </c>
      <c r="E2662" t="s">
        <v>17</v>
      </c>
      <c r="F2662" t="s">
        <v>11</v>
      </c>
      <c r="G2662">
        <v>1</v>
      </c>
      <c r="H2662">
        <v>31.13</v>
      </c>
    </row>
    <row r="2663" spans="1:8" x14ac:dyDescent="0.25">
      <c r="A2663" t="s">
        <v>1327</v>
      </c>
      <c r="B2663" s="1">
        <v>44823</v>
      </c>
      <c r="C2663" s="2">
        <v>0.59484953703703702</v>
      </c>
      <c r="D2663" t="s">
        <v>20</v>
      </c>
      <c r="E2663" t="s">
        <v>14</v>
      </c>
      <c r="F2663" t="s">
        <v>21</v>
      </c>
      <c r="G2663">
        <v>1</v>
      </c>
      <c r="H2663">
        <v>19.13</v>
      </c>
    </row>
    <row r="2664" spans="1:8" x14ac:dyDescent="0.25">
      <c r="A2664" t="s">
        <v>2538</v>
      </c>
      <c r="B2664" s="1">
        <v>44827</v>
      </c>
      <c r="C2664" s="2">
        <v>0.56365740740740744</v>
      </c>
      <c r="D2664" t="s">
        <v>50</v>
      </c>
      <c r="E2664" t="s">
        <v>14</v>
      </c>
      <c r="F2664" t="s">
        <v>35</v>
      </c>
      <c r="G2664">
        <v>2</v>
      </c>
      <c r="H2664">
        <v>18</v>
      </c>
    </row>
    <row r="2665" spans="1:8" x14ac:dyDescent="0.25">
      <c r="A2665" t="s">
        <v>2539</v>
      </c>
      <c r="B2665" s="1">
        <v>44832</v>
      </c>
      <c r="C2665" s="2">
        <v>0.63555555555555554</v>
      </c>
      <c r="D2665" t="s">
        <v>47</v>
      </c>
      <c r="E2665" t="s">
        <v>14</v>
      </c>
      <c r="F2665" t="s">
        <v>21</v>
      </c>
      <c r="G2665">
        <v>1</v>
      </c>
      <c r="H2665">
        <v>19.13</v>
      </c>
    </row>
    <row r="2666" spans="1:8" x14ac:dyDescent="0.25">
      <c r="A2666" t="s">
        <v>2072</v>
      </c>
      <c r="B2666" s="1">
        <v>44865</v>
      </c>
      <c r="C2666" s="2">
        <v>0.71619212962962964</v>
      </c>
      <c r="D2666" t="s">
        <v>34</v>
      </c>
      <c r="E2666" t="s">
        <v>17</v>
      </c>
      <c r="F2666" t="s">
        <v>35</v>
      </c>
      <c r="G2666">
        <v>2</v>
      </c>
      <c r="H2666">
        <v>30.75</v>
      </c>
    </row>
    <row r="2667" spans="1:8" x14ac:dyDescent="0.25">
      <c r="A2667" t="s">
        <v>2540</v>
      </c>
      <c r="B2667" s="1">
        <v>44878</v>
      </c>
      <c r="C2667" s="2">
        <v>0.76902777777777775</v>
      </c>
      <c r="D2667" t="s">
        <v>34</v>
      </c>
      <c r="E2667" t="s">
        <v>10</v>
      </c>
      <c r="F2667" t="s">
        <v>35</v>
      </c>
      <c r="G2667">
        <v>2</v>
      </c>
      <c r="H2667">
        <v>24</v>
      </c>
    </row>
    <row r="2668" spans="1:8" x14ac:dyDescent="0.25">
      <c r="A2668" t="s">
        <v>2541</v>
      </c>
      <c r="B2668" s="1">
        <v>44885</v>
      </c>
      <c r="C2668" s="2">
        <v>0.76440972222222225</v>
      </c>
      <c r="D2668" t="s">
        <v>27</v>
      </c>
      <c r="E2668" t="s">
        <v>10</v>
      </c>
      <c r="F2668" t="s">
        <v>18</v>
      </c>
      <c r="G2668">
        <v>1</v>
      </c>
      <c r="H2668">
        <v>24</v>
      </c>
    </row>
    <row r="2669" spans="1:8" x14ac:dyDescent="0.25">
      <c r="A2669" t="s">
        <v>2120</v>
      </c>
      <c r="B2669" s="1">
        <v>44889</v>
      </c>
      <c r="C2669" s="2">
        <v>0.41135416666666669</v>
      </c>
      <c r="D2669" t="s">
        <v>78</v>
      </c>
      <c r="E2669" t="s">
        <v>17</v>
      </c>
      <c r="F2669" t="s">
        <v>11</v>
      </c>
      <c r="G2669">
        <v>1</v>
      </c>
      <c r="H2669">
        <v>31.13</v>
      </c>
    </row>
    <row r="2670" spans="1:8" x14ac:dyDescent="0.25">
      <c r="A2670" t="s">
        <v>2542</v>
      </c>
      <c r="B2670" s="1">
        <v>44889</v>
      </c>
      <c r="C2670" s="2">
        <v>0.68663194444444442</v>
      </c>
      <c r="D2670" t="s">
        <v>184</v>
      </c>
      <c r="E2670" t="s">
        <v>14</v>
      </c>
      <c r="F2670" t="s">
        <v>11</v>
      </c>
      <c r="G2670">
        <v>1</v>
      </c>
      <c r="H2670">
        <v>18.75</v>
      </c>
    </row>
    <row r="2671" spans="1:8" x14ac:dyDescent="0.25">
      <c r="A2671" t="s">
        <v>2543</v>
      </c>
      <c r="B2671" s="1">
        <v>44905</v>
      </c>
      <c r="C2671" s="2">
        <v>0.62898148148148147</v>
      </c>
      <c r="D2671" t="s">
        <v>27</v>
      </c>
      <c r="E2671" t="s">
        <v>17</v>
      </c>
      <c r="F2671" t="s">
        <v>18</v>
      </c>
      <c r="G2671">
        <v>1</v>
      </c>
      <c r="H2671">
        <v>30.38</v>
      </c>
    </row>
    <row r="2672" spans="1:8" x14ac:dyDescent="0.25">
      <c r="A2672" t="s">
        <v>2544</v>
      </c>
      <c r="B2672" s="1">
        <v>44923</v>
      </c>
      <c r="C2672" s="2">
        <v>0.71403935185185186</v>
      </c>
      <c r="D2672" t="s">
        <v>27</v>
      </c>
      <c r="E2672" t="s">
        <v>10</v>
      </c>
      <c r="F2672" t="s">
        <v>18</v>
      </c>
      <c r="G2672">
        <v>1</v>
      </c>
      <c r="H2672">
        <v>24</v>
      </c>
    </row>
    <row r="2673" spans="1:8" x14ac:dyDescent="0.25">
      <c r="A2673" t="s">
        <v>2029</v>
      </c>
      <c r="B2673" s="1">
        <v>44562</v>
      </c>
      <c r="C2673" s="2">
        <v>0.54491898148148143</v>
      </c>
      <c r="D2673" t="s">
        <v>47</v>
      </c>
      <c r="E2673" t="s">
        <v>14</v>
      </c>
      <c r="F2673" t="s">
        <v>21</v>
      </c>
      <c r="G2673">
        <v>2</v>
      </c>
      <c r="H2673">
        <v>19.13</v>
      </c>
    </row>
    <row r="2674" spans="1:8" x14ac:dyDescent="0.25">
      <c r="A2674" t="s">
        <v>2545</v>
      </c>
      <c r="B2674" s="1">
        <v>44562</v>
      </c>
      <c r="C2674" s="2">
        <v>0.7876967592592593</v>
      </c>
      <c r="D2674" t="s">
        <v>184</v>
      </c>
      <c r="E2674" t="s">
        <v>10</v>
      </c>
      <c r="F2674" t="s">
        <v>11</v>
      </c>
      <c r="G2674">
        <v>1</v>
      </c>
      <c r="H2674">
        <v>24.75</v>
      </c>
    </row>
    <row r="2675" spans="1:8" x14ac:dyDescent="0.25">
      <c r="A2675" t="s">
        <v>2546</v>
      </c>
      <c r="B2675" s="1">
        <v>44563</v>
      </c>
      <c r="C2675" s="2">
        <v>0.79134259259259254</v>
      </c>
      <c r="D2675" t="s">
        <v>45</v>
      </c>
      <c r="E2675" t="s">
        <v>17</v>
      </c>
      <c r="F2675" t="s">
        <v>35</v>
      </c>
      <c r="G2675">
        <v>1</v>
      </c>
      <c r="H2675">
        <v>22.88</v>
      </c>
    </row>
    <row r="2676" spans="1:8" x14ac:dyDescent="0.25">
      <c r="A2676" t="s">
        <v>2547</v>
      </c>
      <c r="B2676" s="1">
        <v>44571</v>
      </c>
      <c r="C2676" s="2">
        <v>0.90998842592592588</v>
      </c>
      <c r="D2676" t="s">
        <v>29</v>
      </c>
      <c r="E2676" t="s">
        <v>17</v>
      </c>
      <c r="F2676" t="s">
        <v>18</v>
      </c>
      <c r="G2676">
        <v>1</v>
      </c>
      <c r="H2676">
        <v>30.38</v>
      </c>
    </row>
    <row r="2677" spans="1:8" x14ac:dyDescent="0.25">
      <c r="A2677" t="s">
        <v>2548</v>
      </c>
      <c r="B2677" s="1">
        <v>44574</v>
      </c>
      <c r="C2677" s="2">
        <v>0.59377314814814819</v>
      </c>
      <c r="D2677" t="s">
        <v>37</v>
      </c>
      <c r="E2677" t="s">
        <v>17</v>
      </c>
      <c r="F2677" t="s">
        <v>11</v>
      </c>
      <c r="G2677">
        <v>2</v>
      </c>
      <c r="H2677">
        <v>31.13</v>
      </c>
    </row>
    <row r="2678" spans="1:8" x14ac:dyDescent="0.25">
      <c r="A2678" t="s">
        <v>2549</v>
      </c>
      <c r="B2678" s="1">
        <v>44576</v>
      </c>
      <c r="C2678" s="2">
        <v>0.54714120370370367</v>
      </c>
      <c r="D2678" t="s">
        <v>9</v>
      </c>
      <c r="E2678" t="s">
        <v>14</v>
      </c>
      <c r="F2678" t="s">
        <v>11</v>
      </c>
      <c r="G2678">
        <v>2</v>
      </c>
      <c r="H2678">
        <v>18.38</v>
      </c>
    </row>
    <row r="2679" spans="1:8" x14ac:dyDescent="0.25">
      <c r="A2679" t="s">
        <v>1281</v>
      </c>
      <c r="B2679" s="1">
        <v>44579</v>
      </c>
      <c r="C2679" s="2">
        <v>0.74185185185185187</v>
      </c>
      <c r="D2679" t="s">
        <v>20</v>
      </c>
      <c r="E2679" t="s">
        <v>10</v>
      </c>
      <c r="F2679" t="s">
        <v>21</v>
      </c>
      <c r="G2679">
        <v>2</v>
      </c>
      <c r="H2679">
        <v>25.13</v>
      </c>
    </row>
    <row r="2680" spans="1:8" x14ac:dyDescent="0.25">
      <c r="A2680" t="s">
        <v>2550</v>
      </c>
      <c r="B2680" s="1">
        <v>44584</v>
      </c>
      <c r="C2680" s="2">
        <v>0.74354166666666666</v>
      </c>
      <c r="D2680" t="s">
        <v>59</v>
      </c>
      <c r="E2680" t="s">
        <v>17</v>
      </c>
      <c r="F2680" t="s">
        <v>35</v>
      </c>
      <c r="G2680">
        <v>2</v>
      </c>
      <c r="H2680">
        <v>30.75</v>
      </c>
    </row>
    <row r="2681" spans="1:8" x14ac:dyDescent="0.25">
      <c r="A2681" t="s">
        <v>2551</v>
      </c>
      <c r="B2681" s="1">
        <v>44585</v>
      </c>
      <c r="C2681" s="2">
        <v>0.82199074074074074</v>
      </c>
      <c r="D2681" t="s">
        <v>32</v>
      </c>
      <c r="E2681" t="s">
        <v>17</v>
      </c>
      <c r="F2681" t="s">
        <v>18</v>
      </c>
      <c r="G2681">
        <v>1</v>
      </c>
      <c r="H2681">
        <v>30.38</v>
      </c>
    </row>
    <row r="2682" spans="1:8" x14ac:dyDescent="0.25">
      <c r="A2682" t="s">
        <v>2552</v>
      </c>
      <c r="B2682" s="1">
        <v>44591</v>
      </c>
      <c r="C2682" s="2">
        <v>0.57038194444444446</v>
      </c>
      <c r="D2682" t="s">
        <v>105</v>
      </c>
      <c r="E2682" t="s">
        <v>10</v>
      </c>
      <c r="F2682" t="s">
        <v>11</v>
      </c>
      <c r="G2682">
        <v>2</v>
      </c>
      <c r="H2682">
        <v>24.38</v>
      </c>
    </row>
    <row r="2683" spans="1:8" x14ac:dyDescent="0.25">
      <c r="A2683" t="s">
        <v>2553</v>
      </c>
      <c r="B2683" s="1">
        <v>44595</v>
      </c>
      <c r="C2683" s="2">
        <v>0.7021412037037037</v>
      </c>
      <c r="D2683" t="s">
        <v>47</v>
      </c>
      <c r="E2683" t="s">
        <v>10</v>
      </c>
      <c r="F2683" t="s">
        <v>21</v>
      </c>
      <c r="G2683">
        <v>2</v>
      </c>
      <c r="H2683">
        <v>25.13</v>
      </c>
    </row>
    <row r="2684" spans="1:8" x14ac:dyDescent="0.25">
      <c r="A2684" t="s">
        <v>2554</v>
      </c>
      <c r="B2684" s="1">
        <v>44598</v>
      </c>
      <c r="C2684" s="2">
        <v>0.77013888888888893</v>
      </c>
      <c r="D2684" t="s">
        <v>39</v>
      </c>
      <c r="E2684" t="s">
        <v>14</v>
      </c>
      <c r="F2684" t="s">
        <v>18</v>
      </c>
      <c r="G2684">
        <v>1</v>
      </c>
      <c r="H2684">
        <v>18.75</v>
      </c>
    </row>
    <row r="2685" spans="1:8" x14ac:dyDescent="0.25">
      <c r="A2685" t="s">
        <v>2555</v>
      </c>
      <c r="B2685" s="1">
        <v>44611</v>
      </c>
      <c r="C2685" s="2">
        <v>0.81833333333333336</v>
      </c>
      <c r="D2685" t="s">
        <v>34</v>
      </c>
      <c r="E2685" t="s">
        <v>10</v>
      </c>
      <c r="F2685" t="s">
        <v>35</v>
      </c>
      <c r="G2685">
        <v>1</v>
      </c>
      <c r="H2685">
        <v>24</v>
      </c>
    </row>
    <row r="2686" spans="1:8" x14ac:dyDescent="0.25">
      <c r="A2686" t="s">
        <v>2556</v>
      </c>
      <c r="B2686" s="1">
        <v>44622</v>
      </c>
      <c r="C2686" s="2">
        <v>0.52137731481481486</v>
      </c>
      <c r="D2686" t="s">
        <v>56</v>
      </c>
      <c r="E2686" t="s">
        <v>17</v>
      </c>
      <c r="F2686" t="s">
        <v>21</v>
      </c>
      <c r="G2686">
        <v>2</v>
      </c>
      <c r="H2686">
        <v>31.13</v>
      </c>
    </row>
    <row r="2687" spans="1:8" x14ac:dyDescent="0.25">
      <c r="A2687" t="s">
        <v>2557</v>
      </c>
      <c r="B2687" s="1">
        <v>44625</v>
      </c>
      <c r="C2687" s="2">
        <v>0.49277777777777776</v>
      </c>
      <c r="D2687" t="s">
        <v>61</v>
      </c>
      <c r="E2687" t="s">
        <v>17</v>
      </c>
      <c r="F2687" t="s">
        <v>18</v>
      </c>
      <c r="G2687">
        <v>1</v>
      </c>
      <c r="H2687">
        <v>26.93</v>
      </c>
    </row>
    <row r="2688" spans="1:8" x14ac:dyDescent="0.25">
      <c r="A2688" t="s">
        <v>2558</v>
      </c>
      <c r="B2688" s="1">
        <v>44627</v>
      </c>
      <c r="C2688" s="2">
        <v>0.80623842592592587</v>
      </c>
      <c r="D2688" t="s">
        <v>123</v>
      </c>
      <c r="E2688" t="s">
        <v>17</v>
      </c>
      <c r="F2688" t="s">
        <v>18</v>
      </c>
      <c r="G2688">
        <v>1</v>
      </c>
      <c r="H2688">
        <v>30.38</v>
      </c>
    </row>
    <row r="2689" spans="1:8" x14ac:dyDescent="0.25">
      <c r="A2689" t="s">
        <v>2559</v>
      </c>
      <c r="B2689" s="1">
        <v>44628</v>
      </c>
      <c r="C2689" s="2">
        <v>0.74084490740740738</v>
      </c>
      <c r="D2689" t="s">
        <v>50</v>
      </c>
      <c r="E2689" t="s">
        <v>14</v>
      </c>
      <c r="F2689" t="s">
        <v>35</v>
      </c>
      <c r="G2689">
        <v>2</v>
      </c>
      <c r="H2689">
        <v>18</v>
      </c>
    </row>
    <row r="2690" spans="1:8" x14ac:dyDescent="0.25">
      <c r="A2690" t="s">
        <v>2560</v>
      </c>
      <c r="B2690" s="1">
        <v>44633</v>
      </c>
      <c r="C2690" s="2">
        <v>0.92936342592592591</v>
      </c>
      <c r="D2690" t="s">
        <v>59</v>
      </c>
      <c r="E2690" t="s">
        <v>17</v>
      </c>
      <c r="F2690" t="s">
        <v>35</v>
      </c>
      <c r="G2690">
        <v>1</v>
      </c>
      <c r="H2690">
        <v>30.75</v>
      </c>
    </row>
    <row r="2691" spans="1:8" x14ac:dyDescent="0.25">
      <c r="A2691" t="s">
        <v>2561</v>
      </c>
      <c r="B2691" s="1">
        <v>44635</v>
      </c>
      <c r="C2691" s="2">
        <v>0.49237268518518518</v>
      </c>
      <c r="D2691" t="s">
        <v>66</v>
      </c>
      <c r="E2691" t="s">
        <v>10</v>
      </c>
      <c r="F2691" t="s">
        <v>35</v>
      </c>
      <c r="G2691">
        <v>1</v>
      </c>
      <c r="H2691">
        <v>19.88</v>
      </c>
    </row>
    <row r="2692" spans="1:8" x14ac:dyDescent="0.25">
      <c r="A2692" t="s">
        <v>2562</v>
      </c>
      <c r="B2692" s="1">
        <v>44641</v>
      </c>
      <c r="C2692" s="2">
        <v>0.58799768518518514</v>
      </c>
      <c r="D2692" t="s">
        <v>34</v>
      </c>
      <c r="E2692" t="s">
        <v>17</v>
      </c>
      <c r="F2692" t="s">
        <v>35</v>
      </c>
      <c r="G2692">
        <v>2</v>
      </c>
      <c r="H2692">
        <v>30.75</v>
      </c>
    </row>
    <row r="2693" spans="1:8" x14ac:dyDescent="0.25">
      <c r="A2693" t="s">
        <v>2563</v>
      </c>
      <c r="B2693" s="1">
        <v>44645</v>
      </c>
      <c r="C2693" s="2">
        <v>0.52862268518518518</v>
      </c>
      <c r="D2693" t="s">
        <v>61</v>
      </c>
      <c r="E2693" t="s">
        <v>10</v>
      </c>
      <c r="F2693" t="s">
        <v>18</v>
      </c>
      <c r="G2693">
        <v>1</v>
      </c>
      <c r="H2693">
        <v>22.13</v>
      </c>
    </row>
    <row r="2694" spans="1:8" x14ac:dyDescent="0.25">
      <c r="A2694" t="s">
        <v>2564</v>
      </c>
      <c r="B2694" s="1">
        <v>44647</v>
      </c>
      <c r="C2694" s="2">
        <v>0.76828703703703705</v>
      </c>
      <c r="D2694" t="s">
        <v>27</v>
      </c>
      <c r="E2694" t="s">
        <v>14</v>
      </c>
      <c r="F2694" t="s">
        <v>18</v>
      </c>
      <c r="G2694">
        <v>1</v>
      </c>
      <c r="H2694">
        <v>18</v>
      </c>
    </row>
    <row r="2695" spans="1:8" x14ac:dyDescent="0.25">
      <c r="A2695" t="s">
        <v>2565</v>
      </c>
      <c r="B2695" s="1">
        <v>44664</v>
      </c>
      <c r="C2695" s="2">
        <v>0.62318287037037035</v>
      </c>
      <c r="D2695" t="s">
        <v>66</v>
      </c>
      <c r="E2695" t="s">
        <v>10</v>
      </c>
      <c r="F2695" t="s">
        <v>35</v>
      </c>
      <c r="G2695">
        <v>1</v>
      </c>
      <c r="H2695">
        <v>19.88</v>
      </c>
    </row>
    <row r="2696" spans="1:8" x14ac:dyDescent="0.25">
      <c r="A2696" t="s">
        <v>2566</v>
      </c>
      <c r="B2696" s="1">
        <v>44673</v>
      </c>
      <c r="C2696" s="2">
        <v>0.70025462962962959</v>
      </c>
      <c r="D2696" t="s">
        <v>134</v>
      </c>
      <c r="E2696" t="s">
        <v>17</v>
      </c>
      <c r="F2696" t="s">
        <v>21</v>
      </c>
      <c r="G2696">
        <v>1</v>
      </c>
      <c r="H2696">
        <v>31.13</v>
      </c>
    </row>
    <row r="2697" spans="1:8" x14ac:dyDescent="0.25">
      <c r="A2697" t="s">
        <v>2567</v>
      </c>
      <c r="B2697" s="1">
        <v>44680</v>
      </c>
      <c r="C2697" s="2">
        <v>0.83532407407407405</v>
      </c>
      <c r="D2697" t="s">
        <v>32</v>
      </c>
      <c r="E2697" t="s">
        <v>17</v>
      </c>
      <c r="F2697" t="s">
        <v>18</v>
      </c>
      <c r="G2697">
        <v>1</v>
      </c>
      <c r="H2697">
        <v>30.38</v>
      </c>
    </row>
    <row r="2698" spans="1:8" x14ac:dyDescent="0.25">
      <c r="A2698" t="s">
        <v>2568</v>
      </c>
      <c r="B2698" s="1">
        <v>44690</v>
      </c>
      <c r="C2698" s="2">
        <v>0.70062500000000005</v>
      </c>
      <c r="D2698" t="s">
        <v>75</v>
      </c>
      <c r="E2698" t="s">
        <v>17</v>
      </c>
      <c r="F2698" t="s">
        <v>35</v>
      </c>
      <c r="G2698">
        <v>1</v>
      </c>
      <c r="H2698">
        <v>26.25</v>
      </c>
    </row>
    <row r="2699" spans="1:8" x14ac:dyDescent="0.25">
      <c r="A2699" t="s">
        <v>2569</v>
      </c>
      <c r="B2699" s="1">
        <v>44704</v>
      </c>
      <c r="C2699" s="2">
        <v>0.95398148148148143</v>
      </c>
      <c r="D2699" t="s">
        <v>9</v>
      </c>
      <c r="E2699" t="s">
        <v>17</v>
      </c>
      <c r="F2699" t="s">
        <v>11</v>
      </c>
      <c r="G2699">
        <v>1</v>
      </c>
      <c r="H2699">
        <v>30.38</v>
      </c>
    </row>
    <row r="2700" spans="1:8" x14ac:dyDescent="0.25">
      <c r="A2700" t="s">
        <v>2570</v>
      </c>
      <c r="B2700" s="1">
        <v>44706</v>
      </c>
      <c r="C2700" s="2">
        <v>0.82143518518518521</v>
      </c>
      <c r="D2700" t="s">
        <v>47</v>
      </c>
      <c r="E2700" t="s">
        <v>17</v>
      </c>
      <c r="F2700" t="s">
        <v>21</v>
      </c>
      <c r="G2700">
        <v>2</v>
      </c>
      <c r="H2700">
        <v>31.13</v>
      </c>
    </row>
    <row r="2701" spans="1:8" x14ac:dyDescent="0.25">
      <c r="A2701" t="s">
        <v>2571</v>
      </c>
      <c r="B2701" s="1">
        <v>44733</v>
      </c>
      <c r="C2701" s="2">
        <v>0.6139930555555555</v>
      </c>
      <c r="D2701" t="s">
        <v>34</v>
      </c>
      <c r="E2701" t="s">
        <v>10</v>
      </c>
      <c r="F2701" t="s">
        <v>35</v>
      </c>
      <c r="G2701">
        <v>1</v>
      </c>
      <c r="H2701">
        <v>24</v>
      </c>
    </row>
    <row r="2702" spans="1:8" x14ac:dyDescent="0.25">
      <c r="A2702" t="s">
        <v>2572</v>
      </c>
      <c r="B2702" s="1">
        <v>44735</v>
      </c>
      <c r="C2702" s="2">
        <v>0.71143518518518523</v>
      </c>
      <c r="D2702" t="s">
        <v>45</v>
      </c>
      <c r="E2702" t="s">
        <v>17</v>
      </c>
      <c r="F2702" t="s">
        <v>35</v>
      </c>
      <c r="G2702">
        <v>1</v>
      </c>
      <c r="H2702">
        <v>22.88</v>
      </c>
    </row>
    <row r="2703" spans="1:8" x14ac:dyDescent="0.25">
      <c r="A2703" t="s">
        <v>2573</v>
      </c>
      <c r="B2703" s="1">
        <v>44748</v>
      </c>
      <c r="C2703" s="2">
        <v>0.78892361111111109</v>
      </c>
      <c r="D2703" t="s">
        <v>32</v>
      </c>
      <c r="E2703" t="s">
        <v>17</v>
      </c>
      <c r="F2703" t="s">
        <v>18</v>
      </c>
      <c r="G2703">
        <v>1</v>
      </c>
      <c r="H2703">
        <v>30.38</v>
      </c>
    </row>
    <row r="2704" spans="1:8" x14ac:dyDescent="0.25">
      <c r="A2704" t="s">
        <v>622</v>
      </c>
      <c r="B2704" s="1">
        <v>44752</v>
      </c>
      <c r="C2704" s="2">
        <v>0.93494212962962964</v>
      </c>
      <c r="D2704" t="s">
        <v>54</v>
      </c>
      <c r="E2704" t="s">
        <v>10</v>
      </c>
      <c r="F2704" t="s">
        <v>21</v>
      </c>
      <c r="G2704">
        <v>2</v>
      </c>
      <c r="H2704">
        <v>25.13</v>
      </c>
    </row>
    <row r="2705" spans="1:8" x14ac:dyDescent="0.25">
      <c r="A2705" t="s">
        <v>1538</v>
      </c>
      <c r="B2705" s="1">
        <v>44755</v>
      </c>
      <c r="C2705" s="2">
        <v>0.50320601851851854</v>
      </c>
      <c r="D2705" t="s">
        <v>81</v>
      </c>
      <c r="E2705" t="s">
        <v>14</v>
      </c>
      <c r="F2705" t="s">
        <v>11</v>
      </c>
      <c r="G2705">
        <v>2</v>
      </c>
      <c r="H2705">
        <v>35.479999999999997</v>
      </c>
    </row>
    <row r="2706" spans="1:8" x14ac:dyDescent="0.25">
      <c r="A2706" t="s">
        <v>2574</v>
      </c>
      <c r="B2706" s="1">
        <v>44760</v>
      </c>
      <c r="C2706" s="2">
        <v>0.62614583333333329</v>
      </c>
      <c r="D2706" t="s">
        <v>54</v>
      </c>
      <c r="E2706" t="s">
        <v>14</v>
      </c>
      <c r="F2706" t="s">
        <v>21</v>
      </c>
      <c r="G2706">
        <v>2</v>
      </c>
      <c r="H2706">
        <v>19.13</v>
      </c>
    </row>
    <row r="2707" spans="1:8" x14ac:dyDescent="0.25">
      <c r="A2707" t="s">
        <v>2575</v>
      </c>
      <c r="B2707" s="1">
        <v>44760</v>
      </c>
      <c r="C2707" s="2">
        <v>0.79390046296296302</v>
      </c>
      <c r="D2707" t="s">
        <v>61</v>
      </c>
      <c r="E2707" t="s">
        <v>17</v>
      </c>
      <c r="F2707" t="s">
        <v>18</v>
      </c>
      <c r="G2707">
        <v>2</v>
      </c>
      <c r="H2707">
        <v>26.93</v>
      </c>
    </row>
    <row r="2708" spans="1:8" x14ac:dyDescent="0.25">
      <c r="A2708" t="s">
        <v>2576</v>
      </c>
      <c r="B2708" s="1">
        <v>44762</v>
      </c>
      <c r="C2708" s="2">
        <v>0.76782407407407405</v>
      </c>
      <c r="D2708" t="s">
        <v>150</v>
      </c>
      <c r="E2708" t="s">
        <v>14</v>
      </c>
      <c r="F2708" t="s">
        <v>18</v>
      </c>
      <c r="G2708">
        <v>1</v>
      </c>
      <c r="H2708">
        <v>18</v>
      </c>
    </row>
    <row r="2709" spans="1:8" x14ac:dyDescent="0.25">
      <c r="A2709" t="s">
        <v>2577</v>
      </c>
      <c r="B2709" s="1">
        <v>44769</v>
      </c>
      <c r="C2709" s="2">
        <v>0.49656250000000002</v>
      </c>
      <c r="D2709" t="s">
        <v>64</v>
      </c>
      <c r="E2709" t="s">
        <v>14</v>
      </c>
      <c r="F2709" t="s">
        <v>35</v>
      </c>
      <c r="G2709">
        <v>1</v>
      </c>
      <c r="H2709">
        <v>18</v>
      </c>
    </row>
    <row r="2710" spans="1:8" x14ac:dyDescent="0.25">
      <c r="A2710" t="s">
        <v>2578</v>
      </c>
      <c r="B2710" s="1">
        <v>44769</v>
      </c>
      <c r="C2710" s="2">
        <v>0.57504629629629633</v>
      </c>
      <c r="D2710" t="s">
        <v>27</v>
      </c>
      <c r="E2710" t="s">
        <v>17</v>
      </c>
      <c r="F2710" t="s">
        <v>18</v>
      </c>
      <c r="G2710">
        <v>1</v>
      </c>
      <c r="H2710">
        <v>30.38</v>
      </c>
    </row>
    <row r="2711" spans="1:8" x14ac:dyDescent="0.25">
      <c r="A2711" t="s">
        <v>2579</v>
      </c>
      <c r="B2711" s="1">
        <v>44772</v>
      </c>
      <c r="C2711" s="2">
        <v>0.6277314814814815</v>
      </c>
      <c r="D2711" t="s">
        <v>37</v>
      </c>
      <c r="E2711" t="s">
        <v>10</v>
      </c>
      <c r="F2711" t="s">
        <v>11</v>
      </c>
      <c r="G2711">
        <v>2</v>
      </c>
      <c r="H2711">
        <v>24.75</v>
      </c>
    </row>
    <row r="2712" spans="1:8" x14ac:dyDescent="0.25">
      <c r="A2712" t="s">
        <v>2580</v>
      </c>
      <c r="B2712" s="1">
        <v>44780</v>
      </c>
      <c r="C2712" s="2">
        <v>0.64159722222222226</v>
      </c>
      <c r="D2712" t="s">
        <v>27</v>
      </c>
      <c r="E2712" t="s">
        <v>10</v>
      </c>
      <c r="F2712" t="s">
        <v>18</v>
      </c>
      <c r="G2712">
        <v>2</v>
      </c>
      <c r="H2712">
        <v>24</v>
      </c>
    </row>
    <row r="2713" spans="1:8" x14ac:dyDescent="0.25">
      <c r="A2713" t="s">
        <v>2581</v>
      </c>
      <c r="B2713" s="1">
        <v>44781</v>
      </c>
      <c r="C2713" s="2">
        <v>0.68665509259259261</v>
      </c>
      <c r="D2713" t="s">
        <v>59</v>
      </c>
      <c r="E2713" t="s">
        <v>17</v>
      </c>
      <c r="F2713" t="s">
        <v>35</v>
      </c>
      <c r="G2713">
        <v>1</v>
      </c>
      <c r="H2713">
        <v>30.75</v>
      </c>
    </row>
    <row r="2714" spans="1:8" x14ac:dyDescent="0.25">
      <c r="A2714" t="s">
        <v>1845</v>
      </c>
      <c r="B2714" s="1">
        <v>44786</v>
      </c>
      <c r="C2714" s="2">
        <v>0.58042824074074073</v>
      </c>
      <c r="D2714" t="s">
        <v>37</v>
      </c>
      <c r="E2714" t="s">
        <v>17</v>
      </c>
      <c r="F2714" t="s">
        <v>11</v>
      </c>
      <c r="G2714">
        <v>2</v>
      </c>
      <c r="H2714">
        <v>31.13</v>
      </c>
    </row>
    <row r="2715" spans="1:8" x14ac:dyDescent="0.25">
      <c r="A2715" t="s">
        <v>2582</v>
      </c>
      <c r="B2715" s="1">
        <v>44789</v>
      </c>
      <c r="C2715" s="2">
        <v>0.54431712962962964</v>
      </c>
      <c r="D2715" t="s">
        <v>50</v>
      </c>
      <c r="E2715" t="s">
        <v>14</v>
      </c>
      <c r="F2715" t="s">
        <v>35</v>
      </c>
      <c r="G2715">
        <v>2</v>
      </c>
      <c r="H2715">
        <v>18</v>
      </c>
    </row>
    <row r="2716" spans="1:8" x14ac:dyDescent="0.25">
      <c r="A2716" t="s">
        <v>2583</v>
      </c>
      <c r="B2716" s="1">
        <v>44794</v>
      </c>
      <c r="C2716" s="2">
        <v>0.53921296296296295</v>
      </c>
      <c r="D2716" t="s">
        <v>123</v>
      </c>
      <c r="E2716" t="s">
        <v>10</v>
      </c>
      <c r="F2716" t="s">
        <v>18</v>
      </c>
      <c r="G2716">
        <v>1</v>
      </c>
      <c r="H2716">
        <v>24</v>
      </c>
    </row>
    <row r="2717" spans="1:8" x14ac:dyDescent="0.25">
      <c r="A2717" t="s">
        <v>2584</v>
      </c>
      <c r="B2717" s="1">
        <v>44798</v>
      </c>
      <c r="C2717" s="2">
        <v>0.77885416666666663</v>
      </c>
      <c r="D2717" t="s">
        <v>20</v>
      </c>
      <c r="E2717" t="s">
        <v>14</v>
      </c>
      <c r="F2717" t="s">
        <v>21</v>
      </c>
      <c r="G2717">
        <v>1</v>
      </c>
      <c r="H2717">
        <v>19.13</v>
      </c>
    </row>
    <row r="2718" spans="1:8" x14ac:dyDescent="0.25">
      <c r="A2718" t="s">
        <v>2585</v>
      </c>
      <c r="B2718" s="1">
        <v>44805</v>
      </c>
      <c r="C2718" s="2">
        <v>0.57278935185185187</v>
      </c>
      <c r="D2718" t="s">
        <v>45</v>
      </c>
      <c r="E2718" t="s">
        <v>17</v>
      </c>
      <c r="F2718" t="s">
        <v>35</v>
      </c>
      <c r="G2718">
        <v>1</v>
      </c>
      <c r="H2718">
        <v>22.88</v>
      </c>
    </row>
    <row r="2719" spans="1:8" x14ac:dyDescent="0.25">
      <c r="A2719" t="s">
        <v>2586</v>
      </c>
      <c r="B2719" s="1">
        <v>44808</v>
      </c>
      <c r="C2719" s="2">
        <v>0.76429398148148153</v>
      </c>
      <c r="D2719" t="s">
        <v>61</v>
      </c>
      <c r="E2719" t="s">
        <v>17</v>
      </c>
      <c r="F2719" t="s">
        <v>18</v>
      </c>
      <c r="G2719">
        <v>1</v>
      </c>
      <c r="H2719">
        <v>26.93</v>
      </c>
    </row>
    <row r="2720" spans="1:8" x14ac:dyDescent="0.25">
      <c r="A2720" t="s">
        <v>2587</v>
      </c>
      <c r="B2720" s="1">
        <v>44809</v>
      </c>
      <c r="C2720" s="2">
        <v>0.61468750000000005</v>
      </c>
      <c r="D2720" t="s">
        <v>123</v>
      </c>
      <c r="E2720" t="s">
        <v>14</v>
      </c>
      <c r="F2720" t="s">
        <v>18</v>
      </c>
      <c r="G2720">
        <v>1</v>
      </c>
      <c r="H2720">
        <v>18</v>
      </c>
    </row>
    <row r="2721" spans="1:8" x14ac:dyDescent="0.25">
      <c r="A2721" t="s">
        <v>2588</v>
      </c>
      <c r="B2721" s="1">
        <v>44809</v>
      </c>
      <c r="C2721" s="2">
        <v>0.86011574074074071</v>
      </c>
      <c r="D2721" t="s">
        <v>32</v>
      </c>
      <c r="E2721" t="s">
        <v>17</v>
      </c>
      <c r="F2721" t="s">
        <v>18</v>
      </c>
      <c r="G2721">
        <v>2</v>
      </c>
      <c r="H2721">
        <v>30.38</v>
      </c>
    </row>
    <row r="2722" spans="1:8" x14ac:dyDescent="0.25">
      <c r="A2722" t="s">
        <v>77</v>
      </c>
      <c r="B2722" s="1">
        <v>44818</v>
      </c>
      <c r="C2722" s="2">
        <v>0.51674768518518521</v>
      </c>
      <c r="D2722" t="s">
        <v>54</v>
      </c>
      <c r="E2722" t="s">
        <v>17</v>
      </c>
      <c r="F2722" t="s">
        <v>21</v>
      </c>
      <c r="G2722">
        <v>1</v>
      </c>
      <c r="H2722">
        <v>31.13</v>
      </c>
    </row>
    <row r="2723" spans="1:8" x14ac:dyDescent="0.25">
      <c r="A2723" t="s">
        <v>2589</v>
      </c>
      <c r="B2723" s="1">
        <v>44830</v>
      </c>
      <c r="C2723" s="2">
        <v>0.56526620370370373</v>
      </c>
      <c r="D2723" t="s">
        <v>71</v>
      </c>
      <c r="E2723" t="s">
        <v>10</v>
      </c>
      <c r="F2723" t="s">
        <v>11</v>
      </c>
      <c r="G2723">
        <v>1</v>
      </c>
      <c r="H2723">
        <v>24.75</v>
      </c>
    </row>
    <row r="2724" spans="1:8" x14ac:dyDescent="0.25">
      <c r="A2724" t="s">
        <v>2590</v>
      </c>
      <c r="B2724" s="1">
        <v>44831</v>
      </c>
      <c r="C2724" s="2">
        <v>0.78240740740740744</v>
      </c>
      <c r="D2724" t="s">
        <v>66</v>
      </c>
      <c r="E2724" t="s">
        <v>17</v>
      </c>
      <c r="F2724" t="s">
        <v>35</v>
      </c>
      <c r="G2724">
        <v>1</v>
      </c>
      <c r="H2724">
        <v>24.75</v>
      </c>
    </row>
    <row r="2725" spans="1:8" x14ac:dyDescent="0.25">
      <c r="A2725" t="s">
        <v>2591</v>
      </c>
      <c r="B2725" s="1">
        <v>44835</v>
      </c>
      <c r="C2725" s="2">
        <v>0.7192708333333333</v>
      </c>
      <c r="D2725" t="s">
        <v>66</v>
      </c>
      <c r="E2725" t="s">
        <v>14</v>
      </c>
      <c r="F2725" t="s">
        <v>35</v>
      </c>
      <c r="G2725">
        <v>1</v>
      </c>
      <c r="H2725">
        <v>15.75</v>
      </c>
    </row>
    <row r="2726" spans="1:8" x14ac:dyDescent="0.25">
      <c r="A2726" t="s">
        <v>2592</v>
      </c>
      <c r="B2726" s="1">
        <v>44844</v>
      </c>
      <c r="C2726" s="2">
        <v>0.84831018518518519</v>
      </c>
      <c r="D2726" t="s">
        <v>105</v>
      </c>
      <c r="E2726" t="s">
        <v>10</v>
      </c>
      <c r="F2726" t="s">
        <v>11</v>
      </c>
      <c r="G2726">
        <v>1</v>
      </c>
      <c r="H2726">
        <v>24.38</v>
      </c>
    </row>
    <row r="2727" spans="1:8" x14ac:dyDescent="0.25">
      <c r="A2727" t="s">
        <v>2593</v>
      </c>
      <c r="B2727" s="1">
        <v>44849</v>
      </c>
      <c r="C2727" s="2">
        <v>0.57599537037037041</v>
      </c>
      <c r="D2727" t="s">
        <v>32</v>
      </c>
      <c r="E2727" t="s">
        <v>10</v>
      </c>
      <c r="F2727" t="s">
        <v>18</v>
      </c>
      <c r="G2727">
        <v>2</v>
      </c>
      <c r="H2727">
        <v>24</v>
      </c>
    </row>
    <row r="2728" spans="1:8" x14ac:dyDescent="0.25">
      <c r="A2728" t="s">
        <v>2594</v>
      </c>
      <c r="B2728" s="1">
        <v>44856</v>
      </c>
      <c r="C2728" s="2">
        <v>0.81350694444444449</v>
      </c>
      <c r="D2728" t="s">
        <v>59</v>
      </c>
      <c r="E2728" t="s">
        <v>10</v>
      </c>
      <c r="F2728" t="s">
        <v>35</v>
      </c>
      <c r="G2728">
        <v>1</v>
      </c>
      <c r="H2728">
        <v>24</v>
      </c>
    </row>
    <row r="2729" spans="1:8" x14ac:dyDescent="0.25">
      <c r="A2729" t="s">
        <v>2595</v>
      </c>
      <c r="B2729" s="1">
        <v>44871</v>
      </c>
      <c r="C2729" s="2">
        <v>0.95787037037037037</v>
      </c>
      <c r="D2729" t="s">
        <v>105</v>
      </c>
      <c r="E2729" t="s">
        <v>17</v>
      </c>
      <c r="F2729" t="s">
        <v>11</v>
      </c>
      <c r="G2729">
        <v>2</v>
      </c>
      <c r="H2729">
        <v>30.38</v>
      </c>
    </row>
    <row r="2730" spans="1:8" x14ac:dyDescent="0.25">
      <c r="A2730" t="s">
        <v>878</v>
      </c>
      <c r="B2730" s="1">
        <v>44877</v>
      </c>
      <c r="C2730" s="2">
        <v>0.55901620370370375</v>
      </c>
      <c r="D2730" t="s">
        <v>9</v>
      </c>
      <c r="E2730" t="s">
        <v>17</v>
      </c>
      <c r="F2730" t="s">
        <v>11</v>
      </c>
      <c r="G2730">
        <v>2</v>
      </c>
      <c r="H2730">
        <v>30.38</v>
      </c>
    </row>
    <row r="2731" spans="1:8" x14ac:dyDescent="0.25">
      <c r="A2731" t="s">
        <v>2596</v>
      </c>
      <c r="B2731" s="1">
        <v>44878</v>
      </c>
      <c r="C2731" s="2">
        <v>0.86604166666666671</v>
      </c>
      <c r="D2731" t="s">
        <v>66</v>
      </c>
      <c r="E2731" t="s">
        <v>14</v>
      </c>
      <c r="F2731" t="s">
        <v>35</v>
      </c>
      <c r="G2731">
        <v>2</v>
      </c>
      <c r="H2731">
        <v>15.75</v>
      </c>
    </row>
    <row r="2732" spans="1:8" x14ac:dyDescent="0.25">
      <c r="A2732" t="s">
        <v>2597</v>
      </c>
      <c r="B2732" s="1">
        <v>44883</v>
      </c>
      <c r="C2732" s="2">
        <v>0.51749999999999996</v>
      </c>
      <c r="D2732" t="s">
        <v>59</v>
      </c>
      <c r="E2732" t="s">
        <v>10</v>
      </c>
      <c r="F2732" t="s">
        <v>35</v>
      </c>
      <c r="G2732">
        <v>1</v>
      </c>
      <c r="H2732">
        <v>24</v>
      </c>
    </row>
    <row r="2733" spans="1:8" x14ac:dyDescent="0.25">
      <c r="A2733" t="s">
        <v>1588</v>
      </c>
      <c r="B2733" s="1">
        <v>44888</v>
      </c>
      <c r="C2733" s="2">
        <v>0.49809027777777776</v>
      </c>
      <c r="D2733" t="s">
        <v>29</v>
      </c>
      <c r="E2733" t="s">
        <v>10</v>
      </c>
      <c r="F2733" t="s">
        <v>18</v>
      </c>
      <c r="G2733">
        <v>1</v>
      </c>
      <c r="H2733">
        <v>24</v>
      </c>
    </row>
    <row r="2734" spans="1:8" x14ac:dyDescent="0.25">
      <c r="A2734" t="s">
        <v>2598</v>
      </c>
      <c r="B2734" s="1">
        <v>44891</v>
      </c>
      <c r="C2734" s="2">
        <v>0.56981481481481477</v>
      </c>
      <c r="D2734" t="s">
        <v>29</v>
      </c>
      <c r="E2734" t="s">
        <v>10</v>
      </c>
      <c r="F2734" t="s">
        <v>18</v>
      </c>
      <c r="G2734">
        <v>2</v>
      </c>
      <c r="H2734">
        <v>24</v>
      </c>
    </row>
    <row r="2735" spans="1:8" x14ac:dyDescent="0.25">
      <c r="A2735" t="s">
        <v>2599</v>
      </c>
      <c r="B2735" s="1">
        <v>44891</v>
      </c>
      <c r="C2735" s="2">
        <v>0.61526620370370366</v>
      </c>
      <c r="D2735" t="s">
        <v>61</v>
      </c>
      <c r="E2735" t="s">
        <v>17</v>
      </c>
      <c r="F2735" t="s">
        <v>18</v>
      </c>
      <c r="G2735">
        <v>2</v>
      </c>
      <c r="H2735">
        <v>26.93</v>
      </c>
    </row>
    <row r="2736" spans="1:8" x14ac:dyDescent="0.25">
      <c r="A2736" t="s">
        <v>2600</v>
      </c>
      <c r="B2736" s="1">
        <v>44897</v>
      </c>
      <c r="C2736" s="2">
        <v>0.52431712962962962</v>
      </c>
      <c r="D2736" t="s">
        <v>75</v>
      </c>
      <c r="E2736" t="s">
        <v>14</v>
      </c>
      <c r="F2736" t="s">
        <v>35</v>
      </c>
      <c r="G2736">
        <v>1</v>
      </c>
      <c r="H2736">
        <v>16.5</v>
      </c>
    </row>
    <row r="2737" spans="1:8" x14ac:dyDescent="0.25">
      <c r="A2737" t="s">
        <v>2601</v>
      </c>
      <c r="B2737" s="1">
        <v>44909</v>
      </c>
      <c r="C2737" s="2">
        <v>0.83932870370370372</v>
      </c>
      <c r="D2737" t="s">
        <v>42</v>
      </c>
      <c r="E2737" t="s">
        <v>14</v>
      </c>
      <c r="F2737" t="s">
        <v>21</v>
      </c>
      <c r="G2737">
        <v>1</v>
      </c>
      <c r="H2737">
        <v>19.13</v>
      </c>
    </row>
    <row r="2738" spans="1:8" x14ac:dyDescent="0.25">
      <c r="A2738" t="s">
        <v>2602</v>
      </c>
      <c r="B2738" s="1">
        <v>44917</v>
      </c>
      <c r="C2738" s="2">
        <v>0.51554398148148151</v>
      </c>
      <c r="D2738" t="s">
        <v>156</v>
      </c>
      <c r="E2738" t="s">
        <v>14</v>
      </c>
      <c r="F2738" t="s">
        <v>35</v>
      </c>
      <c r="G2738">
        <v>1</v>
      </c>
      <c r="H2738">
        <v>18</v>
      </c>
    </row>
    <row r="2739" spans="1:8" x14ac:dyDescent="0.25">
      <c r="A2739" t="s">
        <v>2603</v>
      </c>
      <c r="B2739" s="1">
        <v>44921</v>
      </c>
      <c r="C2739" s="2">
        <v>0.61186342592592591</v>
      </c>
      <c r="D2739" t="s">
        <v>59</v>
      </c>
      <c r="E2739" t="s">
        <v>14</v>
      </c>
      <c r="F2739" t="s">
        <v>35</v>
      </c>
      <c r="G2739">
        <v>2</v>
      </c>
      <c r="H2739">
        <v>18</v>
      </c>
    </row>
    <row r="2740" spans="1:8" x14ac:dyDescent="0.25">
      <c r="A2740" t="s">
        <v>2604</v>
      </c>
      <c r="B2740" s="1">
        <v>44926</v>
      </c>
      <c r="C2740" s="2">
        <v>0.79343750000000002</v>
      </c>
      <c r="D2740" t="s">
        <v>71</v>
      </c>
      <c r="E2740" t="s">
        <v>17</v>
      </c>
      <c r="F2740" t="s">
        <v>11</v>
      </c>
      <c r="G2740">
        <v>2</v>
      </c>
      <c r="H2740">
        <v>31.13</v>
      </c>
    </row>
    <row r="2741" spans="1:8" x14ac:dyDescent="0.25">
      <c r="A2741" t="s">
        <v>2241</v>
      </c>
      <c r="B2741" s="1">
        <v>44926</v>
      </c>
      <c r="C2741" s="2">
        <v>0.79518518518518522</v>
      </c>
      <c r="D2741" t="s">
        <v>20</v>
      </c>
      <c r="E2741" t="s">
        <v>17</v>
      </c>
      <c r="F2741" t="s">
        <v>21</v>
      </c>
      <c r="G2741">
        <v>2</v>
      </c>
      <c r="H2741">
        <v>31.13</v>
      </c>
    </row>
    <row r="2742" spans="1:8" x14ac:dyDescent="0.25">
      <c r="A2742" t="s">
        <v>2605</v>
      </c>
      <c r="B2742" s="1">
        <v>44569</v>
      </c>
      <c r="C2742" s="2">
        <v>0.56057870370370366</v>
      </c>
      <c r="D2742" t="s">
        <v>47</v>
      </c>
      <c r="E2742" t="s">
        <v>14</v>
      </c>
      <c r="F2742" t="s">
        <v>21</v>
      </c>
      <c r="G2742">
        <v>2</v>
      </c>
      <c r="H2742">
        <v>19.13</v>
      </c>
    </row>
    <row r="2743" spans="1:8" x14ac:dyDescent="0.25">
      <c r="A2743" t="s">
        <v>2606</v>
      </c>
      <c r="B2743" s="1">
        <v>44581</v>
      </c>
      <c r="C2743" s="2">
        <v>0.70630787037037035</v>
      </c>
      <c r="D2743" t="s">
        <v>61</v>
      </c>
      <c r="E2743" t="s">
        <v>17</v>
      </c>
      <c r="F2743" t="s">
        <v>18</v>
      </c>
      <c r="G2743">
        <v>2</v>
      </c>
      <c r="H2743">
        <v>26.93</v>
      </c>
    </row>
    <row r="2744" spans="1:8" x14ac:dyDescent="0.25">
      <c r="A2744" t="s">
        <v>2607</v>
      </c>
      <c r="B2744" s="1">
        <v>44585</v>
      </c>
      <c r="C2744" s="2">
        <v>0.51814814814814814</v>
      </c>
      <c r="D2744" t="s">
        <v>184</v>
      </c>
      <c r="E2744" t="s">
        <v>14</v>
      </c>
      <c r="F2744" t="s">
        <v>11</v>
      </c>
      <c r="G2744">
        <v>2</v>
      </c>
      <c r="H2744">
        <v>18.75</v>
      </c>
    </row>
    <row r="2745" spans="1:8" x14ac:dyDescent="0.25">
      <c r="A2745" t="s">
        <v>2608</v>
      </c>
      <c r="B2745" s="1">
        <v>44589</v>
      </c>
      <c r="C2745" s="2">
        <v>0.47815972222222225</v>
      </c>
      <c r="D2745" t="s">
        <v>50</v>
      </c>
      <c r="E2745" t="s">
        <v>14</v>
      </c>
      <c r="F2745" t="s">
        <v>35</v>
      </c>
      <c r="G2745">
        <v>2</v>
      </c>
      <c r="H2745">
        <v>18</v>
      </c>
    </row>
    <row r="2746" spans="1:8" x14ac:dyDescent="0.25">
      <c r="A2746" t="s">
        <v>2609</v>
      </c>
      <c r="B2746" s="1">
        <v>44589</v>
      </c>
      <c r="C2746" s="2">
        <v>0.55634259259259256</v>
      </c>
      <c r="D2746" t="s">
        <v>9</v>
      </c>
      <c r="E2746" t="s">
        <v>14</v>
      </c>
      <c r="F2746" t="s">
        <v>11</v>
      </c>
      <c r="G2746">
        <v>1</v>
      </c>
      <c r="H2746">
        <v>18.38</v>
      </c>
    </row>
    <row r="2747" spans="1:8" x14ac:dyDescent="0.25">
      <c r="A2747" t="s">
        <v>2610</v>
      </c>
      <c r="B2747" s="1">
        <v>44589</v>
      </c>
      <c r="C2747" s="2">
        <v>0.62585648148148143</v>
      </c>
      <c r="D2747" t="s">
        <v>20</v>
      </c>
      <c r="E2747" t="s">
        <v>17</v>
      </c>
      <c r="F2747" t="s">
        <v>21</v>
      </c>
      <c r="G2747">
        <v>1</v>
      </c>
      <c r="H2747">
        <v>31.13</v>
      </c>
    </row>
    <row r="2748" spans="1:8" x14ac:dyDescent="0.25">
      <c r="A2748" t="s">
        <v>2611</v>
      </c>
      <c r="B2748" s="1">
        <v>44601</v>
      </c>
      <c r="C2748" s="2">
        <v>0.71497685185185189</v>
      </c>
      <c r="D2748" t="s">
        <v>20</v>
      </c>
      <c r="E2748" t="s">
        <v>10</v>
      </c>
      <c r="F2748" t="s">
        <v>21</v>
      </c>
      <c r="G2748">
        <v>1</v>
      </c>
      <c r="H2748">
        <v>25.13</v>
      </c>
    </row>
    <row r="2749" spans="1:8" x14ac:dyDescent="0.25">
      <c r="A2749" t="s">
        <v>2612</v>
      </c>
      <c r="B2749" s="1">
        <v>44606</v>
      </c>
      <c r="C2749" s="2">
        <v>0.89844907407407404</v>
      </c>
      <c r="D2749" t="s">
        <v>59</v>
      </c>
      <c r="E2749" t="s">
        <v>17</v>
      </c>
      <c r="F2749" t="s">
        <v>35</v>
      </c>
      <c r="G2749">
        <v>2</v>
      </c>
      <c r="H2749">
        <v>30.75</v>
      </c>
    </row>
    <row r="2750" spans="1:8" x14ac:dyDescent="0.25">
      <c r="A2750" t="s">
        <v>2613</v>
      </c>
      <c r="B2750" s="1">
        <v>44619</v>
      </c>
      <c r="C2750" s="2">
        <v>0.75667824074074075</v>
      </c>
      <c r="D2750" t="s">
        <v>27</v>
      </c>
      <c r="E2750" t="s">
        <v>10</v>
      </c>
      <c r="F2750" t="s">
        <v>18</v>
      </c>
      <c r="G2750">
        <v>1</v>
      </c>
      <c r="H2750">
        <v>24</v>
      </c>
    </row>
    <row r="2751" spans="1:8" x14ac:dyDescent="0.25">
      <c r="A2751" t="s">
        <v>2614</v>
      </c>
      <c r="B2751" s="1">
        <v>44625</v>
      </c>
      <c r="C2751" s="2">
        <v>0.6424305555555555</v>
      </c>
      <c r="D2751" t="s">
        <v>13</v>
      </c>
      <c r="E2751" t="s">
        <v>10</v>
      </c>
      <c r="F2751" t="s">
        <v>11</v>
      </c>
      <c r="G2751">
        <v>2</v>
      </c>
      <c r="H2751">
        <v>24.75</v>
      </c>
    </row>
    <row r="2752" spans="1:8" x14ac:dyDescent="0.25">
      <c r="A2752" t="s">
        <v>2615</v>
      </c>
      <c r="B2752" s="1">
        <v>44627</v>
      </c>
      <c r="C2752" s="2">
        <v>0.68494212962962964</v>
      </c>
      <c r="D2752" t="s">
        <v>123</v>
      </c>
      <c r="E2752" t="s">
        <v>10</v>
      </c>
      <c r="F2752" t="s">
        <v>18</v>
      </c>
      <c r="G2752">
        <v>1</v>
      </c>
      <c r="H2752">
        <v>24</v>
      </c>
    </row>
    <row r="2753" spans="1:8" x14ac:dyDescent="0.25">
      <c r="A2753" t="s">
        <v>2616</v>
      </c>
      <c r="B2753" s="1">
        <v>44629</v>
      </c>
      <c r="C2753" s="2">
        <v>0.69908564814814811</v>
      </c>
      <c r="D2753" t="s">
        <v>54</v>
      </c>
      <c r="E2753" t="s">
        <v>17</v>
      </c>
      <c r="F2753" t="s">
        <v>21</v>
      </c>
      <c r="G2753">
        <v>1</v>
      </c>
      <c r="H2753">
        <v>31.13</v>
      </c>
    </row>
    <row r="2754" spans="1:8" x14ac:dyDescent="0.25">
      <c r="A2754" t="s">
        <v>2617</v>
      </c>
      <c r="B2754" s="1">
        <v>44632</v>
      </c>
      <c r="C2754" s="2">
        <v>0.71281249999999996</v>
      </c>
      <c r="D2754" t="s">
        <v>27</v>
      </c>
      <c r="E2754" t="s">
        <v>17</v>
      </c>
      <c r="F2754" t="s">
        <v>18</v>
      </c>
      <c r="G2754">
        <v>2</v>
      </c>
      <c r="H2754">
        <v>30.38</v>
      </c>
    </row>
    <row r="2755" spans="1:8" x14ac:dyDescent="0.25">
      <c r="A2755" t="s">
        <v>2618</v>
      </c>
      <c r="B2755" s="1">
        <v>44640</v>
      </c>
      <c r="C2755" s="2">
        <v>0.76711805555555557</v>
      </c>
      <c r="D2755" t="s">
        <v>37</v>
      </c>
      <c r="E2755" t="s">
        <v>17</v>
      </c>
      <c r="F2755" t="s">
        <v>11</v>
      </c>
      <c r="G2755">
        <v>2</v>
      </c>
      <c r="H2755">
        <v>31.13</v>
      </c>
    </row>
    <row r="2756" spans="1:8" x14ac:dyDescent="0.25">
      <c r="A2756" t="s">
        <v>2619</v>
      </c>
      <c r="B2756" s="1">
        <v>44641</v>
      </c>
      <c r="C2756" s="2">
        <v>0.6159027777777778</v>
      </c>
      <c r="D2756" t="s">
        <v>66</v>
      </c>
      <c r="E2756" t="s">
        <v>14</v>
      </c>
      <c r="F2756" t="s">
        <v>35</v>
      </c>
      <c r="G2756">
        <v>1</v>
      </c>
      <c r="H2756">
        <v>15.75</v>
      </c>
    </row>
    <row r="2757" spans="1:8" x14ac:dyDescent="0.25">
      <c r="A2757" t="s">
        <v>2620</v>
      </c>
      <c r="B2757" s="1">
        <v>44647</v>
      </c>
      <c r="C2757" s="2">
        <v>0.68451388888888887</v>
      </c>
      <c r="D2757" t="s">
        <v>61</v>
      </c>
      <c r="E2757" t="s">
        <v>17</v>
      </c>
      <c r="F2757" t="s">
        <v>18</v>
      </c>
      <c r="G2757">
        <v>2</v>
      </c>
      <c r="H2757">
        <v>26.93</v>
      </c>
    </row>
    <row r="2758" spans="1:8" x14ac:dyDescent="0.25">
      <c r="A2758" t="s">
        <v>2621</v>
      </c>
      <c r="B2758" s="1">
        <v>44661</v>
      </c>
      <c r="C2758" s="2">
        <v>0.61162037037037043</v>
      </c>
      <c r="D2758" t="s">
        <v>42</v>
      </c>
      <c r="E2758" t="s">
        <v>10</v>
      </c>
      <c r="F2758" t="s">
        <v>21</v>
      </c>
      <c r="G2758">
        <v>2</v>
      </c>
      <c r="H2758">
        <v>25.13</v>
      </c>
    </row>
    <row r="2759" spans="1:8" x14ac:dyDescent="0.25">
      <c r="A2759" t="s">
        <v>2622</v>
      </c>
      <c r="B2759" s="1">
        <v>44672</v>
      </c>
      <c r="C2759" s="2">
        <v>0.55682870370370374</v>
      </c>
      <c r="D2759" t="s">
        <v>75</v>
      </c>
      <c r="E2759" t="s">
        <v>17</v>
      </c>
      <c r="F2759" t="s">
        <v>35</v>
      </c>
      <c r="G2759">
        <v>1</v>
      </c>
      <c r="H2759">
        <v>26.25</v>
      </c>
    </row>
    <row r="2760" spans="1:8" x14ac:dyDescent="0.25">
      <c r="A2760" t="s">
        <v>2623</v>
      </c>
      <c r="B2760" s="1">
        <v>44679</v>
      </c>
      <c r="C2760" s="2">
        <v>0.63253472222222218</v>
      </c>
      <c r="D2760" t="s">
        <v>123</v>
      </c>
      <c r="E2760" t="s">
        <v>14</v>
      </c>
      <c r="F2760" t="s">
        <v>18</v>
      </c>
      <c r="G2760">
        <v>1</v>
      </c>
      <c r="H2760">
        <v>18</v>
      </c>
    </row>
    <row r="2761" spans="1:8" x14ac:dyDescent="0.25">
      <c r="A2761" t="s">
        <v>2624</v>
      </c>
      <c r="B2761" s="1">
        <v>44679</v>
      </c>
      <c r="C2761" s="2">
        <v>0.80872685185185189</v>
      </c>
      <c r="D2761" t="s">
        <v>27</v>
      </c>
      <c r="E2761" t="s">
        <v>10</v>
      </c>
      <c r="F2761" t="s">
        <v>18</v>
      </c>
      <c r="G2761">
        <v>1</v>
      </c>
      <c r="H2761">
        <v>24</v>
      </c>
    </row>
    <row r="2762" spans="1:8" x14ac:dyDescent="0.25">
      <c r="A2762" t="s">
        <v>2625</v>
      </c>
      <c r="B2762" s="1">
        <v>44684</v>
      </c>
      <c r="C2762" s="2">
        <v>0.69332175925925921</v>
      </c>
      <c r="D2762" t="s">
        <v>156</v>
      </c>
      <c r="E2762" t="s">
        <v>157</v>
      </c>
      <c r="F2762" t="s">
        <v>35</v>
      </c>
      <c r="G2762">
        <v>2</v>
      </c>
      <c r="H2762">
        <v>38.25</v>
      </c>
    </row>
    <row r="2763" spans="1:8" x14ac:dyDescent="0.25">
      <c r="A2763" t="s">
        <v>2626</v>
      </c>
      <c r="B2763" s="1">
        <v>44685</v>
      </c>
      <c r="C2763" s="2">
        <v>0.61947916666666669</v>
      </c>
      <c r="D2763" t="s">
        <v>54</v>
      </c>
      <c r="E2763" t="s">
        <v>17</v>
      </c>
      <c r="F2763" t="s">
        <v>21</v>
      </c>
      <c r="G2763">
        <v>2</v>
      </c>
      <c r="H2763">
        <v>31.13</v>
      </c>
    </row>
    <row r="2764" spans="1:8" x14ac:dyDescent="0.25">
      <c r="A2764" t="s">
        <v>2627</v>
      </c>
      <c r="B2764" s="1">
        <v>44685</v>
      </c>
      <c r="C2764" s="2">
        <v>0.6778819444444445</v>
      </c>
      <c r="D2764" t="s">
        <v>37</v>
      </c>
      <c r="E2764" t="s">
        <v>17</v>
      </c>
      <c r="F2764" t="s">
        <v>11</v>
      </c>
      <c r="G2764">
        <v>1</v>
      </c>
      <c r="H2764">
        <v>31.13</v>
      </c>
    </row>
    <row r="2765" spans="1:8" x14ac:dyDescent="0.25">
      <c r="A2765" t="s">
        <v>2628</v>
      </c>
      <c r="B2765" s="1">
        <v>44695</v>
      </c>
      <c r="C2765" s="2">
        <v>0.49306712962962962</v>
      </c>
      <c r="D2765" t="s">
        <v>75</v>
      </c>
      <c r="E2765" t="s">
        <v>10</v>
      </c>
      <c r="F2765" t="s">
        <v>35</v>
      </c>
      <c r="G2765">
        <v>2</v>
      </c>
      <c r="H2765">
        <v>21.75</v>
      </c>
    </row>
    <row r="2766" spans="1:8" x14ac:dyDescent="0.25">
      <c r="A2766" t="s">
        <v>2629</v>
      </c>
      <c r="B2766" s="1">
        <v>44696</v>
      </c>
      <c r="C2766" s="2">
        <v>0.77579861111111115</v>
      </c>
      <c r="D2766" t="s">
        <v>23</v>
      </c>
      <c r="E2766" t="s">
        <v>10</v>
      </c>
      <c r="F2766" t="s">
        <v>18</v>
      </c>
      <c r="G2766">
        <v>2</v>
      </c>
      <c r="H2766">
        <v>25.13</v>
      </c>
    </row>
    <row r="2767" spans="1:8" x14ac:dyDescent="0.25">
      <c r="A2767" t="s">
        <v>2630</v>
      </c>
      <c r="B2767" s="1">
        <v>44704</v>
      </c>
      <c r="C2767" s="2">
        <v>0.81355324074074076</v>
      </c>
      <c r="D2767" t="s">
        <v>34</v>
      </c>
      <c r="E2767" t="s">
        <v>10</v>
      </c>
      <c r="F2767" t="s">
        <v>35</v>
      </c>
      <c r="G2767">
        <v>2</v>
      </c>
      <c r="H2767">
        <v>24</v>
      </c>
    </row>
    <row r="2768" spans="1:8" x14ac:dyDescent="0.25">
      <c r="A2768" t="s">
        <v>2631</v>
      </c>
      <c r="B2768" s="1">
        <v>44718</v>
      </c>
      <c r="C2768" s="2">
        <v>0.70773148148148146</v>
      </c>
      <c r="D2768" t="s">
        <v>32</v>
      </c>
      <c r="E2768" t="s">
        <v>14</v>
      </c>
      <c r="F2768" t="s">
        <v>18</v>
      </c>
      <c r="G2768">
        <v>1</v>
      </c>
      <c r="H2768">
        <v>18</v>
      </c>
    </row>
    <row r="2769" spans="1:8" x14ac:dyDescent="0.25">
      <c r="A2769" t="s">
        <v>966</v>
      </c>
      <c r="B2769" s="1">
        <v>44736</v>
      </c>
      <c r="C2769" s="2">
        <v>0.82267361111111115</v>
      </c>
      <c r="D2769" t="s">
        <v>20</v>
      </c>
      <c r="E2769" t="s">
        <v>17</v>
      </c>
      <c r="F2769" t="s">
        <v>21</v>
      </c>
      <c r="G2769">
        <v>1</v>
      </c>
      <c r="H2769">
        <v>31.13</v>
      </c>
    </row>
    <row r="2770" spans="1:8" x14ac:dyDescent="0.25">
      <c r="A2770" t="s">
        <v>2632</v>
      </c>
      <c r="B2770" s="1">
        <v>44738</v>
      </c>
      <c r="C2770" s="2">
        <v>0.59076388888888887</v>
      </c>
      <c r="D2770" t="s">
        <v>156</v>
      </c>
      <c r="E2770" t="s">
        <v>17</v>
      </c>
      <c r="F2770" t="s">
        <v>35</v>
      </c>
      <c r="G2770">
        <v>2</v>
      </c>
      <c r="H2770">
        <v>30.75</v>
      </c>
    </row>
    <row r="2771" spans="1:8" x14ac:dyDescent="0.25">
      <c r="A2771" t="s">
        <v>2633</v>
      </c>
      <c r="B2771" s="1">
        <v>44748</v>
      </c>
      <c r="C2771" s="2">
        <v>0.87906249999999997</v>
      </c>
      <c r="D2771" t="s">
        <v>29</v>
      </c>
      <c r="E2771" t="s">
        <v>10</v>
      </c>
      <c r="F2771" t="s">
        <v>18</v>
      </c>
      <c r="G2771">
        <v>1</v>
      </c>
      <c r="H2771">
        <v>24</v>
      </c>
    </row>
    <row r="2772" spans="1:8" x14ac:dyDescent="0.25">
      <c r="A2772" t="s">
        <v>2634</v>
      </c>
      <c r="B2772" s="1">
        <v>44756</v>
      </c>
      <c r="C2772" s="2">
        <v>0.70718749999999997</v>
      </c>
      <c r="D2772" t="s">
        <v>61</v>
      </c>
      <c r="E2772" t="s">
        <v>10</v>
      </c>
      <c r="F2772" t="s">
        <v>18</v>
      </c>
      <c r="G2772">
        <v>1</v>
      </c>
      <c r="H2772">
        <v>22.13</v>
      </c>
    </row>
    <row r="2773" spans="1:8" x14ac:dyDescent="0.25">
      <c r="A2773" t="s">
        <v>2635</v>
      </c>
      <c r="B2773" s="1">
        <v>44760</v>
      </c>
      <c r="C2773" s="2">
        <v>0.77787037037037032</v>
      </c>
      <c r="D2773" t="s">
        <v>56</v>
      </c>
      <c r="E2773" t="s">
        <v>14</v>
      </c>
      <c r="F2773" t="s">
        <v>21</v>
      </c>
      <c r="G2773">
        <v>1</v>
      </c>
      <c r="H2773">
        <v>19.13</v>
      </c>
    </row>
    <row r="2774" spans="1:8" x14ac:dyDescent="0.25">
      <c r="A2774" t="s">
        <v>2636</v>
      </c>
      <c r="B2774" s="1">
        <v>44773</v>
      </c>
      <c r="C2774" s="2">
        <v>0.56406250000000002</v>
      </c>
      <c r="D2774" t="s">
        <v>9</v>
      </c>
      <c r="E2774" t="s">
        <v>10</v>
      </c>
      <c r="F2774" t="s">
        <v>11</v>
      </c>
      <c r="G2774">
        <v>1</v>
      </c>
      <c r="H2774">
        <v>24.38</v>
      </c>
    </row>
    <row r="2775" spans="1:8" x14ac:dyDescent="0.25">
      <c r="A2775" t="s">
        <v>2637</v>
      </c>
      <c r="B2775" s="1">
        <v>44777</v>
      </c>
      <c r="C2775" s="2">
        <v>0.4921875</v>
      </c>
      <c r="D2775" t="s">
        <v>134</v>
      </c>
      <c r="E2775" t="s">
        <v>17</v>
      </c>
      <c r="F2775" t="s">
        <v>21</v>
      </c>
      <c r="G2775">
        <v>1</v>
      </c>
      <c r="H2775">
        <v>31.13</v>
      </c>
    </row>
    <row r="2776" spans="1:8" x14ac:dyDescent="0.25">
      <c r="A2776" t="s">
        <v>2638</v>
      </c>
      <c r="B2776" s="1">
        <v>44778</v>
      </c>
      <c r="C2776" s="2">
        <v>0.62016203703703698</v>
      </c>
      <c r="D2776" t="s">
        <v>56</v>
      </c>
      <c r="E2776" t="s">
        <v>17</v>
      </c>
      <c r="F2776" t="s">
        <v>21</v>
      </c>
      <c r="G2776">
        <v>2</v>
      </c>
      <c r="H2776">
        <v>31.13</v>
      </c>
    </row>
    <row r="2777" spans="1:8" x14ac:dyDescent="0.25">
      <c r="A2777" t="s">
        <v>2639</v>
      </c>
      <c r="B2777" s="1">
        <v>44780</v>
      </c>
      <c r="C2777" s="2">
        <v>0.47342592592592592</v>
      </c>
      <c r="D2777" t="s">
        <v>45</v>
      </c>
      <c r="E2777" t="s">
        <v>10</v>
      </c>
      <c r="F2777" t="s">
        <v>35</v>
      </c>
      <c r="G2777">
        <v>2</v>
      </c>
      <c r="H2777">
        <v>18.75</v>
      </c>
    </row>
    <row r="2778" spans="1:8" x14ac:dyDescent="0.25">
      <c r="A2778" t="s">
        <v>2640</v>
      </c>
      <c r="B2778" s="1">
        <v>44792</v>
      </c>
      <c r="C2778" s="2">
        <v>0.61493055555555554</v>
      </c>
      <c r="D2778" t="s">
        <v>75</v>
      </c>
      <c r="E2778" t="s">
        <v>14</v>
      </c>
      <c r="F2778" t="s">
        <v>35</v>
      </c>
      <c r="G2778">
        <v>2</v>
      </c>
      <c r="H2778">
        <v>16.5</v>
      </c>
    </row>
    <row r="2779" spans="1:8" x14ac:dyDescent="0.25">
      <c r="A2779" t="s">
        <v>2641</v>
      </c>
      <c r="B2779" s="1">
        <v>44812</v>
      </c>
      <c r="C2779" s="2">
        <v>0.82024305555555554</v>
      </c>
      <c r="D2779" t="s">
        <v>29</v>
      </c>
      <c r="E2779" t="s">
        <v>14</v>
      </c>
      <c r="F2779" t="s">
        <v>18</v>
      </c>
      <c r="G2779">
        <v>1</v>
      </c>
      <c r="H2779">
        <v>18</v>
      </c>
    </row>
    <row r="2780" spans="1:8" x14ac:dyDescent="0.25">
      <c r="A2780" t="s">
        <v>2642</v>
      </c>
      <c r="B2780" s="1">
        <v>44818</v>
      </c>
      <c r="C2780" s="2">
        <v>0.60719907407407403</v>
      </c>
      <c r="D2780" t="s">
        <v>47</v>
      </c>
      <c r="E2780" t="s">
        <v>10</v>
      </c>
      <c r="F2780" t="s">
        <v>21</v>
      </c>
      <c r="G2780">
        <v>1</v>
      </c>
      <c r="H2780">
        <v>25.13</v>
      </c>
    </row>
    <row r="2781" spans="1:8" x14ac:dyDescent="0.25">
      <c r="A2781" t="s">
        <v>2643</v>
      </c>
      <c r="B2781" s="1">
        <v>44819</v>
      </c>
      <c r="C2781" s="2">
        <v>0.48450231481481482</v>
      </c>
      <c r="D2781" t="s">
        <v>20</v>
      </c>
      <c r="E2781" t="s">
        <v>10</v>
      </c>
      <c r="F2781" t="s">
        <v>21</v>
      </c>
      <c r="G2781">
        <v>1</v>
      </c>
      <c r="H2781">
        <v>25.13</v>
      </c>
    </row>
    <row r="2782" spans="1:8" x14ac:dyDescent="0.25">
      <c r="A2782" t="s">
        <v>2644</v>
      </c>
      <c r="B2782" s="1">
        <v>44830</v>
      </c>
      <c r="C2782" s="2">
        <v>0.75677083333333328</v>
      </c>
      <c r="D2782" t="s">
        <v>23</v>
      </c>
      <c r="E2782" t="s">
        <v>10</v>
      </c>
      <c r="F2782" t="s">
        <v>18</v>
      </c>
      <c r="G2782">
        <v>2</v>
      </c>
      <c r="H2782">
        <v>25.13</v>
      </c>
    </row>
    <row r="2783" spans="1:8" x14ac:dyDescent="0.25">
      <c r="A2783" t="s">
        <v>2645</v>
      </c>
      <c r="B2783" s="1">
        <v>44835</v>
      </c>
      <c r="C2783" s="2">
        <v>0.82586805555555554</v>
      </c>
      <c r="D2783" t="s">
        <v>47</v>
      </c>
      <c r="E2783" t="s">
        <v>17</v>
      </c>
      <c r="F2783" t="s">
        <v>21</v>
      </c>
      <c r="G2783">
        <v>1</v>
      </c>
      <c r="H2783">
        <v>31.13</v>
      </c>
    </row>
    <row r="2784" spans="1:8" x14ac:dyDescent="0.25">
      <c r="A2784" t="s">
        <v>2646</v>
      </c>
      <c r="B2784" s="1">
        <v>44843</v>
      </c>
      <c r="C2784" s="2">
        <v>0.60387731481481477</v>
      </c>
      <c r="D2784" t="s">
        <v>42</v>
      </c>
      <c r="E2784" t="s">
        <v>17</v>
      </c>
      <c r="F2784" t="s">
        <v>21</v>
      </c>
      <c r="G2784">
        <v>1</v>
      </c>
      <c r="H2784">
        <v>31.13</v>
      </c>
    </row>
    <row r="2785" spans="1:8" x14ac:dyDescent="0.25">
      <c r="A2785" t="s">
        <v>2647</v>
      </c>
      <c r="B2785" s="1">
        <v>44847</v>
      </c>
      <c r="C2785" s="2">
        <v>0.58936342592592594</v>
      </c>
      <c r="D2785" t="s">
        <v>61</v>
      </c>
      <c r="E2785" t="s">
        <v>10</v>
      </c>
      <c r="F2785" t="s">
        <v>18</v>
      </c>
      <c r="G2785">
        <v>1</v>
      </c>
      <c r="H2785">
        <v>22.13</v>
      </c>
    </row>
    <row r="2786" spans="1:8" x14ac:dyDescent="0.25">
      <c r="A2786" t="s">
        <v>2648</v>
      </c>
      <c r="B2786" s="1">
        <v>44857</v>
      </c>
      <c r="C2786" s="2">
        <v>0.78927083333333337</v>
      </c>
      <c r="D2786" t="s">
        <v>32</v>
      </c>
      <c r="E2786" t="s">
        <v>10</v>
      </c>
      <c r="F2786" t="s">
        <v>18</v>
      </c>
      <c r="G2786">
        <v>1</v>
      </c>
      <c r="H2786">
        <v>24</v>
      </c>
    </row>
    <row r="2787" spans="1:8" x14ac:dyDescent="0.25">
      <c r="A2787" t="s">
        <v>2649</v>
      </c>
      <c r="B2787" s="1">
        <v>44859</v>
      </c>
      <c r="C2787" s="2">
        <v>0.82162037037037039</v>
      </c>
      <c r="D2787" t="s">
        <v>78</v>
      </c>
      <c r="E2787" t="s">
        <v>10</v>
      </c>
      <c r="F2787" t="s">
        <v>11</v>
      </c>
      <c r="G2787">
        <v>1</v>
      </c>
      <c r="H2787">
        <v>24.75</v>
      </c>
    </row>
    <row r="2788" spans="1:8" x14ac:dyDescent="0.25">
      <c r="A2788" t="s">
        <v>2650</v>
      </c>
      <c r="B2788" s="1">
        <v>44865</v>
      </c>
      <c r="C2788" s="2">
        <v>0.68336805555555558</v>
      </c>
      <c r="D2788" t="s">
        <v>45</v>
      </c>
      <c r="E2788" t="s">
        <v>10</v>
      </c>
      <c r="F2788" t="s">
        <v>35</v>
      </c>
      <c r="G2788">
        <v>1</v>
      </c>
      <c r="H2788">
        <v>18.75</v>
      </c>
    </row>
    <row r="2789" spans="1:8" x14ac:dyDescent="0.25">
      <c r="A2789" t="s">
        <v>2651</v>
      </c>
      <c r="B2789" s="1">
        <v>44866</v>
      </c>
      <c r="C2789" s="2">
        <v>0.75981481481481483</v>
      </c>
      <c r="D2789" t="s">
        <v>61</v>
      </c>
      <c r="E2789" t="s">
        <v>10</v>
      </c>
      <c r="F2789" t="s">
        <v>18</v>
      </c>
      <c r="G2789">
        <v>2</v>
      </c>
      <c r="H2789">
        <v>22.13</v>
      </c>
    </row>
    <row r="2790" spans="1:8" x14ac:dyDescent="0.25">
      <c r="A2790" t="s">
        <v>2652</v>
      </c>
      <c r="B2790" s="1">
        <v>44869</v>
      </c>
      <c r="C2790" s="2">
        <v>0.8588541666666667</v>
      </c>
      <c r="D2790" t="s">
        <v>61</v>
      </c>
      <c r="E2790" t="s">
        <v>17</v>
      </c>
      <c r="F2790" t="s">
        <v>18</v>
      </c>
      <c r="G2790">
        <v>1</v>
      </c>
      <c r="H2790">
        <v>26.93</v>
      </c>
    </row>
    <row r="2791" spans="1:8" x14ac:dyDescent="0.25">
      <c r="A2791" t="s">
        <v>2653</v>
      </c>
      <c r="B2791" s="1">
        <v>44877</v>
      </c>
      <c r="C2791" s="2">
        <v>0.7018402777777778</v>
      </c>
      <c r="D2791" t="s">
        <v>47</v>
      </c>
      <c r="E2791" t="s">
        <v>17</v>
      </c>
      <c r="F2791" t="s">
        <v>21</v>
      </c>
      <c r="G2791">
        <v>1</v>
      </c>
      <c r="H2791">
        <v>31.13</v>
      </c>
    </row>
    <row r="2792" spans="1:8" x14ac:dyDescent="0.25">
      <c r="A2792" t="s">
        <v>2654</v>
      </c>
      <c r="B2792" s="1">
        <v>44878</v>
      </c>
      <c r="C2792" s="2">
        <v>0.56074074074074076</v>
      </c>
      <c r="D2792" t="s">
        <v>34</v>
      </c>
      <c r="E2792" t="s">
        <v>10</v>
      </c>
      <c r="F2792" t="s">
        <v>35</v>
      </c>
      <c r="G2792">
        <v>2</v>
      </c>
      <c r="H2792">
        <v>24</v>
      </c>
    </row>
    <row r="2793" spans="1:8" x14ac:dyDescent="0.25">
      <c r="A2793" t="s">
        <v>2655</v>
      </c>
      <c r="B2793" s="1">
        <v>44879</v>
      </c>
      <c r="C2793" s="2">
        <v>0.57025462962962958</v>
      </c>
      <c r="D2793" t="s">
        <v>50</v>
      </c>
      <c r="E2793" t="s">
        <v>14</v>
      </c>
      <c r="F2793" t="s">
        <v>35</v>
      </c>
      <c r="G2793">
        <v>1</v>
      </c>
      <c r="H2793">
        <v>18</v>
      </c>
    </row>
    <row r="2794" spans="1:8" x14ac:dyDescent="0.25">
      <c r="A2794" t="s">
        <v>2656</v>
      </c>
      <c r="B2794" s="1">
        <v>44879</v>
      </c>
      <c r="C2794" s="2">
        <v>0.72293981481481484</v>
      </c>
      <c r="D2794" t="s">
        <v>29</v>
      </c>
      <c r="E2794" t="s">
        <v>14</v>
      </c>
      <c r="F2794" t="s">
        <v>18</v>
      </c>
      <c r="G2794">
        <v>1</v>
      </c>
      <c r="H2794">
        <v>18</v>
      </c>
    </row>
    <row r="2795" spans="1:8" x14ac:dyDescent="0.25">
      <c r="A2795" t="s">
        <v>2657</v>
      </c>
      <c r="B2795" s="1">
        <v>44879</v>
      </c>
      <c r="C2795" s="2">
        <v>0.90060185185185182</v>
      </c>
      <c r="D2795" t="s">
        <v>71</v>
      </c>
      <c r="E2795" t="s">
        <v>10</v>
      </c>
      <c r="F2795" t="s">
        <v>11</v>
      </c>
      <c r="G2795">
        <v>1</v>
      </c>
      <c r="H2795">
        <v>24.75</v>
      </c>
    </row>
    <row r="2796" spans="1:8" x14ac:dyDescent="0.25">
      <c r="A2796" t="s">
        <v>2658</v>
      </c>
      <c r="B2796" s="1">
        <v>44892</v>
      </c>
      <c r="C2796" s="2">
        <v>0.83280092592592592</v>
      </c>
      <c r="D2796" t="s">
        <v>78</v>
      </c>
      <c r="E2796" t="s">
        <v>10</v>
      </c>
      <c r="F2796" t="s">
        <v>11</v>
      </c>
      <c r="G2796">
        <v>2</v>
      </c>
      <c r="H2796">
        <v>24.75</v>
      </c>
    </row>
    <row r="2797" spans="1:8" x14ac:dyDescent="0.25">
      <c r="A2797" t="s">
        <v>2659</v>
      </c>
      <c r="B2797" s="1">
        <v>44894</v>
      </c>
      <c r="C2797" s="2">
        <v>0.49844907407407407</v>
      </c>
      <c r="D2797" t="s">
        <v>75</v>
      </c>
      <c r="E2797" t="s">
        <v>14</v>
      </c>
      <c r="F2797" t="s">
        <v>35</v>
      </c>
      <c r="G2797">
        <v>1</v>
      </c>
      <c r="H2797">
        <v>16.5</v>
      </c>
    </row>
    <row r="2798" spans="1:8" x14ac:dyDescent="0.25">
      <c r="A2798" t="s">
        <v>266</v>
      </c>
      <c r="B2798" s="1">
        <v>44894</v>
      </c>
      <c r="C2798" s="2">
        <v>0.82079861111111108</v>
      </c>
      <c r="D2798" t="s">
        <v>64</v>
      </c>
      <c r="E2798" t="s">
        <v>17</v>
      </c>
      <c r="F2798" t="s">
        <v>35</v>
      </c>
      <c r="G2798">
        <v>1</v>
      </c>
      <c r="H2798">
        <v>30.75</v>
      </c>
    </row>
    <row r="2799" spans="1:8" x14ac:dyDescent="0.25">
      <c r="A2799" t="s">
        <v>2660</v>
      </c>
      <c r="B2799" s="1">
        <v>44895</v>
      </c>
      <c r="C2799" s="2">
        <v>0.7038888888888889</v>
      </c>
      <c r="D2799" t="s">
        <v>64</v>
      </c>
      <c r="E2799" t="s">
        <v>17</v>
      </c>
      <c r="F2799" t="s">
        <v>35</v>
      </c>
      <c r="G2799">
        <v>1</v>
      </c>
      <c r="H2799">
        <v>30.75</v>
      </c>
    </row>
    <row r="2800" spans="1:8" x14ac:dyDescent="0.25">
      <c r="A2800" t="s">
        <v>2661</v>
      </c>
      <c r="B2800" s="1">
        <v>44897</v>
      </c>
      <c r="C2800" s="2">
        <v>0.52701388888888889</v>
      </c>
      <c r="D2800" t="s">
        <v>59</v>
      </c>
      <c r="E2800" t="s">
        <v>17</v>
      </c>
      <c r="F2800" t="s">
        <v>35</v>
      </c>
      <c r="G2800">
        <v>2</v>
      </c>
      <c r="H2800">
        <v>30.75</v>
      </c>
    </row>
    <row r="2801" spans="1:8" x14ac:dyDescent="0.25">
      <c r="A2801" t="s">
        <v>2662</v>
      </c>
      <c r="B2801" s="1">
        <v>44900</v>
      </c>
      <c r="C2801" s="2">
        <v>0.65315972222222218</v>
      </c>
      <c r="D2801" t="s">
        <v>29</v>
      </c>
      <c r="E2801" t="s">
        <v>17</v>
      </c>
      <c r="F2801" t="s">
        <v>18</v>
      </c>
      <c r="G2801">
        <v>1</v>
      </c>
      <c r="H2801">
        <v>30.38</v>
      </c>
    </row>
    <row r="2802" spans="1:8" x14ac:dyDescent="0.25">
      <c r="A2802" t="s">
        <v>2663</v>
      </c>
      <c r="B2802" s="1">
        <v>44903</v>
      </c>
      <c r="C2802" s="2">
        <v>0.5788888888888889</v>
      </c>
      <c r="D2802" t="s">
        <v>47</v>
      </c>
      <c r="E2802" t="s">
        <v>17</v>
      </c>
      <c r="F2802" t="s">
        <v>21</v>
      </c>
      <c r="G2802">
        <v>2</v>
      </c>
      <c r="H2802">
        <v>31.13</v>
      </c>
    </row>
    <row r="2803" spans="1:8" x14ac:dyDescent="0.25">
      <c r="A2803" t="s">
        <v>883</v>
      </c>
      <c r="B2803" s="1">
        <v>44905</v>
      </c>
      <c r="C2803" s="2">
        <v>0.53832175925925929</v>
      </c>
      <c r="D2803" t="s">
        <v>13</v>
      </c>
      <c r="E2803" t="s">
        <v>17</v>
      </c>
      <c r="F2803" t="s">
        <v>11</v>
      </c>
      <c r="G2803">
        <v>1</v>
      </c>
      <c r="H2803">
        <v>31.13</v>
      </c>
    </row>
    <row r="2804" spans="1:8" x14ac:dyDescent="0.25">
      <c r="A2804" t="s">
        <v>2664</v>
      </c>
      <c r="B2804" s="1">
        <v>44908</v>
      </c>
      <c r="C2804" s="2">
        <v>0.54902777777777778</v>
      </c>
      <c r="D2804" t="s">
        <v>59</v>
      </c>
      <c r="E2804" t="s">
        <v>17</v>
      </c>
      <c r="F2804" t="s">
        <v>35</v>
      </c>
      <c r="G2804">
        <v>2</v>
      </c>
      <c r="H2804">
        <v>30.75</v>
      </c>
    </row>
    <row r="2805" spans="1:8" x14ac:dyDescent="0.25">
      <c r="A2805" t="s">
        <v>2665</v>
      </c>
      <c r="B2805" s="1">
        <v>44562</v>
      </c>
      <c r="C2805" s="2">
        <v>0.56535879629629626</v>
      </c>
      <c r="D2805" t="s">
        <v>61</v>
      </c>
      <c r="E2805" t="s">
        <v>17</v>
      </c>
      <c r="F2805" t="s">
        <v>18</v>
      </c>
      <c r="G2805">
        <v>1</v>
      </c>
      <c r="H2805">
        <v>26.93</v>
      </c>
    </row>
    <row r="2806" spans="1:8" x14ac:dyDescent="0.25">
      <c r="A2806" t="s">
        <v>2666</v>
      </c>
      <c r="B2806" s="1">
        <v>44563</v>
      </c>
      <c r="C2806" s="2">
        <v>0.63521990740740741</v>
      </c>
      <c r="D2806" t="s">
        <v>20</v>
      </c>
      <c r="E2806" t="s">
        <v>17</v>
      </c>
      <c r="F2806" t="s">
        <v>21</v>
      </c>
      <c r="G2806">
        <v>1</v>
      </c>
      <c r="H2806">
        <v>31.13</v>
      </c>
    </row>
    <row r="2807" spans="1:8" x14ac:dyDescent="0.25">
      <c r="A2807" t="s">
        <v>2667</v>
      </c>
      <c r="B2807" s="1">
        <v>44563</v>
      </c>
      <c r="C2807" s="2">
        <v>0.7849652777777778</v>
      </c>
      <c r="D2807" t="s">
        <v>32</v>
      </c>
      <c r="E2807" t="s">
        <v>17</v>
      </c>
      <c r="F2807" t="s">
        <v>18</v>
      </c>
      <c r="G2807">
        <v>1</v>
      </c>
      <c r="H2807">
        <v>30.38</v>
      </c>
    </row>
    <row r="2808" spans="1:8" x14ac:dyDescent="0.25">
      <c r="A2808" t="s">
        <v>2668</v>
      </c>
      <c r="B2808" s="1">
        <v>44564</v>
      </c>
      <c r="C2808" s="2">
        <v>0.72875000000000001</v>
      </c>
      <c r="D2808" t="s">
        <v>42</v>
      </c>
      <c r="E2808" t="s">
        <v>17</v>
      </c>
      <c r="F2808" t="s">
        <v>21</v>
      </c>
      <c r="G2808">
        <v>1</v>
      </c>
      <c r="H2808">
        <v>31.13</v>
      </c>
    </row>
    <row r="2809" spans="1:8" x14ac:dyDescent="0.25">
      <c r="A2809" t="s">
        <v>2669</v>
      </c>
      <c r="B2809" s="1">
        <v>44569</v>
      </c>
      <c r="C2809" s="2">
        <v>0.50912037037037039</v>
      </c>
      <c r="D2809" t="s">
        <v>56</v>
      </c>
      <c r="E2809" t="s">
        <v>10</v>
      </c>
      <c r="F2809" t="s">
        <v>21</v>
      </c>
      <c r="G2809">
        <v>1</v>
      </c>
      <c r="H2809">
        <v>25.13</v>
      </c>
    </row>
    <row r="2810" spans="1:8" x14ac:dyDescent="0.25">
      <c r="A2810" t="s">
        <v>1344</v>
      </c>
      <c r="B2810" s="1">
        <v>44580</v>
      </c>
      <c r="C2810" s="2">
        <v>0.53940972222222228</v>
      </c>
      <c r="D2810" t="s">
        <v>64</v>
      </c>
      <c r="E2810" t="s">
        <v>10</v>
      </c>
      <c r="F2810" t="s">
        <v>35</v>
      </c>
      <c r="G2810">
        <v>1</v>
      </c>
      <c r="H2810">
        <v>24</v>
      </c>
    </row>
    <row r="2811" spans="1:8" x14ac:dyDescent="0.25">
      <c r="A2811" t="s">
        <v>2670</v>
      </c>
      <c r="B2811" s="1">
        <v>44583</v>
      </c>
      <c r="C2811" s="2">
        <v>0.96008101851851857</v>
      </c>
      <c r="D2811" t="s">
        <v>54</v>
      </c>
      <c r="E2811" t="s">
        <v>14</v>
      </c>
      <c r="F2811" t="s">
        <v>21</v>
      </c>
      <c r="G2811">
        <v>2</v>
      </c>
      <c r="H2811">
        <v>19.13</v>
      </c>
    </row>
    <row r="2812" spans="1:8" x14ac:dyDescent="0.25">
      <c r="A2812" t="s">
        <v>2671</v>
      </c>
      <c r="B2812" s="1">
        <v>44594</v>
      </c>
      <c r="C2812" s="2">
        <v>0.83339120370370368</v>
      </c>
      <c r="D2812" t="s">
        <v>39</v>
      </c>
      <c r="E2812" t="s">
        <v>17</v>
      </c>
      <c r="F2812" t="s">
        <v>18</v>
      </c>
      <c r="G2812">
        <v>2</v>
      </c>
      <c r="H2812">
        <v>31.13</v>
      </c>
    </row>
    <row r="2813" spans="1:8" x14ac:dyDescent="0.25">
      <c r="A2813" t="s">
        <v>2672</v>
      </c>
      <c r="B2813" s="1">
        <v>44598</v>
      </c>
      <c r="C2813" s="2">
        <v>0.89725694444444448</v>
      </c>
      <c r="D2813" t="s">
        <v>134</v>
      </c>
      <c r="E2813" t="s">
        <v>10</v>
      </c>
      <c r="F2813" t="s">
        <v>21</v>
      </c>
      <c r="G2813">
        <v>1</v>
      </c>
      <c r="H2813">
        <v>25.13</v>
      </c>
    </row>
    <row r="2814" spans="1:8" x14ac:dyDescent="0.25">
      <c r="A2814" t="s">
        <v>2673</v>
      </c>
      <c r="B2814" s="1">
        <v>44605</v>
      </c>
      <c r="C2814" s="2">
        <v>0.90719907407407407</v>
      </c>
      <c r="D2814" t="s">
        <v>71</v>
      </c>
      <c r="E2814" t="s">
        <v>10</v>
      </c>
      <c r="F2814" t="s">
        <v>11</v>
      </c>
      <c r="G2814">
        <v>1</v>
      </c>
      <c r="H2814">
        <v>24.75</v>
      </c>
    </row>
    <row r="2815" spans="1:8" x14ac:dyDescent="0.25">
      <c r="A2815" t="s">
        <v>2674</v>
      </c>
      <c r="B2815" s="1">
        <v>44608</v>
      </c>
      <c r="C2815" s="2">
        <v>0.52751157407407412</v>
      </c>
      <c r="D2815" t="s">
        <v>34</v>
      </c>
      <c r="E2815" t="s">
        <v>14</v>
      </c>
      <c r="F2815" t="s">
        <v>35</v>
      </c>
      <c r="G2815">
        <v>1</v>
      </c>
      <c r="H2815">
        <v>18</v>
      </c>
    </row>
    <row r="2816" spans="1:8" x14ac:dyDescent="0.25">
      <c r="A2816" t="s">
        <v>2675</v>
      </c>
      <c r="B2816" s="1">
        <v>44619</v>
      </c>
      <c r="C2816" s="2">
        <v>0.70490740740740743</v>
      </c>
      <c r="D2816" t="s">
        <v>37</v>
      </c>
      <c r="E2816" t="s">
        <v>10</v>
      </c>
      <c r="F2816" t="s">
        <v>11</v>
      </c>
      <c r="G2816">
        <v>2</v>
      </c>
      <c r="H2816">
        <v>24.75</v>
      </c>
    </row>
    <row r="2817" spans="1:8" x14ac:dyDescent="0.25">
      <c r="A2817" t="s">
        <v>1604</v>
      </c>
      <c r="B2817" s="1">
        <v>44623</v>
      </c>
      <c r="C2817" s="2">
        <v>0.51687499999999997</v>
      </c>
      <c r="D2817" t="s">
        <v>54</v>
      </c>
      <c r="E2817" t="s">
        <v>10</v>
      </c>
      <c r="F2817" t="s">
        <v>21</v>
      </c>
      <c r="G2817">
        <v>2</v>
      </c>
      <c r="H2817">
        <v>25.13</v>
      </c>
    </row>
    <row r="2818" spans="1:8" x14ac:dyDescent="0.25">
      <c r="A2818" t="s">
        <v>2676</v>
      </c>
      <c r="B2818" s="1">
        <v>44625</v>
      </c>
      <c r="C2818" s="2">
        <v>0.55656249999999996</v>
      </c>
      <c r="D2818" t="s">
        <v>156</v>
      </c>
      <c r="E2818" t="s">
        <v>157</v>
      </c>
      <c r="F2818" t="s">
        <v>35</v>
      </c>
      <c r="G2818">
        <v>1</v>
      </c>
      <c r="H2818">
        <v>38.25</v>
      </c>
    </row>
    <row r="2819" spans="1:8" x14ac:dyDescent="0.25">
      <c r="A2819" t="s">
        <v>2677</v>
      </c>
      <c r="B2819" s="1">
        <v>44633</v>
      </c>
      <c r="C2819" s="2">
        <v>0.74173611111111115</v>
      </c>
      <c r="D2819" t="s">
        <v>39</v>
      </c>
      <c r="E2819" t="s">
        <v>10</v>
      </c>
      <c r="F2819" t="s">
        <v>18</v>
      </c>
      <c r="G2819">
        <v>2</v>
      </c>
      <c r="H2819">
        <v>24.75</v>
      </c>
    </row>
    <row r="2820" spans="1:8" x14ac:dyDescent="0.25">
      <c r="A2820" t="s">
        <v>2678</v>
      </c>
      <c r="B2820" s="1">
        <v>44640</v>
      </c>
      <c r="C2820" s="2">
        <v>0.71094907407407404</v>
      </c>
      <c r="D2820" t="s">
        <v>50</v>
      </c>
      <c r="E2820" t="s">
        <v>14</v>
      </c>
      <c r="F2820" t="s">
        <v>35</v>
      </c>
      <c r="G2820">
        <v>1</v>
      </c>
      <c r="H2820">
        <v>18</v>
      </c>
    </row>
    <row r="2821" spans="1:8" x14ac:dyDescent="0.25">
      <c r="A2821" t="s">
        <v>2679</v>
      </c>
      <c r="B2821" s="1">
        <v>44644</v>
      </c>
      <c r="C2821" s="2">
        <v>0.81841435185185185</v>
      </c>
      <c r="D2821" t="s">
        <v>61</v>
      </c>
      <c r="E2821" t="s">
        <v>17</v>
      </c>
      <c r="F2821" t="s">
        <v>18</v>
      </c>
      <c r="G2821">
        <v>1</v>
      </c>
      <c r="H2821">
        <v>26.93</v>
      </c>
    </row>
    <row r="2822" spans="1:8" x14ac:dyDescent="0.25">
      <c r="A2822" t="s">
        <v>2680</v>
      </c>
      <c r="B2822" s="1">
        <v>44651</v>
      </c>
      <c r="C2822" s="2">
        <v>0.78611111111111109</v>
      </c>
      <c r="D2822" t="s">
        <v>64</v>
      </c>
      <c r="E2822" t="s">
        <v>14</v>
      </c>
      <c r="F2822" t="s">
        <v>35</v>
      </c>
      <c r="G2822">
        <v>2</v>
      </c>
      <c r="H2822">
        <v>18</v>
      </c>
    </row>
    <row r="2823" spans="1:8" x14ac:dyDescent="0.25">
      <c r="A2823" t="s">
        <v>2681</v>
      </c>
      <c r="B2823" s="1">
        <v>44652</v>
      </c>
      <c r="C2823" s="2">
        <v>0.80785879629629631</v>
      </c>
      <c r="D2823" t="s">
        <v>13</v>
      </c>
      <c r="E2823" t="s">
        <v>10</v>
      </c>
      <c r="F2823" t="s">
        <v>11</v>
      </c>
      <c r="G2823">
        <v>1</v>
      </c>
      <c r="H2823">
        <v>24.75</v>
      </c>
    </row>
    <row r="2824" spans="1:8" x14ac:dyDescent="0.25">
      <c r="A2824" t="s">
        <v>2682</v>
      </c>
      <c r="B2824" s="1">
        <v>44664</v>
      </c>
      <c r="C2824" s="2">
        <v>0.88200231481481484</v>
      </c>
      <c r="D2824" t="s">
        <v>20</v>
      </c>
      <c r="E2824" t="s">
        <v>10</v>
      </c>
      <c r="F2824" t="s">
        <v>21</v>
      </c>
      <c r="G2824">
        <v>1</v>
      </c>
      <c r="H2824">
        <v>25.13</v>
      </c>
    </row>
    <row r="2825" spans="1:8" x14ac:dyDescent="0.25">
      <c r="A2825" t="s">
        <v>2683</v>
      </c>
      <c r="B2825" s="1">
        <v>44667</v>
      </c>
      <c r="C2825" s="2">
        <v>0.72416666666666663</v>
      </c>
      <c r="D2825" t="s">
        <v>34</v>
      </c>
      <c r="E2825" t="s">
        <v>14</v>
      </c>
      <c r="F2825" t="s">
        <v>35</v>
      </c>
      <c r="G2825">
        <v>1</v>
      </c>
      <c r="H2825">
        <v>18</v>
      </c>
    </row>
    <row r="2826" spans="1:8" x14ac:dyDescent="0.25">
      <c r="A2826" t="s">
        <v>2684</v>
      </c>
      <c r="B2826" s="1">
        <v>44669</v>
      </c>
      <c r="C2826" s="2">
        <v>0.80805555555555553</v>
      </c>
      <c r="D2826" t="s">
        <v>156</v>
      </c>
      <c r="E2826" t="s">
        <v>17</v>
      </c>
      <c r="F2826" t="s">
        <v>35</v>
      </c>
      <c r="G2826">
        <v>1</v>
      </c>
      <c r="H2826">
        <v>30.75</v>
      </c>
    </row>
    <row r="2827" spans="1:8" x14ac:dyDescent="0.25">
      <c r="A2827" t="s">
        <v>2685</v>
      </c>
      <c r="B2827" s="1">
        <v>44681</v>
      </c>
      <c r="C2827" s="2">
        <v>0.75410879629629635</v>
      </c>
      <c r="D2827" t="s">
        <v>54</v>
      </c>
      <c r="E2827" t="s">
        <v>17</v>
      </c>
      <c r="F2827" t="s">
        <v>21</v>
      </c>
      <c r="G2827">
        <v>1</v>
      </c>
      <c r="H2827">
        <v>31.13</v>
      </c>
    </row>
    <row r="2828" spans="1:8" x14ac:dyDescent="0.25">
      <c r="A2828" t="s">
        <v>2686</v>
      </c>
      <c r="B2828" s="1">
        <v>44685</v>
      </c>
      <c r="C2828" s="2">
        <v>0.55677083333333333</v>
      </c>
      <c r="D2828" t="s">
        <v>64</v>
      </c>
      <c r="E2828" t="s">
        <v>10</v>
      </c>
      <c r="F2828" t="s">
        <v>35</v>
      </c>
      <c r="G2828">
        <v>1</v>
      </c>
      <c r="H2828">
        <v>24</v>
      </c>
    </row>
    <row r="2829" spans="1:8" x14ac:dyDescent="0.25">
      <c r="A2829" t="s">
        <v>2687</v>
      </c>
      <c r="B2829" s="1">
        <v>44685</v>
      </c>
      <c r="C2829" s="2">
        <v>0.59577546296296291</v>
      </c>
      <c r="D2829" t="s">
        <v>39</v>
      </c>
      <c r="E2829" t="s">
        <v>14</v>
      </c>
      <c r="F2829" t="s">
        <v>18</v>
      </c>
      <c r="G2829">
        <v>1</v>
      </c>
      <c r="H2829">
        <v>18.75</v>
      </c>
    </row>
    <row r="2830" spans="1:8" x14ac:dyDescent="0.25">
      <c r="A2830" t="s">
        <v>2688</v>
      </c>
      <c r="B2830" s="1">
        <v>44687</v>
      </c>
      <c r="C2830" s="2">
        <v>0.69914351851851853</v>
      </c>
      <c r="D2830" t="s">
        <v>54</v>
      </c>
      <c r="E2830" t="s">
        <v>17</v>
      </c>
      <c r="F2830" t="s">
        <v>21</v>
      </c>
      <c r="G2830">
        <v>2</v>
      </c>
      <c r="H2830">
        <v>31.13</v>
      </c>
    </row>
    <row r="2831" spans="1:8" x14ac:dyDescent="0.25">
      <c r="A2831" t="s">
        <v>2689</v>
      </c>
      <c r="B2831" s="1">
        <v>44688</v>
      </c>
      <c r="C2831" s="2">
        <v>0.65940972222222227</v>
      </c>
      <c r="D2831" t="s">
        <v>134</v>
      </c>
      <c r="E2831" t="s">
        <v>10</v>
      </c>
      <c r="F2831" t="s">
        <v>21</v>
      </c>
      <c r="G2831">
        <v>1</v>
      </c>
      <c r="H2831">
        <v>25.13</v>
      </c>
    </row>
    <row r="2832" spans="1:8" x14ac:dyDescent="0.25">
      <c r="A2832" t="s">
        <v>2690</v>
      </c>
      <c r="B2832" s="1">
        <v>44689</v>
      </c>
      <c r="C2832" s="2">
        <v>0.82925925925925925</v>
      </c>
      <c r="D2832" t="s">
        <v>13</v>
      </c>
      <c r="E2832" t="s">
        <v>17</v>
      </c>
      <c r="F2832" t="s">
        <v>11</v>
      </c>
      <c r="G2832">
        <v>1</v>
      </c>
      <c r="H2832">
        <v>31.13</v>
      </c>
    </row>
    <row r="2833" spans="1:8" x14ac:dyDescent="0.25">
      <c r="A2833" t="s">
        <v>2691</v>
      </c>
      <c r="B2833" s="1">
        <v>44704</v>
      </c>
      <c r="C2833" s="2">
        <v>0.86179398148148145</v>
      </c>
      <c r="D2833" t="s">
        <v>71</v>
      </c>
      <c r="E2833" t="s">
        <v>17</v>
      </c>
      <c r="F2833" t="s">
        <v>11</v>
      </c>
      <c r="G2833">
        <v>1</v>
      </c>
      <c r="H2833">
        <v>31.13</v>
      </c>
    </row>
    <row r="2834" spans="1:8" x14ac:dyDescent="0.25">
      <c r="A2834" t="s">
        <v>2692</v>
      </c>
      <c r="B2834" s="1">
        <v>44710</v>
      </c>
      <c r="C2834" s="2">
        <v>0.64364583333333336</v>
      </c>
      <c r="D2834" t="s">
        <v>29</v>
      </c>
      <c r="E2834" t="s">
        <v>17</v>
      </c>
      <c r="F2834" t="s">
        <v>18</v>
      </c>
      <c r="G2834">
        <v>2</v>
      </c>
      <c r="H2834">
        <v>30.38</v>
      </c>
    </row>
    <row r="2835" spans="1:8" x14ac:dyDescent="0.25">
      <c r="A2835" t="s">
        <v>2693</v>
      </c>
      <c r="B2835" s="1">
        <v>44710</v>
      </c>
      <c r="C2835" s="2">
        <v>0.87339120370370371</v>
      </c>
      <c r="D2835" t="s">
        <v>34</v>
      </c>
      <c r="E2835" t="s">
        <v>10</v>
      </c>
      <c r="F2835" t="s">
        <v>35</v>
      </c>
      <c r="G2835">
        <v>1</v>
      </c>
      <c r="H2835">
        <v>24</v>
      </c>
    </row>
    <row r="2836" spans="1:8" x14ac:dyDescent="0.25">
      <c r="A2836" t="s">
        <v>2694</v>
      </c>
      <c r="B2836" s="1">
        <v>44716</v>
      </c>
      <c r="C2836" s="2">
        <v>0.47296296296296297</v>
      </c>
      <c r="D2836" t="s">
        <v>195</v>
      </c>
      <c r="E2836" t="s">
        <v>17</v>
      </c>
      <c r="F2836" t="s">
        <v>11</v>
      </c>
      <c r="G2836">
        <v>1</v>
      </c>
      <c r="H2836">
        <v>31.13</v>
      </c>
    </row>
    <row r="2837" spans="1:8" x14ac:dyDescent="0.25">
      <c r="A2837" t="s">
        <v>2695</v>
      </c>
      <c r="B2837" s="1">
        <v>44721</v>
      </c>
      <c r="C2837" s="2">
        <v>0.80521990740740745</v>
      </c>
      <c r="D2837" t="s">
        <v>29</v>
      </c>
      <c r="E2837" t="s">
        <v>17</v>
      </c>
      <c r="F2837" t="s">
        <v>18</v>
      </c>
      <c r="G2837">
        <v>1</v>
      </c>
      <c r="H2837">
        <v>30.38</v>
      </c>
    </row>
    <row r="2838" spans="1:8" x14ac:dyDescent="0.25">
      <c r="A2838" t="s">
        <v>2696</v>
      </c>
      <c r="B2838" s="1">
        <v>44722</v>
      </c>
      <c r="C2838" s="2">
        <v>0.64793981481481477</v>
      </c>
      <c r="D2838" t="s">
        <v>34</v>
      </c>
      <c r="E2838" t="s">
        <v>17</v>
      </c>
      <c r="F2838" t="s">
        <v>35</v>
      </c>
      <c r="G2838">
        <v>1</v>
      </c>
      <c r="H2838">
        <v>30.75</v>
      </c>
    </row>
    <row r="2839" spans="1:8" x14ac:dyDescent="0.25">
      <c r="A2839" t="s">
        <v>2697</v>
      </c>
      <c r="B2839" s="1">
        <v>44728</v>
      </c>
      <c r="C2839" s="2">
        <v>0.83118055555555559</v>
      </c>
      <c r="D2839" t="s">
        <v>45</v>
      </c>
      <c r="E2839" t="s">
        <v>10</v>
      </c>
      <c r="F2839" t="s">
        <v>35</v>
      </c>
      <c r="G2839">
        <v>1</v>
      </c>
      <c r="H2839">
        <v>18.75</v>
      </c>
    </row>
    <row r="2840" spans="1:8" x14ac:dyDescent="0.25">
      <c r="A2840" t="s">
        <v>617</v>
      </c>
      <c r="B2840" s="1">
        <v>44732</v>
      </c>
      <c r="C2840" s="2">
        <v>0.48981481481481481</v>
      </c>
      <c r="D2840" t="s">
        <v>78</v>
      </c>
      <c r="E2840" t="s">
        <v>14</v>
      </c>
      <c r="F2840" t="s">
        <v>11</v>
      </c>
      <c r="G2840">
        <v>1</v>
      </c>
      <c r="H2840">
        <v>18.75</v>
      </c>
    </row>
    <row r="2841" spans="1:8" x14ac:dyDescent="0.25">
      <c r="A2841" t="s">
        <v>2698</v>
      </c>
      <c r="B2841" s="1">
        <v>44732</v>
      </c>
      <c r="C2841" s="2">
        <v>0.8803009259259259</v>
      </c>
      <c r="D2841" t="s">
        <v>37</v>
      </c>
      <c r="E2841" t="s">
        <v>17</v>
      </c>
      <c r="F2841" t="s">
        <v>11</v>
      </c>
      <c r="G2841">
        <v>2</v>
      </c>
      <c r="H2841">
        <v>31.13</v>
      </c>
    </row>
    <row r="2842" spans="1:8" x14ac:dyDescent="0.25">
      <c r="A2842" t="s">
        <v>2699</v>
      </c>
      <c r="B2842" s="1">
        <v>44733</v>
      </c>
      <c r="C2842" s="2">
        <v>0.70234953703703706</v>
      </c>
      <c r="D2842" t="s">
        <v>184</v>
      </c>
      <c r="E2842" t="s">
        <v>14</v>
      </c>
      <c r="F2842" t="s">
        <v>11</v>
      </c>
      <c r="G2842">
        <v>1</v>
      </c>
      <c r="H2842">
        <v>18.75</v>
      </c>
    </row>
    <row r="2843" spans="1:8" x14ac:dyDescent="0.25">
      <c r="A2843" t="s">
        <v>2700</v>
      </c>
      <c r="B2843" s="1">
        <v>44737</v>
      </c>
      <c r="C2843" s="2">
        <v>0.64385416666666662</v>
      </c>
      <c r="D2843" t="s">
        <v>37</v>
      </c>
      <c r="E2843" t="s">
        <v>17</v>
      </c>
      <c r="F2843" t="s">
        <v>11</v>
      </c>
      <c r="G2843">
        <v>1</v>
      </c>
      <c r="H2843">
        <v>31.13</v>
      </c>
    </row>
    <row r="2844" spans="1:8" x14ac:dyDescent="0.25">
      <c r="A2844" t="s">
        <v>2701</v>
      </c>
      <c r="B2844" s="1">
        <v>44752</v>
      </c>
      <c r="C2844" s="2">
        <v>0.5365509259259259</v>
      </c>
      <c r="D2844" t="s">
        <v>16</v>
      </c>
      <c r="E2844" t="s">
        <v>17</v>
      </c>
      <c r="F2844" t="s">
        <v>18</v>
      </c>
      <c r="G2844">
        <v>1</v>
      </c>
      <c r="H2844">
        <v>27.75</v>
      </c>
    </row>
    <row r="2845" spans="1:8" x14ac:dyDescent="0.25">
      <c r="A2845" t="s">
        <v>2702</v>
      </c>
      <c r="B2845" s="1">
        <v>44753</v>
      </c>
      <c r="C2845" s="2">
        <v>0.57545138888888892</v>
      </c>
      <c r="D2845" t="s">
        <v>23</v>
      </c>
      <c r="E2845" t="s">
        <v>14</v>
      </c>
      <c r="F2845" t="s">
        <v>18</v>
      </c>
      <c r="G2845">
        <v>2</v>
      </c>
      <c r="H2845">
        <v>19.13</v>
      </c>
    </row>
    <row r="2846" spans="1:8" x14ac:dyDescent="0.25">
      <c r="A2846" t="s">
        <v>2703</v>
      </c>
      <c r="B2846" s="1">
        <v>44777</v>
      </c>
      <c r="C2846" s="2">
        <v>0.70146990740740744</v>
      </c>
      <c r="D2846" t="s">
        <v>54</v>
      </c>
      <c r="E2846" t="s">
        <v>10</v>
      </c>
      <c r="F2846" t="s">
        <v>21</v>
      </c>
      <c r="G2846">
        <v>1</v>
      </c>
      <c r="H2846">
        <v>25.13</v>
      </c>
    </row>
    <row r="2847" spans="1:8" x14ac:dyDescent="0.25">
      <c r="A2847" t="s">
        <v>2704</v>
      </c>
      <c r="B2847" s="1">
        <v>44779</v>
      </c>
      <c r="C2847" s="2">
        <v>0.74494212962962958</v>
      </c>
      <c r="D2847" t="s">
        <v>59</v>
      </c>
      <c r="E2847" t="s">
        <v>10</v>
      </c>
      <c r="F2847" t="s">
        <v>35</v>
      </c>
      <c r="G2847">
        <v>1</v>
      </c>
      <c r="H2847">
        <v>24</v>
      </c>
    </row>
    <row r="2848" spans="1:8" x14ac:dyDescent="0.25">
      <c r="A2848" t="s">
        <v>2705</v>
      </c>
      <c r="B2848" s="1">
        <v>44780</v>
      </c>
      <c r="C2848" s="2">
        <v>0.64394675925925926</v>
      </c>
      <c r="D2848" t="s">
        <v>54</v>
      </c>
      <c r="E2848" t="s">
        <v>17</v>
      </c>
      <c r="F2848" t="s">
        <v>21</v>
      </c>
      <c r="G2848">
        <v>1</v>
      </c>
      <c r="H2848">
        <v>31.13</v>
      </c>
    </row>
    <row r="2849" spans="1:8" x14ac:dyDescent="0.25">
      <c r="A2849" t="s">
        <v>2706</v>
      </c>
      <c r="B2849" s="1">
        <v>44782</v>
      </c>
      <c r="C2849" s="2">
        <v>0.89449074074074075</v>
      </c>
      <c r="D2849" t="s">
        <v>42</v>
      </c>
      <c r="E2849" t="s">
        <v>17</v>
      </c>
      <c r="F2849" t="s">
        <v>21</v>
      </c>
      <c r="G2849">
        <v>1</v>
      </c>
      <c r="H2849">
        <v>31.13</v>
      </c>
    </row>
    <row r="2850" spans="1:8" x14ac:dyDescent="0.25">
      <c r="A2850" t="s">
        <v>1098</v>
      </c>
      <c r="B2850" s="1">
        <v>44787</v>
      </c>
      <c r="C2850" s="2">
        <v>0.55038194444444444</v>
      </c>
      <c r="D2850" t="s">
        <v>9</v>
      </c>
      <c r="E2850" t="s">
        <v>10</v>
      </c>
      <c r="F2850" t="s">
        <v>11</v>
      </c>
      <c r="G2850">
        <v>2</v>
      </c>
      <c r="H2850">
        <v>24.38</v>
      </c>
    </row>
    <row r="2851" spans="1:8" x14ac:dyDescent="0.25">
      <c r="A2851" t="s">
        <v>2154</v>
      </c>
      <c r="B2851" s="1">
        <v>44789</v>
      </c>
      <c r="C2851" s="2">
        <v>0.52126157407407403</v>
      </c>
      <c r="D2851" t="s">
        <v>156</v>
      </c>
      <c r="E2851" t="s">
        <v>10</v>
      </c>
      <c r="F2851" t="s">
        <v>35</v>
      </c>
      <c r="G2851">
        <v>1</v>
      </c>
      <c r="H2851">
        <v>24</v>
      </c>
    </row>
    <row r="2852" spans="1:8" x14ac:dyDescent="0.25">
      <c r="A2852" t="s">
        <v>250</v>
      </c>
      <c r="B2852" s="1">
        <v>44791</v>
      </c>
      <c r="C2852" s="2">
        <v>0.51489583333333333</v>
      </c>
      <c r="D2852" t="s">
        <v>13</v>
      </c>
      <c r="E2852" t="s">
        <v>17</v>
      </c>
      <c r="F2852" t="s">
        <v>11</v>
      </c>
      <c r="G2852">
        <v>1</v>
      </c>
      <c r="H2852">
        <v>31.13</v>
      </c>
    </row>
    <row r="2853" spans="1:8" x14ac:dyDescent="0.25">
      <c r="A2853" t="s">
        <v>2707</v>
      </c>
      <c r="B2853" s="1">
        <v>44793</v>
      </c>
      <c r="C2853" s="2">
        <v>0.47503472222222221</v>
      </c>
      <c r="D2853" t="s">
        <v>29</v>
      </c>
      <c r="E2853" t="s">
        <v>10</v>
      </c>
      <c r="F2853" t="s">
        <v>18</v>
      </c>
      <c r="G2853">
        <v>2</v>
      </c>
      <c r="H2853">
        <v>24</v>
      </c>
    </row>
    <row r="2854" spans="1:8" x14ac:dyDescent="0.25">
      <c r="A2854" t="s">
        <v>2708</v>
      </c>
      <c r="B2854" s="1">
        <v>44793</v>
      </c>
      <c r="C2854" s="2">
        <v>0.76215277777777779</v>
      </c>
      <c r="D2854" t="s">
        <v>16</v>
      </c>
      <c r="E2854" t="s">
        <v>17</v>
      </c>
      <c r="F2854" t="s">
        <v>18</v>
      </c>
      <c r="G2854">
        <v>1</v>
      </c>
      <c r="H2854">
        <v>27.75</v>
      </c>
    </row>
    <row r="2855" spans="1:8" x14ac:dyDescent="0.25">
      <c r="A2855" t="s">
        <v>2709</v>
      </c>
      <c r="B2855" s="1">
        <v>44799</v>
      </c>
      <c r="C2855" s="2">
        <v>0.81202546296296296</v>
      </c>
      <c r="D2855" t="s">
        <v>156</v>
      </c>
      <c r="E2855" t="s">
        <v>157</v>
      </c>
      <c r="F2855" t="s">
        <v>35</v>
      </c>
      <c r="G2855">
        <v>1</v>
      </c>
      <c r="H2855">
        <v>38.25</v>
      </c>
    </row>
    <row r="2856" spans="1:8" x14ac:dyDescent="0.25">
      <c r="A2856" t="s">
        <v>2710</v>
      </c>
      <c r="B2856" s="1">
        <v>44805</v>
      </c>
      <c r="C2856" s="2">
        <v>0.47111111111111109</v>
      </c>
      <c r="D2856" t="s">
        <v>59</v>
      </c>
      <c r="E2856" t="s">
        <v>17</v>
      </c>
      <c r="F2856" t="s">
        <v>35</v>
      </c>
      <c r="G2856">
        <v>1</v>
      </c>
      <c r="H2856">
        <v>30.75</v>
      </c>
    </row>
    <row r="2857" spans="1:8" x14ac:dyDescent="0.25">
      <c r="A2857" t="s">
        <v>1267</v>
      </c>
      <c r="B2857" s="1">
        <v>44805</v>
      </c>
      <c r="C2857" s="2">
        <v>0.52222222222222225</v>
      </c>
      <c r="D2857" t="s">
        <v>50</v>
      </c>
      <c r="E2857" t="s">
        <v>14</v>
      </c>
      <c r="F2857" t="s">
        <v>35</v>
      </c>
      <c r="G2857">
        <v>2</v>
      </c>
      <c r="H2857">
        <v>18</v>
      </c>
    </row>
    <row r="2858" spans="1:8" x14ac:dyDescent="0.25">
      <c r="A2858" t="s">
        <v>2711</v>
      </c>
      <c r="B2858" s="1">
        <v>44813</v>
      </c>
      <c r="C2858" s="2">
        <v>0.70528935185185182</v>
      </c>
      <c r="D2858" t="s">
        <v>20</v>
      </c>
      <c r="E2858" t="s">
        <v>17</v>
      </c>
      <c r="F2858" t="s">
        <v>21</v>
      </c>
      <c r="G2858">
        <v>1</v>
      </c>
      <c r="H2858">
        <v>31.13</v>
      </c>
    </row>
    <row r="2859" spans="1:8" x14ac:dyDescent="0.25">
      <c r="A2859" t="s">
        <v>2712</v>
      </c>
      <c r="B2859" s="1">
        <v>44818</v>
      </c>
      <c r="C2859" s="2">
        <v>0.68141203703703701</v>
      </c>
      <c r="D2859" t="s">
        <v>71</v>
      </c>
      <c r="E2859" t="s">
        <v>17</v>
      </c>
      <c r="F2859" t="s">
        <v>11</v>
      </c>
      <c r="G2859">
        <v>1</v>
      </c>
      <c r="H2859">
        <v>31.13</v>
      </c>
    </row>
    <row r="2860" spans="1:8" x14ac:dyDescent="0.25">
      <c r="A2860" t="s">
        <v>2713</v>
      </c>
      <c r="B2860" s="1">
        <v>44820</v>
      </c>
      <c r="C2860" s="2">
        <v>0.72967592592592589</v>
      </c>
      <c r="D2860" t="s">
        <v>39</v>
      </c>
      <c r="E2860" t="s">
        <v>10</v>
      </c>
      <c r="F2860" t="s">
        <v>18</v>
      </c>
      <c r="G2860">
        <v>1</v>
      </c>
      <c r="H2860">
        <v>24.75</v>
      </c>
    </row>
    <row r="2861" spans="1:8" x14ac:dyDescent="0.25">
      <c r="A2861" t="s">
        <v>1432</v>
      </c>
      <c r="B2861" s="1">
        <v>44823</v>
      </c>
      <c r="C2861" s="2">
        <v>0.79724537037037035</v>
      </c>
      <c r="D2861" t="s">
        <v>134</v>
      </c>
      <c r="E2861" t="s">
        <v>17</v>
      </c>
      <c r="F2861" t="s">
        <v>21</v>
      </c>
      <c r="G2861">
        <v>1</v>
      </c>
      <c r="H2861">
        <v>31.13</v>
      </c>
    </row>
    <row r="2862" spans="1:8" x14ac:dyDescent="0.25">
      <c r="A2862" t="s">
        <v>2714</v>
      </c>
      <c r="B2862" s="1">
        <v>44842</v>
      </c>
      <c r="C2862" s="2">
        <v>0.79986111111111113</v>
      </c>
      <c r="D2862" t="s">
        <v>37</v>
      </c>
      <c r="E2862" t="s">
        <v>14</v>
      </c>
      <c r="F2862" t="s">
        <v>11</v>
      </c>
      <c r="G2862">
        <v>2</v>
      </c>
      <c r="H2862">
        <v>18.75</v>
      </c>
    </row>
    <row r="2863" spans="1:8" x14ac:dyDescent="0.25">
      <c r="A2863" t="s">
        <v>2715</v>
      </c>
      <c r="B2863" s="1">
        <v>44851</v>
      </c>
      <c r="C2863" s="2">
        <v>0.53924768518518518</v>
      </c>
      <c r="D2863" t="s">
        <v>29</v>
      </c>
      <c r="E2863" t="s">
        <v>14</v>
      </c>
      <c r="F2863" t="s">
        <v>18</v>
      </c>
      <c r="G2863">
        <v>2</v>
      </c>
      <c r="H2863">
        <v>18</v>
      </c>
    </row>
    <row r="2864" spans="1:8" x14ac:dyDescent="0.25">
      <c r="A2864" t="s">
        <v>2716</v>
      </c>
      <c r="B2864" s="1">
        <v>44865</v>
      </c>
      <c r="C2864" s="2">
        <v>0.62109953703703702</v>
      </c>
      <c r="D2864" t="s">
        <v>105</v>
      </c>
      <c r="E2864" t="s">
        <v>10</v>
      </c>
      <c r="F2864" t="s">
        <v>11</v>
      </c>
      <c r="G2864">
        <v>2</v>
      </c>
      <c r="H2864">
        <v>24.38</v>
      </c>
    </row>
    <row r="2865" spans="1:8" x14ac:dyDescent="0.25">
      <c r="A2865" t="s">
        <v>1173</v>
      </c>
      <c r="B2865" s="1">
        <v>44866</v>
      </c>
      <c r="C2865" s="2">
        <v>0.85708333333333331</v>
      </c>
      <c r="D2865" t="s">
        <v>9</v>
      </c>
      <c r="E2865" t="s">
        <v>14</v>
      </c>
      <c r="F2865" t="s">
        <v>11</v>
      </c>
      <c r="G2865">
        <v>1</v>
      </c>
      <c r="H2865">
        <v>18.38</v>
      </c>
    </row>
    <row r="2866" spans="1:8" x14ac:dyDescent="0.25">
      <c r="A2866" t="s">
        <v>2717</v>
      </c>
      <c r="B2866" s="1">
        <v>44873</v>
      </c>
      <c r="C2866" s="2">
        <v>0.7519675925925926</v>
      </c>
      <c r="D2866" t="s">
        <v>184</v>
      </c>
      <c r="E2866" t="s">
        <v>14</v>
      </c>
      <c r="F2866" t="s">
        <v>11</v>
      </c>
      <c r="G2866">
        <v>2</v>
      </c>
      <c r="H2866">
        <v>18.75</v>
      </c>
    </row>
    <row r="2867" spans="1:8" x14ac:dyDescent="0.25">
      <c r="A2867" t="s">
        <v>2718</v>
      </c>
      <c r="B2867" s="1">
        <v>44879</v>
      </c>
      <c r="C2867" s="2">
        <v>0.81957175925925929</v>
      </c>
      <c r="D2867" t="s">
        <v>56</v>
      </c>
      <c r="E2867" t="s">
        <v>10</v>
      </c>
      <c r="F2867" t="s">
        <v>21</v>
      </c>
      <c r="G2867">
        <v>1</v>
      </c>
      <c r="H2867">
        <v>25.13</v>
      </c>
    </row>
    <row r="2868" spans="1:8" x14ac:dyDescent="0.25">
      <c r="A2868" t="s">
        <v>2719</v>
      </c>
      <c r="B2868" s="1">
        <v>44891</v>
      </c>
      <c r="C2868" s="2">
        <v>0.67702546296296295</v>
      </c>
      <c r="D2868" t="s">
        <v>23</v>
      </c>
      <c r="E2868" t="s">
        <v>17</v>
      </c>
      <c r="F2868" t="s">
        <v>18</v>
      </c>
      <c r="G2868">
        <v>1</v>
      </c>
      <c r="H2868">
        <v>31.5</v>
      </c>
    </row>
    <row r="2869" spans="1:8" x14ac:dyDescent="0.25">
      <c r="A2869" t="s">
        <v>2720</v>
      </c>
      <c r="B2869" s="1">
        <v>44893</v>
      </c>
      <c r="C2869" s="2">
        <v>0.87512731481481476</v>
      </c>
      <c r="D2869" t="s">
        <v>32</v>
      </c>
      <c r="E2869" t="s">
        <v>10</v>
      </c>
      <c r="F2869" t="s">
        <v>18</v>
      </c>
      <c r="G2869">
        <v>2</v>
      </c>
      <c r="H2869">
        <v>24</v>
      </c>
    </row>
    <row r="2870" spans="1:8" x14ac:dyDescent="0.25">
      <c r="A2870" t="s">
        <v>2721</v>
      </c>
      <c r="B2870" s="1">
        <v>44900</v>
      </c>
      <c r="C2870" s="2">
        <v>0.58501157407407411</v>
      </c>
      <c r="D2870" t="s">
        <v>45</v>
      </c>
      <c r="E2870" t="s">
        <v>14</v>
      </c>
      <c r="F2870" t="s">
        <v>35</v>
      </c>
      <c r="G2870">
        <v>1</v>
      </c>
      <c r="H2870">
        <v>14.63</v>
      </c>
    </row>
    <row r="2871" spans="1:8" x14ac:dyDescent="0.25">
      <c r="A2871" t="s">
        <v>2722</v>
      </c>
      <c r="B2871" s="1">
        <v>44903</v>
      </c>
      <c r="C2871" s="2">
        <v>0.90945601851851854</v>
      </c>
      <c r="D2871" t="s">
        <v>66</v>
      </c>
      <c r="E2871" t="s">
        <v>17</v>
      </c>
      <c r="F2871" t="s">
        <v>35</v>
      </c>
      <c r="G2871">
        <v>2</v>
      </c>
      <c r="H2871">
        <v>24.75</v>
      </c>
    </row>
    <row r="2872" spans="1:8" x14ac:dyDescent="0.25">
      <c r="A2872" t="s">
        <v>2723</v>
      </c>
      <c r="B2872" s="1">
        <v>44907</v>
      </c>
      <c r="C2872" s="2">
        <v>0.50252314814814814</v>
      </c>
      <c r="D2872" t="s">
        <v>27</v>
      </c>
      <c r="E2872" t="s">
        <v>14</v>
      </c>
      <c r="F2872" t="s">
        <v>18</v>
      </c>
      <c r="G2872">
        <v>2</v>
      </c>
      <c r="H2872">
        <v>18</v>
      </c>
    </row>
    <row r="2873" spans="1:8" x14ac:dyDescent="0.25">
      <c r="A2873" t="s">
        <v>2724</v>
      </c>
      <c r="B2873" s="1">
        <v>44925</v>
      </c>
      <c r="C2873" s="2">
        <v>0.49857638888888889</v>
      </c>
      <c r="D2873" t="s">
        <v>71</v>
      </c>
      <c r="E2873" t="s">
        <v>10</v>
      </c>
      <c r="F2873" t="s">
        <v>11</v>
      </c>
      <c r="G2873">
        <v>1</v>
      </c>
      <c r="H2873">
        <v>24.75</v>
      </c>
    </row>
    <row r="2874" spans="1:8" x14ac:dyDescent="0.25">
      <c r="A2874" t="s">
        <v>2725</v>
      </c>
      <c r="B2874" s="1">
        <v>44564</v>
      </c>
      <c r="C2874" s="2">
        <v>0.51856481481481487</v>
      </c>
      <c r="D2874" t="s">
        <v>27</v>
      </c>
      <c r="E2874" t="s">
        <v>10</v>
      </c>
      <c r="F2874" t="s">
        <v>18</v>
      </c>
      <c r="G2874">
        <v>2</v>
      </c>
      <c r="H2874">
        <v>24</v>
      </c>
    </row>
    <row r="2875" spans="1:8" x14ac:dyDescent="0.25">
      <c r="A2875" t="s">
        <v>2726</v>
      </c>
      <c r="B2875" s="1">
        <v>44573</v>
      </c>
      <c r="C2875" s="2">
        <v>0.68136574074074074</v>
      </c>
      <c r="D2875" t="s">
        <v>75</v>
      </c>
      <c r="E2875" t="s">
        <v>10</v>
      </c>
      <c r="F2875" t="s">
        <v>35</v>
      </c>
      <c r="G2875">
        <v>1</v>
      </c>
      <c r="H2875">
        <v>21.75</v>
      </c>
    </row>
    <row r="2876" spans="1:8" x14ac:dyDescent="0.25">
      <c r="A2876" t="s">
        <v>2727</v>
      </c>
      <c r="B2876" s="1">
        <v>44578</v>
      </c>
      <c r="C2876" s="2">
        <v>0.81825231481481486</v>
      </c>
      <c r="D2876" t="s">
        <v>13</v>
      </c>
      <c r="E2876" t="s">
        <v>14</v>
      </c>
      <c r="F2876" t="s">
        <v>11</v>
      </c>
      <c r="G2876">
        <v>1</v>
      </c>
      <c r="H2876">
        <v>18.75</v>
      </c>
    </row>
    <row r="2877" spans="1:8" x14ac:dyDescent="0.25">
      <c r="A2877" t="s">
        <v>2728</v>
      </c>
      <c r="B2877" s="1">
        <v>44581</v>
      </c>
      <c r="C2877" s="2">
        <v>0.48273148148148148</v>
      </c>
      <c r="D2877" t="s">
        <v>29</v>
      </c>
      <c r="E2877" t="s">
        <v>10</v>
      </c>
      <c r="F2877" t="s">
        <v>18</v>
      </c>
      <c r="G2877">
        <v>1</v>
      </c>
      <c r="H2877">
        <v>24</v>
      </c>
    </row>
    <row r="2878" spans="1:8" x14ac:dyDescent="0.25">
      <c r="A2878" t="s">
        <v>2729</v>
      </c>
      <c r="B2878" s="1">
        <v>44588</v>
      </c>
      <c r="C2878" s="2">
        <v>0.93223379629629632</v>
      </c>
      <c r="D2878" t="s">
        <v>184</v>
      </c>
      <c r="E2878" t="s">
        <v>14</v>
      </c>
      <c r="F2878" t="s">
        <v>11</v>
      </c>
      <c r="G2878">
        <v>1</v>
      </c>
      <c r="H2878">
        <v>18.75</v>
      </c>
    </row>
    <row r="2879" spans="1:8" x14ac:dyDescent="0.25">
      <c r="A2879" t="s">
        <v>2730</v>
      </c>
      <c r="B2879" s="1">
        <v>44590</v>
      </c>
      <c r="C2879" s="2">
        <v>0.5647685185185185</v>
      </c>
      <c r="D2879" t="s">
        <v>195</v>
      </c>
      <c r="E2879" t="s">
        <v>17</v>
      </c>
      <c r="F2879" t="s">
        <v>11</v>
      </c>
      <c r="G2879">
        <v>1</v>
      </c>
      <c r="H2879">
        <v>31.13</v>
      </c>
    </row>
    <row r="2880" spans="1:8" x14ac:dyDescent="0.25">
      <c r="A2880" t="s">
        <v>2731</v>
      </c>
      <c r="B2880" s="1">
        <v>44592</v>
      </c>
      <c r="C2880" s="2">
        <v>0.85290509259259262</v>
      </c>
      <c r="D2880" t="s">
        <v>23</v>
      </c>
      <c r="E2880" t="s">
        <v>14</v>
      </c>
      <c r="F2880" t="s">
        <v>18</v>
      </c>
      <c r="G2880">
        <v>1</v>
      </c>
      <c r="H2880">
        <v>19.13</v>
      </c>
    </row>
    <row r="2881" spans="1:8" x14ac:dyDescent="0.25">
      <c r="A2881" t="s">
        <v>2732</v>
      </c>
      <c r="B2881" s="1">
        <v>44595</v>
      </c>
      <c r="C2881" s="2">
        <v>0.80608796296296292</v>
      </c>
      <c r="D2881" t="s">
        <v>195</v>
      </c>
      <c r="E2881" t="s">
        <v>10</v>
      </c>
      <c r="F2881" t="s">
        <v>11</v>
      </c>
      <c r="G2881">
        <v>1</v>
      </c>
      <c r="H2881">
        <v>24.75</v>
      </c>
    </row>
    <row r="2882" spans="1:8" x14ac:dyDescent="0.25">
      <c r="A2882" t="s">
        <v>2733</v>
      </c>
      <c r="B2882" s="1">
        <v>44596</v>
      </c>
      <c r="C2882" s="2">
        <v>0.69395833333333334</v>
      </c>
      <c r="D2882" t="s">
        <v>61</v>
      </c>
      <c r="E2882" t="s">
        <v>17</v>
      </c>
      <c r="F2882" t="s">
        <v>18</v>
      </c>
      <c r="G2882">
        <v>1</v>
      </c>
      <c r="H2882">
        <v>26.93</v>
      </c>
    </row>
    <row r="2883" spans="1:8" x14ac:dyDescent="0.25">
      <c r="A2883" t="s">
        <v>2734</v>
      </c>
      <c r="B2883" s="1">
        <v>44613</v>
      </c>
      <c r="C2883" s="2">
        <v>0.58575231481481482</v>
      </c>
      <c r="D2883" t="s">
        <v>16</v>
      </c>
      <c r="E2883" t="s">
        <v>17</v>
      </c>
      <c r="F2883" t="s">
        <v>18</v>
      </c>
      <c r="G2883">
        <v>1</v>
      </c>
      <c r="H2883">
        <v>27.75</v>
      </c>
    </row>
    <row r="2884" spans="1:8" x14ac:dyDescent="0.25">
      <c r="A2884" t="s">
        <v>2735</v>
      </c>
      <c r="B2884" s="1">
        <v>44613</v>
      </c>
      <c r="C2884" s="2">
        <v>0.83287037037037037</v>
      </c>
      <c r="D2884" t="s">
        <v>61</v>
      </c>
      <c r="E2884" t="s">
        <v>17</v>
      </c>
      <c r="F2884" t="s">
        <v>18</v>
      </c>
      <c r="G2884">
        <v>1</v>
      </c>
      <c r="H2884">
        <v>26.93</v>
      </c>
    </row>
    <row r="2885" spans="1:8" x14ac:dyDescent="0.25">
      <c r="A2885" t="s">
        <v>2736</v>
      </c>
      <c r="B2885" s="1">
        <v>44627</v>
      </c>
      <c r="C2885" s="2">
        <v>0.89113425925925926</v>
      </c>
      <c r="D2885" t="s">
        <v>20</v>
      </c>
      <c r="E2885" t="s">
        <v>10</v>
      </c>
      <c r="F2885" t="s">
        <v>21</v>
      </c>
      <c r="G2885">
        <v>1</v>
      </c>
      <c r="H2885">
        <v>25.13</v>
      </c>
    </row>
    <row r="2886" spans="1:8" x14ac:dyDescent="0.25">
      <c r="A2886" t="s">
        <v>2737</v>
      </c>
      <c r="B2886" s="1">
        <v>44633</v>
      </c>
      <c r="C2886" s="2">
        <v>0.88526620370370368</v>
      </c>
      <c r="D2886" t="s">
        <v>29</v>
      </c>
      <c r="E2886" t="s">
        <v>17</v>
      </c>
      <c r="F2886" t="s">
        <v>18</v>
      </c>
      <c r="G2886">
        <v>1</v>
      </c>
      <c r="H2886">
        <v>30.38</v>
      </c>
    </row>
    <row r="2887" spans="1:8" x14ac:dyDescent="0.25">
      <c r="A2887" t="s">
        <v>2738</v>
      </c>
      <c r="B2887" s="1">
        <v>44638</v>
      </c>
      <c r="C2887" s="2">
        <v>0.83659722222222221</v>
      </c>
      <c r="D2887" t="s">
        <v>195</v>
      </c>
      <c r="E2887" t="s">
        <v>14</v>
      </c>
      <c r="F2887" t="s">
        <v>11</v>
      </c>
      <c r="G2887">
        <v>1</v>
      </c>
      <c r="H2887">
        <v>18.75</v>
      </c>
    </row>
    <row r="2888" spans="1:8" x14ac:dyDescent="0.25">
      <c r="A2888" t="s">
        <v>2739</v>
      </c>
      <c r="B2888" s="1">
        <v>44640</v>
      </c>
      <c r="C2888" s="2">
        <v>0.83942129629629625</v>
      </c>
      <c r="D2888" t="s">
        <v>32</v>
      </c>
      <c r="E2888" t="s">
        <v>17</v>
      </c>
      <c r="F2888" t="s">
        <v>18</v>
      </c>
      <c r="G2888">
        <v>1</v>
      </c>
      <c r="H2888">
        <v>30.38</v>
      </c>
    </row>
    <row r="2889" spans="1:8" x14ac:dyDescent="0.25">
      <c r="A2889" t="s">
        <v>2740</v>
      </c>
      <c r="B2889" s="1">
        <v>44654</v>
      </c>
      <c r="C2889" s="2">
        <v>0.75103009259259257</v>
      </c>
      <c r="D2889" t="s">
        <v>27</v>
      </c>
      <c r="E2889" t="s">
        <v>14</v>
      </c>
      <c r="F2889" t="s">
        <v>18</v>
      </c>
      <c r="G2889">
        <v>1</v>
      </c>
      <c r="H2889">
        <v>18</v>
      </c>
    </row>
    <row r="2890" spans="1:8" x14ac:dyDescent="0.25">
      <c r="A2890" t="s">
        <v>2741</v>
      </c>
      <c r="B2890" s="1">
        <v>44656</v>
      </c>
      <c r="C2890" s="2">
        <v>0.55267361111111113</v>
      </c>
      <c r="D2890" t="s">
        <v>71</v>
      </c>
      <c r="E2890" t="s">
        <v>10</v>
      </c>
      <c r="F2890" t="s">
        <v>11</v>
      </c>
      <c r="G2890">
        <v>1</v>
      </c>
      <c r="H2890">
        <v>24.75</v>
      </c>
    </row>
    <row r="2891" spans="1:8" x14ac:dyDescent="0.25">
      <c r="A2891" t="s">
        <v>2742</v>
      </c>
      <c r="B2891" s="1">
        <v>44665</v>
      </c>
      <c r="C2891" s="2">
        <v>0.55197916666666669</v>
      </c>
      <c r="D2891" t="s">
        <v>20</v>
      </c>
      <c r="E2891" t="s">
        <v>17</v>
      </c>
      <c r="F2891" t="s">
        <v>21</v>
      </c>
      <c r="G2891">
        <v>1</v>
      </c>
      <c r="H2891">
        <v>31.13</v>
      </c>
    </row>
    <row r="2892" spans="1:8" x14ac:dyDescent="0.25">
      <c r="A2892" t="s">
        <v>2743</v>
      </c>
      <c r="B2892" s="1">
        <v>44669</v>
      </c>
      <c r="C2892" s="2">
        <v>0.80285879629629631</v>
      </c>
      <c r="D2892" t="s">
        <v>16</v>
      </c>
      <c r="E2892" t="s">
        <v>17</v>
      </c>
      <c r="F2892" t="s">
        <v>18</v>
      </c>
      <c r="G2892">
        <v>1</v>
      </c>
      <c r="H2892">
        <v>27.75</v>
      </c>
    </row>
    <row r="2893" spans="1:8" x14ac:dyDescent="0.25">
      <c r="A2893" t="s">
        <v>2744</v>
      </c>
      <c r="B2893" s="1">
        <v>44677</v>
      </c>
      <c r="C2893" s="2">
        <v>0.73729166666666668</v>
      </c>
      <c r="D2893" t="s">
        <v>42</v>
      </c>
      <c r="E2893" t="s">
        <v>10</v>
      </c>
      <c r="F2893" t="s">
        <v>21</v>
      </c>
      <c r="G2893">
        <v>1</v>
      </c>
      <c r="H2893">
        <v>25.13</v>
      </c>
    </row>
    <row r="2894" spans="1:8" x14ac:dyDescent="0.25">
      <c r="A2894" t="s">
        <v>1463</v>
      </c>
      <c r="B2894" s="1">
        <v>44684</v>
      </c>
      <c r="C2894" s="2">
        <v>0.57715277777777774</v>
      </c>
      <c r="D2894" t="s">
        <v>134</v>
      </c>
      <c r="E2894" t="s">
        <v>14</v>
      </c>
      <c r="F2894" t="s">
        <v>21</v>
      </c>
      <c r="G2894">
        <v>2</v>
      </c>
      <c r="H2894">
        <v>19.13</v>
      </c>
    </row>
    <row r="2895" spans="1:8" x14ac:dyDescent="0.25">
      <c r="A2895" t="s">
        <v>2745</v>
      </c>
      <c r="B2895" s="1">
        <v>44712</v>
      </c>
      <c r="C2895" s="2">
        <v>0.6713541666666667</v>
      </c>
      <c r="D2895" t="s">
        <v>42</v>
      </c>
      <c r="E2895" t="s">
        <v>10</v>
      </c>
      <c r="F2895" t="s">
        <v>21</v>
      </c>
      <c r="G2895">
        <v>1</v>
      </c>
      <c r="H2895">
        <v>25.13</v>
      </c>
    </row>
    <row r="2896" spans="1:8" x14ac:dyDescent="0.25">
      <c r="A2896" t="s">
        <v>2746</v>
      </c>
      <c r="B2896" s="1">
        <v>44717</v>
      </c>
      <c r="C2896" s="2">
        <v>0.77079861111111114</v>
      </c>
      <c r="D2896" t="s">
        <v>75</v>
      </c>
      <c r="E2896" t="s">
        <v>17</v>
      </c>
      <c r="F2896" t="s">
        <v>35</v>
      </c>
      <c r="G2896">
        <v>1</v>
      </c>
      <c r="H2896">
        <v>26.25</v>
      </c>
    </row>
    <row r="2897" spans="1:8" x14ac:dyDescent="0.25">
      <c r="A2897" t="s">
        <v>2747</v>
      </c>
      <c r="B2897" s="1">
        <v>44736</v>
      </c>
      <c r="C2897" s="2">
        <v>0.78152777777777782</v>
      </c>
      <c r="D2897" t="s">
        <v>20</v>
      </c>
      <c r="E2897" t="s">
        <v>17</v>
      </c>
      <c r="F2897" t="s">
        <v>21</v>
      </c>
      <c r="G2897">
        <v>1</v>
      </c>
      <c r="H2897">
        <v>31.13</v>
      </c>
    </row>
    <row r="2898" spans="1:8" x14ac:dyDescent="0.25">
      <c r="A2898" t="s">
        <v>2748</v>
      </c>
      <c r="B2898" s="1">
        <v>44737</v>
      </c>
      <c r="C2898" s="2">
        <v>0.48335648148148147</v>
      </c>
      <c r="D2898" t="s">
        <v>54</v>
      </c>
      <c r="E2898" t="s">
        <v>17</v>
      </c>
      <c r="F2898" t="s">
        <v>21</v>
      </c>
      <c r="G2898">
        <v>1</v>
      </c>
      <c r="H2898">
        <v>31.13</v>
      </c>
    </row>
    <row r="2899" spans="1:8" x14ac:dyDescent="0.25">
      <c r="A2899" t="s">
        <v>2749</v>
      </c>
      <c r="B2899" s="1">
        <v>44746</v>
      </c>
      <c r="C2899" s="2">
        <v>0.51452546296296298</v>
      </c>
      <c r="D2899" t="s">
        <v>54</v>
      </c>
      <c r="E2899" t="s">
        <v>17</v>
      </c>
      <c r="F2899" t="s">
        <v>21</v>
      </c>
      <c r="G2899">
        <v>1</v>
      </c>
      <c r="H2899">
        <v>31.13</v>
      </c>
    </row>
    <row r="2900" spans="1:8" x14ac:dyDescent="0.25">
      <c r="A2900" t="s">
        <v>2750</v>
      </c>
      <c r="B2900" s="1">
        <v>44746</v>
      </c>
      <c r="C2900" s="2">
        <v>0.61203703703703705</v>
      </c>
      <c r="D2900" t="s">
        <v>78</v>
      </c>
      <c r="E2900" t="s">
        <v>17</v>
      </c>
      <c r="F2900" t="s">
        <v>11</v>
      </c>
      <c r="G2900">
        <v>1</v>
      </c>
      <c r="H2900">
        <v>31.13</v>
      </c>
    </row>
    <row r="2901" spans="1:8" x14ac:dyDescent="0.25">
      <c r="A2901" t="s">
        <v>2751</v>
      </c>
      <c r="B2901" s="1">
        <v>44746</v>
      </c>
      <c r="C2901" s="2">
        <v>0.84447916666666667</v>
      </c>
      <c r="D2901" t="s">
        <v>34</v>
      </c>
      <c r="E2901" t="s">
        <v>17</v>
      </c>
      <c r="F2901" t="s">
        <v>35</v>
      </c>
      <c r="G2901">
        <v>1</v>
      </c>
      <c r="H2901">
        <v>30.75</v>
      </c>
    </row>
    <row r="2902" spans="1:8" x14ac:dyDescent="0.25">
      <c r="A2902" t="s">
        <v>2752</v>
      </c>
      <c r="B2902" s="1">
        <v>44749</v>
      </c>
      <c r="C2902" s="2">
        <v>0.47605324074074074</v>
      </c>
      <c r="D2902" t="s">
        <v>29</v>
      </c>
      <c r="E2902" t="s">
        <v>17</v>
      </c>
      <c r="F2902" t="s">
        <v>18</v>
      </c>
      <c r="G2902">
        <v>1</v>
      </c>
      <c r="H2902">
        <v>30.38</v>
      </c>
    </row>
    <row r="2903" spans="1:8" x14ac:dyDescent="0.25">
      <c r="A2903" t="s">
        <v>2753</v>
      </c>
      <c r="B2903" s="1">
        <v>44752</v>
      </c>
      <c r="C2903" s="2">
        <v>0.93800925925925926</v>
      </c>
      <c r="D2903" t="s">
        <v>66</v>
      </c>
      <c r="E2903" t="s">
        <v>17</v>
      </c>
      <c r="F2903" t="s">
        <v>35</v>
      </c>
      <c r="G2903">
        <v>1</v>
      </c>
      <c r="H2903">
        <v>24.75</v>
      </c>
    </row>
    <row r="2904" spans="1:8" x14ac:dyDescent="0.25">
      <c r="A2904" t="s">
        <v>2754</v>
      </c>
      <c r="B2904" s="1">
        <v>44762</v>
      </c>
      <c r="C2904" s="2">
        <v>0.59738425925925931</v>
      </c>
      <c r="D2904" t="s">
        <v>23</v>
      </c>
      <c r="E2904" t="s">
        <v>14</v>
      </c>
      <c r="F2904" t="s">
        <v>18</v>
      </c>
      <c r="G2904">
        <v>1</v>
      </c>
      <c r="H2904">
        <v>19.13</v>
      </c>
    </row>
    <row r="2905" spans="1:8" x14ac:dyDescent="0.25">
      <c r="A2905" t="s">
        <v>2755</v>
      </c>
      <c r="B2905" s="1">
        <v>44766</v>
      </c>
      <c r="C2905" s="2">
        <v>0.80797453703703703</v>
      </c>
      <c r="D2905" t="s">
        <v>34</v>
      </c>
      <c r="E2905" t="s">
        <v>10</v>
      </c>
      <c r="F2905" t="s">
        <v>35</v>
      </c>
      <c r="G2905">
        <v>2</v>
      </c>
      <c r="H2905">
        <v>24</v>
      </c>
    </row>
    <row r="2906" spans="1:8" x14ac:dyDescent="0.25">
      <c r="A2906" t="s">
        <v>2756</v>
      </c>
      <c r="B2906" s="1">
        <v>44774</v>
      </c>
      <c r="C2906" s="2">
        <v>0.72065972222222219</v>
      </c>
      <c r="D2906" t="s">
        <v>13</v>
      </c>
      <c r="E2906" t="s">
        <v>14</v>
      </c>
      <c r="F2906" t="s">
        <v>11</v>
      </c>
      <c r="G2906">
        <v>1</v>
      </c>
      <c r="H2906">
        <v>18.75</v>
      </c>
    </row>
    <row r="2907" spans="1:8" x14ac:dyDescent="0.25">
      <c r="A2907" t="s">
        <v>2757</v>
      </c>
      <c r="B2907" s="1">
        <v>44777</v>
      </c>
      <c r="C2907" s="2">
        <v>0.70116898148148143</v>
      </c>
      <c r="D2907" t="s">
        <v>71</v>
      </c>
      <c r="E2907" t="s">
        <v>10</v>
      </c>
      <c r="F2907" t="s">
        <v>11</v>
      </c>
      <c r="G2907">
        <v>1</v>
      </c>
      <c r="H2907">
        <v>24.75</v>
      </c>
    </row>
    <row r="2908" spans="1:8" x14ac:dyDescent="0.25">
      <c r="A2908" t="s">
        <v>2758</v>
      </c>
      <c r="B2908" s="1">
        <v>44787</v>
      </c>
      <c r="C2908" s="2">
        <v>0.87785879629629626</v>
      </c>
      <c r="D2908" t="s">
        <v>45</v>
      </c>
      <c r="E2908" t="s">
        <v>14</v>
      </c>
      <c r="F2908" t="s">
        <v>35</v>
      </c>
      <c r="G2908">
        <v>1</v>
      </c>
      <c r="H2908">
        <v>14.63</v>
      </c>
    </row>
    <row r="2909" spans="1:8" x14ac:dyDescent="0.25">
      <c r="A2909" t="s">
        <v>2759</v>
      </c>
      <c r="B2909" s="1">
        <v>44790</v>
      </c>
      <c r="C2909" s="2">
        <v>0.64378472222222227</v>
      </c>
      <c r="D2909" t="s">
        <v>59</v>
      </c>
      <c r="E2909" t="s">
        <v>14</v>
      </c>
      <c r="F2909" t="s">
        <v>35</v>
      </c>
      <c r="G2909">
        <v>1</v>
      </c>
      <c r="H2909">
        <v>18</v>
      </c>
    </row>
    <row r="2910" spans="1:8" x14ac:dyDescent="0.25">
      <c r="A2910" t="s">
        <v>2760</v>
      </c>
      <c r="B2910" s="1">
        <v>44799</v>
      </c>
      <c r="C2910" s="2">
        <v>0.53542824074074069</v>
      </c>
      <c r="D2910" t="s">
        <v>71</v>
      </c>
      <c r="E2910" t="s">
        <v>17</v>
      </c>
      <c r="F2910" t="s">
        <v>11</v>
      </c>
      <c r="G2910">
        <v>1</v>
      </c>
      <c r="H2910">
        <v>31.13</v>
      </c>
    </row>
    <row r="2911" spans="1:8" x14ac:dyDescent="0.25">
      <c r="A2911" t="s">
        <v>2761</v>
      </c>
      <c r="B2911" s="1">
        <v>44799</v>
      </c>
      <c r="C2911" s="2">
        <v>0.91068287037037032</v>
      </c>
      <c r="D2911" t="s">
        <v>78</v>
      </c>
      <c r="E2911" t="s">
        <v>10</v>
      </c>
      <c r="F2911" t="s">
        <v>11</v>
      </c>
      <c r="G2911">
        <v>2</v>
      </c>
      <c r="H2911">
        <v>24.75</v>
      </c>
    </row>
    <row r="2912" spans="1:8" x14ac:dyDescent="0.25">
      <c r="A2912" t="s">
        <v>2762</v>
      </c>
      <c r="B2912" s="1">
        <v>44801</v>
      </c>
      <c r="C2912" s="2">
        <v>0.84767361111111106</v>
      </c>
      <c r="D2912" t="s">
        <v>47</v>
      </c>
      <c r="E2912" t="s">
        <v>10</v>
      </c>
      <c r="F2912" t="s">
        <v>21</v>
      </c>
      <c r="G2912">
        <v>2</v>
      </c>
      <c r="H2912">
        <v>25.13</v>
      </c>
    </row>
    <row r="2913" spans="1:8" x14ac:dyDescent="0.25">
      <c r="A2913" t="s">
        <v>2763</v>
      </c>
      <c r="B2913" s="1">
        <v>44807</v>
      </c>
      <c r="C2913" s="2">
        <v>0.61454861111111114</v>
      </c>
      <c r="D2913" t="s">
        <v>56</v>
      </c>
      <c r="E2913" t="s">
        <v>10</v>
      </c>
      <c r="F2913" t="s">
        <v>21</v>
      </c>
      <c r="G2913">
        <v>1</v>
      </c>
      <c r="H2913">
        <v>25.13</v>
      </c>
    </row>
    <row r="2914" spans="1:8" x14ac:dyDescent="0.25">
      <c r="A2914" t="s">
        <v>1691</v>
      </c>
      <c r="B2914" s="1">
        <v>44811</v>
      </c>
      <c r="C2914" s="2">
        <v>0.62240740740740741</v>
      </c>
      <c r="D2914" t="s">
        <v>59</v>
      </c>
      <c r="E2914" t="s">
        <v>17</v>
      </c>
      <c r="F2914" t="s">
        <v>35</v>
      </c>
      <c r="G2914">
        <v>2</v>
      </c>
      <c r="H2914">
        <v>30.75</v>
      </c>
    </row>
    <row r="2915" spans="1:8" x14ac:dyDescent="0.25">
      <c r="A2915" t="s">
        <v>2764</v>
      </c>
      <c r="B2915" s="1">
        <v>44819</v>
      </c>
      <c r="C2915" s="2">
        <v>0.84891203703703699</v>
      </c>
      <c r="D2915" t="s">
        <v>20</v>
      </c>
      <c r="E2915" t="s">
        <v>10</v>
      </c>
      <c r="F2915" t="s">
        <v>21</v>
      </c>
      <c r="G2915">
        <v>2</v>
      </c>
      <c r="H2915">
        <v>25.13</v>
      </c>
    </row>
    <row r="2916" spans="1:8" x14ac:dyDescent="0.25">
      <c r="A2916" t="s">
        <v>2765</v>
      </c>
      <c r="B2916" s="1">
        <v>44834</v>
      </c>
      <c r="C2916" s="2">
        <v>0.87780092592592596</v>
      </c>
      <c r="D2916" t="s">
        <v>16</v>
      </c>
      <c r="E2916" t="s">
        <v>17</v>
      </c>
      <c r="F2916" t="s">
        <v>18</v>
      </c>
      <c r="G2916">
        <v>1</v>
      </c>
      <c r="H2916">
        <v>27.75</v>
      </c>
    </row>
    <row r="2917" spans="1:8" x14ac:dyDescent="0.25">
      <c r="A2917" t="s">
        <v>2766</v>
      </c>
      <c r="B2917" s="1">
        <v>44841</v>
      </c>
      <c r="C2917" s="2">
        <v>0.78865740740740742</v>
      </c>
      <c r="D2917" t="s">
        <v>37</v>
      </c>
      <c r="E2917" t="s">
        <v>17</v>
      </c>
      <c r="F2917" t="s">
        <v>11</v>
      </c>
      <c r="G2917">
        <v>2</v>
      </c>
      <c r="H2917">
        <v>31.13</v>
      </c>
    </row>
    <row r="2918" spans="1:8" x14ac:dyDescent="0.25">
      <c r="A2918" t="s">
        <v>2767</v>
      </c>
      <c r="B2918" s="1">
        <v>44844</v>
      </c>
      <c r="C2918" s="2">
        <v>0.57363425925925926</v>
      </c>
      <c r="D2918" t="s">
        <v>42</v>
      </c>
      <c r="E2918" t="s">
        <v>10</v>
      </c>
      <c r="F2918" t="s">
        <v>21</v>
      </c>
      <c r="G2918">
        <v>1</v>
      </c>
      <c r="H2918">
        <v>25.13</v>
      </c>
    </row>
    <row r="2919" spans="1:8" x14ac:dyDescent="0.25">
      <c r="A2919" t="s">
        <v>2768</v>
      </c>
      <c r="B2919" s="1">
        <v>44848</v>
      </c>
      <c r="C2919" s="2">
        <v>0.78937500000000005</v>
      </c>
      <c r="D2919" t="s">
        <v>64</v>
      </c>
      <c r="E2919" t="s">
        <v>10</v>
      </c>
      <c r="F2919" t="s">
        <v>35</v>
      </c>
      <c r="G2919">
        <v>1</v>
      </c>
      <c r="H2919">
        <v>24</v>
      </c>
    </row>
    <row r="2920" spans="1:8" x14ac:dyDescent="0.25">
      <c r="A2920" t="s">
        <v>2769</v>
      </c>
      <c r="B2920" s="1">
        <v>44849</v>
      </c>
      <c r="C2920" s="2">
        <v>0.79516203703703703</v>
      </c>
      <c r="D2920" t="s">
        <v>32</v>
      </c>
      <c r="E2920" t="s">
        <v>17</v>
      </c>
      <c r="F2920" t="s">
        <v>18</v>
      </c>
      <c r="G2920">
        <v>2</v>
      </c>
      <c r="H2920">
        <v>30.38</v>
      </c>
    </row>
    <row r="2921" spans="1:8" x14ac:dyDescent="0.25">
      <c r="A2921" t="s">
        <v>2770</v>
      </c>
      <c r="B2921" s="1">
        <v>44861</v>
      </c>
      <c r="C2921" s="2">
        <v>0.54069444444444448</v>
      </c>
      <c r="D2921" t="s">
        <v>9</v>
      </c>
      <c r="E2921" t="s">
        <v>10</v>
      </c>
      <c r="F2921" t="s">
        <v>11</v>
      </c>
      <c r="G2921">
        <v>1</v>
      </c>
      <c r="H2921">
        <v>24.38</v>
      </c>
    </row>
    <row r="2922" spans="1:8" x14ac:dyDescent="0.25">
      <c r="A2922" t="s">
        <v>922</v>
      </c>
      <c r="B2922" s="1">
        <v>44862</v>
      </c>
      <c r="C2922" s="2">
        <v>0.88893518518518522</v>
      </c>
      <c r="D2922" t="s">
        <v>20</v>
      </c>
      <c r="E2922" t="s">
        <v>17</v>
      </c>
      <c r="F2922" t="s">
        <v>21</v>
      </c>
      <c r="G2922">
        <v>1</v>
      </c>
      <c r="H2922">
        <v>31.13</v>
      </c>
    </row>
    <row r="2923" spans="1:8" x14ac:dyDescent="0.25">
      <c r="A2923" t="s">
        <v>2771</v>
      </c>
      <c r="B2923" s="1">
        <v>44881</v>
      </c>
      <c r="C2923" s="2">
        <v>0.58550925925925923</v>
      </c>
      <c r="D2923" t="s">
        <v>78</v>
      </c>
      <c r="E2923" t="s">
        <v>17</v>
      </c>
      <c r="F2923" t="s">
        <v>11</v>
      </c>
      <c r="G2923">
        <v>1</v>
      </c>
      <c r="H2923">
        <v>31.13</v>
      </c>
    </row>
    <row r="2924" spans="1:8" x14ac:dyDescent="0.25">
      <c r="A2924" t="s">
        <v>2772</v>
      </c>
      <c r="B2924" s="1">
        <v>44884</v>
      </c>
      <c r="C2924" s="2">
        <v>0.8013541666666667</v>
      </c>
      <c r="D2924" t="s">
        <v>78</v>
      </c>
      <c r="E2924" t="s">
        <v>14</v>
      </c>
      <c r="F2924" t="s">
        <v>11</v>
      </c>
      <c r="G2924">
        <v>2</v>
      </c>
      <c r="H2924">
        <v>18.75</v>
      </c>
    </row>
    <row r="2925" spans="1:8" x14ac:dyDescent="0.25">
      <c r="A2925" t="s">
        <v>2773</v>
      </c>
      <c r="B2925" s="1">
        <v>44885</v>
      </c>
      <c r="C2925" s="2">
        <v>0.51974537037037039</v>
      </c>
      <c r="D2925" t="s">
        <v>9</v>
      </c>
      <c r="E2925" t="s">
        <v>10</v>
      </c>
      <c r="F2925" t="s">
        <v>11</v>
      </c>
      <c r="G2925">
        <v>1</v>
      </c>
      <c r="H2925">
        <v>24.38</v>
      </c>
    </row>
    <row r="2926" spans="1:8" x14ac:dyDescent="0.25">
      <c r="A2926" t="s">
        <v>2774</v>
      </c>
      <c r="B2926" s="1">
        <v>44889</v>
      </c>
      <c r="C2926" s="2">
        <v>0.69405092592592588</v>
      </c>
      <c r="D2926" t="s">
        <v>9</v>
      </c>
      <c r="E2926" t="s">
        <v>14</v>
      </c>
      <c r="F2926" t="s">
        <v>11</v>
      </c>
      <c r="G2926">
        <v>1</v>
      </c>
      <c r="H2926">
        <v>18.38</v>
      </c>
    </row>
    <row r="2927" spans="1:8" x14ac:dyDescent="0.25">
      <c r="A2927" t="s">
        <v>2775</v>
      </c>
      <c r="B2927" s="1">
        <v>44898</v>
      </c>
      <c r="C2927" s="2">
        <v>0.71656249999999999</v>
      </c>
      <c r="D2927" t="s">
        <v>150</v>
      </c>
      <c r="E2927" t="s">
        <v>14</v>
      </c>
      <c r="F2927" t="s">
        <v>18</v>
      </c>
      <c r="G2927">
        <v>1</v>
      </c>
      <c r="H2927">
        <v>18</v>
      </c>
    </row>
    <row r="2928" spans="1:8" x14ac:dyDescent="0.25">
      <c r="A2928" t="s">
        <v>2776</v>
      </c>
      <c r="B2928" s="1">
        <v>44910</v>
      </c>
      <c r="C2928" s="2">
        <v>0.53487268518518516</v>
      </c>
      <c r="D2928" t="s">
        <v>13</v>
      </c>
      <c r="E2928" t="s">
        <v>10</v>
      </c>
      <c r="F2928" t="s">
        <v>11</v>
      </c>
      <c r="G2928">
        <v>2</v>
      </c>
      <c r="H2928">
        <v>24.75</v>
      </c>
    </row>
    <row r="2929" spans="1:8" x14ac:dyDescent="0.25">
      <c r="A2929" t="s">
        <v>2777</v>
      </c>
      <c r="B2929" s="1">
        <v>44913</v>
      </c>
      <c r="C2929" s="2">
        <v>0.60798611111111112</v>
      </c>
      <c r="D2929" t="s">
        <v>45</v>
      </c>
      <c r="E2929" t="s">
        <v>14</v>
      </c>
      <c r="F2929" t="s">
        <v>35</v>
      </c>
      <c r="G2929">
        <v>1</v>
      </c>
      <c r="H2929">
        <v>14.63</v>
      </c>
    </row>
    <row r="2930" spans="1:8" x14ac:dyDescent="0.25">
      <c r="A2930" t="s">
        <v>2778</v>
      </c>
      <c r="B2930" s="1">
        <v>44913</v>
      </c>
      <c r="C2930" s="2">
        <v>0.83856481481481482</v>
      </c>
      <c r="D2930" t="s">
        <v>50</v>
      </c>
      <c r="E2930" t="s">
        <v>14</v>
      </c>
      <c r="F2930" t="s">
        <v>35</v>
      </c>
      <c r="G2930">
        <v>2</v>
      </c>
      <c r="H2930">
        <v>18</v>
      </c>
    </row>
    <row r="2931" spans="1:8" x14ac:dyDescent="0.25">
      <c r="A2931" t="s">
        <v>2779</v>
      </c>
      <c r="B2931" s="1">
        <v>44914</v>
      </c>
      <c r="C2931" s="2">
        <v>0.63359953703703709</v>
      </c>
      <c r="D2931" t="s">
        <v>32</v>
      </c>
      <c r="E2931" t="s">
        <v>10</v>
      </c>
      <c r="F2931" t="s">
        <v>18</v>
      </c>
      <c r="G2931">
        <v>2</v>
      </c>
      <c r="H2931">
        <v>24</v>
      </c>
    </row>
    <row r="2932" spans="1:8" x14ac:dyDescent="0.25">
      <c r="A2932" t="s">
        <v>2780</v>
      </c>
      <c r="B2932" s="1">
        <v>44916</v>
      </c>
      <c r="C2932" s="2">
        <v>0.4984837962962963</v>
      </c>
      <c r="D2932" t="s">
        <v>59</v>
      </c>
      <c r="E2932" t="s">
        <v>17</v>
      </c>
      <c r="F2932" t="s">
        <v>35</v>
      </c>
      <c r="G2932">
        <v>2</v>
      </c>
      <c r="H2932">
        <v>30.75</v>
      </c>
    </row>
    <row r="2933" spans="1:8" x14ac:dyDescent="0.25">
      <c r="A2933" t="s">
        <v>1003</v>
      </c>
      <c r="B2933" s="1">
        <v>44566</v>
      </c>
      <c r="C2933" s="2">
        <v>0.60988425925925926</v>
      </c>
      <c r="D2933" t="s">
        <v>45</v>
      </c>
      <c r="E2933" t="s">
        <v>14</v>
      </c>
      <c r="F2933" t="s">
        <v>35</v>
      </c>
      <c r="G2933">
        <v>2</v>
      </c>
      <c r="H2933">
        <v>14.63</v>
      </c>
    </row>
    <row r="2934" spans="1:8" x14ac:dyDescent="0.25">
      <c r="A2934" t="s">
        <v>1061</v>
      </c>
      <c r="B2934" s="1">
        <v>44576</v>
      </c>
      <c r="C2934" s="2">
        <v>0.70561342592592591</v>
      </c>
      <c r="D2934" t="s">
        <v>34</v>
      </c>
      <c r="E2934" t="s">
        <v>14</v>
      </c>
      <c r="F2934" t="s">
        <v>35</v>
      </c>
      <c r="G2934">
        <v>2</v>
      </c>
      <c r="H2934">
        <v>18</v>
      </c>
    </row>
    <row r="2935" spans="1:8" x14ac:dyDescent="0.25">
      <c r="A2935" t="s">
        <v>2781</v>
      </c>
      <c r="B2935" s="1">
        <v>44593</v>
      </c>
      <c r="C2935" s="2">
        <v>0.71629629629629632</v>
      </c>
      <c r="D2935" t="s">
        <v>66</v>
      </c>
      <c r="E2935" t="s">
        <v>14</v>
      </c>
      <c r="F2935" t="s">
        <v>35</v>
      </c>
      <c r="G2935">
        <v>1</v>
      </c>
      <c r="H2935">
        <v>15.75</v>
      </c>
    </row>
    <row r="2936" spans="1:8" x14ac:dyDescent="0.25">
      <c r="A2936" t="s">
        <v>2782</v>
      </c>
      <c r="B2936" s="1">
        <v>44603</v>
      </c>
      <c r="C2936" s="2">
        <v>0.7678935185185185</v>
      </c>
      <c r="D2936" t="s">
        <v>54</v>
      </c>
      <c r="E2936" t="s">
        <v>17</v>
      </c>
      <c r="F2936" t="s">
        <v>21</v>
      </c>
      <c r="G2936">
        <v>2</v>
      </c>
      <c r="H2936">
        <v>31.13</v>
      </c>
    </row>
    <row r="2937" spans="1:8" x14ac:dyDescent="0.25">
      <c r="A2937" t="s">
        <v>2783</v>
      </c>
      <c r="B2937" s="1">
        <v>44608</v>
      </c>
      <c r="C2937" s="2">
        <v>0.76465277777777774</v>
      </c>
      <c r="D2937" t="s">
        <v>42</v>
      </c>
      <c r="E2937" t="s">
        <v>17</v>
      </c>
      <c r="F2937" t="s">
        <v>21</v>
      </c>
      <c r="G2937">
        <v>1</v>
      </c>
      <c r="H2937">
        <v>31.13</v>
      </c>
    </row>
    <row r="2938" spans="1:8" x14ac:dyDescent="0.25">
      <c r="A2938" t="s">
        <v>2784</v>
      </c>
      <c r="B2938" s="1">
        <v>44609</v>
      </c>
      <c r="C2938" s="2">
        <v>0.59960648148148143</v>
      </c>
      <c r="D2938" t="s">
        <v>42</v>
      </c>
      <c r="E2938" t="s">
        <v>17</v>
      </c>
      <c r="F2938" t="s">
        <v>21</v>
      </c>
      <c r="G2938">
        <v>1</v>
      </c>
      <c r="H2938">
        <v>31.13</v>
      </c>
    </row>
    <row r="2939" spans="1:8" x14ac:dyDescent="0.25">
      <c r="A2939" t="s">
        <v>946</v>
      </c>
      <c r="B2939" s="1">
        <v>44627</v>
      </c>
      <c r="C2939" s="2">
        <v>0.67232638888888885</v>
      </c>
      <c r="D2939" t="s">
        <v>50</v>
      </c>
      <c r="E2939" t="s">
        <v>14</v>
      </c>
      <c r="F2939" t="s">
        <v>35</v>
      </c>
      <c r="G2939">
        <v>2</v>
      </c>
      <c r="H2939">
        <v>18</v>
      </c>
    </row>
    <row r="2940" spans="1:8" x14ac:dyDescent="0.25">
      <c r="A2940" t="s">
        <v>2785</v>
      </c>
      <c r="B2940" s="1">
        <v>44639</v>
      </c>
      <c r="C2940" s="2">
        <v>0.47510416666666666</v>
      </c>
      <c r="D2940" t="s">
        <v>56</v>
      </c>
      <c r="E2940" t="s">
        <v>10</v>
      </c>
      <c r="F2940" t="s">
        <v>21</v>
      </c>
      <c r="G2940">
        <v>1</v>
      </c>
      <c r="H2940">
        <v>25.13</v>
      </c>
    </row>
    <row r="2941" spans="1:8" x14ac:dyDescent="0.25">
      <c r="A2941" t="s">
        <v>2786</v>
      </c>
      <c r="B2941" s="1">
        <v>44644</v>
      </c>
      <c r="C2941" s="2">
        <v>0.54549768518518515</v>
      </c>
      <c r="D2941" t="s">
        <v>39</v>
      </c>
      <c r="E2941" t="s">
        <v>10</v>
      </c>
      <c r="F2941" t="s">
        <v>18</v>
      </c>
      <c r="G2941">
        <v>1</v>
      </c>
      <c r="H2941">
        <v>24.75</v>
      </c>
    </row>
    <row r="2942" spans="1:8" x14ac:dyDescent="0.25">
      <c r="A2942" t="s">
        <v>2787</v>
      </c>
      <c r="B2942" s="1">
        <v>44647</v>
      </c>
      <c r="C2942" s="2">
        <v>0.7824768518518519</v>
      </c>
      <c r="D2942" t="s">
        <v>34</v>
      </c>
      <c r="E2942" t="s">
        <v>10</v>
      </c>
      <c r="F2942" t="s">
        <v>35</v>
      </c>
      <c r="G2942">
        <v>2</v>
      </c>
      <c r="H2942">
        <v>24</v>
      </c>
    </row>
    <row r="2943" spans="1:8" x14ac:dyDescent="0.25">
      <c r="A2943" t="s">
        <v>2788</v>
      </c>
      <c r="B2943" s="1">
        <v>44653</v>
      </c>
      <c r="C2943" s="2">
        <v>0.68531249999999999</v>
      </c>
      <c r="D2943" t="s">
        <v>16</v>
      </c>
      <c r="E2943" t="s">
        <v>17</v>
      </c>
      <c r="F2943" t="s">
        <v>18</v>
      </c>
      <c r="G2943">
        <v>2</v>
      </c>
      <c r="H2943">
        <v>27.75</v>
      </c>
    </row>
    <row r="2944" spans="1:8" x14ac:dyDescent="0.25">
      <c r="A2944" t="s">
        <v>2789</v>
      </c>
      <c r="B2944" s="1">
        <v>44653</v>
      </c>
      <c r="C2944" s="2">
        <v>0.73075231481481484</v>
      </c>
      <c r="D2944" t="s">
        <v>20</v>
      </c>
      <c r="E2944" t="s">
        <v>10</v>
      </c>
      <c r="F2944" t="s">
        <v>21</v>
      </c>
      <c r="G2944">
        <v>1</v>
      </c>
      <c r="H2944">
        <v>25.13</v>
      </c>
    </row>
    <row r="2945" spans="1:8" x14ac:dyDescent="0.25">
      <c r="A2945" t="s">
        <v>2790</v>
      </c>
      <c r="B2945" s="1">
        <v>44656</v>
      </c>
      <c r="C2945" s="2">
        <v>0.71378472222222222</v>
      </c>
      <c r="D2945" t="s">
        <v>20</v>
      </c>
      <c r="E2945" t="s">
        <v>10</v>
      </c>
      <c r="F2945" t="s">
        <v>21</v>
      </c>
      <c r="G2945">
        <v>1</v>
      </c>
      <c r="H2945">
        <v>25.13</v>
      </c>
    </row>
    <row r="2946" spans="1:8" x14ac:dyDescent="0.25">
      <c r="A2946" t="s">
        <v>2419</v>
      </c>
      <c r="B2946" s="1">
        <v>44660</v>
      </c>
      <c r="C2946" s="2">
        <v>0.84898148148148145</v>
      </c>
      <c r="D2946" t="s">
        <v>37</v>
      </c>
      <c r="E2946" t="s">
        <v>17</v>
      </c>
      <c r="F2946" t="s">
        <v>11</v>
      </c>
      <c r="G2946">
        <v>2</v>
      </c>
      <c r="H2946">
        <v>31.13</v>
      </c>
    </row>
    <row r="2947" spans="1:8" x14ac:dyDescent="0.25">
      <c r="A2947" t="s">
        <v>2791</v>
      </c>
      <c r="B2947" s="1">
        <v>44675</v>
      </c>
      <c r="C2947" s="2">
        <v>0.54274305555555558</v>
      </c>
      <c r="D2947" t="s">
        <v>16</v>
      </c>
      <c r="E2947" t="s">
        <v>17</v>
      </c>
      <c r="F2947" t="s">
        <v>18</v>
      </c>
      <c r="G2947">
        <v>1</v>
      </c>
      <c r="H2947">
        <v>27.75</v>
      </c>
    </row>
    <row r="2948" spans="1:8" x14ac:dyDescent="0.25">
      <c r="A2948" t="s">
        <v>2092</v>
      </c>
      <c r="B2948" s="1">
        <v>44681</v>
      </c>
      <c r="C2948" s="2">
        <v>0.54515046296296299</v>
      </c>
      <c r="D2948" t="s">
        <v>20</v>
      </c>
      <c r="E2948" t="s">
        <v>17</v>
      </c>
      <c r="F2948" t="s">
        <v>21</v>
      </c>
      <c r="G2948">
        <v>1</v>
      </c>
      <c r="H2948">
        <v>31.13</v>
      </c>
    </row>
    <row r="2949" spans="1:8" x14ac:dyDescent="0.25">
      <c r="A2949" t="s">
        <v>2792</v>
      </c>
      <c r="B2949" s="1">
        <v>44682</v>
      </c>
      <c r="C2949" s="2">
        <v>0.56163194444444442</v>
      </c>
      <c r="D2949" t="s">
        <v>75</v>
      </c>
      <c r="E2949" t="s">
        <v>17</v>
      </c>
      <c r="F2949" t="s">
        <v>35</v>
      </c>
      <c r="G2949">
        <v>1</v>
      </c>
      <c r="H2949">
        <v>26.25</v>
      </c>
    </row>
    <row r="2950" spans="1:8" x14ac:dyDescent="0.25">
      <c r="A2950" t="s">
        <v>2793</v>
      </c>
      <c r="B2950" s="1">
        <v>44682</v>
      </c>
      <c r="C2950" s="2">
        <v>0.76708333333333334</v>
      </c>
      <c r="D2950" t="s">
        <v>9</v>
      </c>
      <c r="E2950" t="s">
        <v>14</v>
      </c>
      <c r="F2950" t="s">
        <v>11</v>
      </c>
      <c r="G2950">
        <v>1</v>
      </c>
      <c r="H2950">
        <v>18.38</v>
      </c>
    </row>
    <row r="2951" spans="1:8" x14ac:dyDescent="0.25">
      <c r="A2951" t="s">
        <v>2794</v>
      </c>
      <c r="B2951" s="1">
        <v>44683</v>
      </c>
      <c r="C2951" s="2">
        <v>0.51615740740740745</v>
      </c>
      <c r="D2951" t="s">
        <v>20</v>
      </c>
      <c r="E2951" t="s">
        <v>10</v>
      </c>
      <c r="F2951" t="s">
        <v>21</v>
      </c>
      <c r="G2951">
        <v>1</v>
      </c>
      <c r="H2951">
        <v>25.13</v>
      </c>
    </row>
    <row r="2952" spans="1:8" x14ac:dyDescent="0.25">
      <c r="A2952" t="s">
        <v>2795</v>
      </c>
      <c r="B2952" s="1">
        <v>44691</v>
      </c>
      <c r="C2952" s="2">
        <v>0.50329861111111107</v>
      </c>
      <c r="D2952" t="s">
        <v>54</v>
      </c>
      <c r="E2952" t="s">
        <v>14</v>
      </c>
      <c r="F2952" t="s">
        <v>21</v>
      </c>
      <c r="G2952">
        <v>2</v>
      </c>
      <c r="H2952">
        <v>19.13</v>
      </c>
    </row>
    <row r="2953" spans="1:8" x14ac:dyDescent="0.25">
      <c r="A2953" t="s">
        <v>674</v>
      </c>
      <c r="B2953" s="1">
        <v>44701</v>
      </c>
      <c r="C2953" s="2">
        <v>0.75935185185185183</v>
      </c>
      <c r="D2953" t="s">
        <v>61</v>
      </c>
      <c r="E2953" t="s">
        <v>10</v>
      </c>
      <c r="F2953" t="s">
        <v>18</v>
      </c>
      <c r="G2953">
        <v>1</v>
      </c>
      <c r="H2953">
        <v>22.13</v>
      </c>
    </row>
    <row r="2954" spans="1:8" x14ac:dyDescent="0.25">
      <c r="A2954" t="s">
        <v>2796</v>
      </c>
      <c r="B2954" s="1">
        <v>44707</v>
      </c>
      <c r="C2954" s="2">
        <v>0.57960648148148153</v>
      </c>
      <c r="D2954" t="s">
        <v>123</v>
      </c>
      <c r="E2954" t="s">
        <v>10</v>
      </c>
      <c r="F2954" t="s">
        <v>18</v>
      </c>
      <c r="G2954">
        <v>1</v>
      </c>
      <c r="H2954">
        <v>24</v>
      </c>
    </row>
    <row r="2955" spans="1:8" x14ac:dyDescent="0.25">
      <c r="A2955" t="s">
        <v>2797</v>
      </c>
      <c r="B2955" s="1">
        <v>44712</v>
      </c>
      <c r="C2955" s="2">
        <v>0.73311342592592588</v>
      </c>
      <c r="D2955" t="s">
        <v>37</v>
      </c>
      <c r="E2955" t="s">
        <v>10</v>
      </c>
      <c r="F2955" t="s">
        <v>11</v>
      </c>
      <c r="G2955">
        <v>1</v>
      </c>
      <c r="H2955">
        <v>24.75</v>
      </c>
    </row>
    <row r="2956" spans="1:8" x14ac:dyDescent="0.25">
      <c r="A2956" t="s">
        <v>2798</v>
      </c>
      <c r="B2956" s="1">
        <v>44718</v>
      </c>
      <c r="C2956" s="2">
        <v>0.81614583333333335</v>
      </c>
      <c r="D2956" t="s">
        <v>16</v>
      </c>
      <c r="E2956" t="s">
        <v>17</v>
      </c>
      <c r="F2956" t="s">
        <v>18</v>
      </c>
      <c r="G2956">
        <v>2</v>
      </c>
      <c r="H2956">
        <v>27.75</v>
      </c>
    </row>
    <row r="2957" spans="1:8" x14ac:dyDescent="0.25">
      <c r="A2957" t="s">
        <v>2799</v>
      </c>
      <c r="B2957" s="1">
        <v>44719</v>
      </c>
      <c r="C2957" s="2">
        <v>0.85305555555555557</v>
      </c>
      <c r="D2957" t="s">
        <v>32</v>
      </c>
      <c r="E2957" t="s">
        <v>10</v>
      </c>
      <c r="F2957" t="s">
        <v>18</v>
      </c>
      <c r="G2957">
        <v>1</v>
      </c>
      <c r="H2957">
        <v>24</v>
      </c>
    </row>
    <row r="2958" spans="1:8" x14ac:dyDescent="0.25">
      <c r="A2958" t="s">
        <v>2800</v>
      </c>
      <c r="B2958" s="1">
        <v>44721</v>
      </c>
      <c r="C2958" s="2">
        <v>0.49315972222222221</v>
      </c>
      <c r="D2958" t="s">
        <v>150</v>
      </c>
      <c r="E2958" t="s">
        <v>10</v>
      </c>
      <c r="F2958" t="s">
        <v>18</v>
      </c>
      <c r="G2958">
        <v>1</v>
      </c>
      <c r="H2958">
        <v>24</v>
      </c>
    </row>
    <row r="2959" spans="1:8" x14ac:dyDescent="0.25">
      <c r="A2959" t="s">
        <v>2801</v>
      </c>
      <c r="B2959" s="1">
        <v>44724</v>
      </c>
      <c r="C2959" s="2">
        <v>0.64784722222222224</v>
      </c>
      <c r="D2959" t="s">
        <v>27</v>
      </c>
      <c r="E2959" t="s">
        <v>10</v>
      </c>
      <c r="F2959" t="s">
        <v>18</v>
      </c>
      <c r="G2959">
        <v>1</v>
      </c>
      <c r="H2959">
        <v>24</v>
      </c>
    </row>
    <row r="2960" spans="1:8" x14ac:dyDescent="0.25">
      <c r="A2960" t="s">
        <v>2802</v>
      </c>
      <c r="B2960" s="1">
        <v>44743</v>
      </c>
      <c r="C2960" s="2">
        <v>0.56498842592592591</v>
      </c>
      <c r="D2960" t="s">
        <v>42</v>
      </c>
      <c r="E2960" t="s">
        <v>17</v>
      </c>
      <c r="F2960" t="s">
        <v>21</v>
      </c>
      <c r="G2960">
        <v>2</v>
      </c>
      <c r="H2960">
        <v>31.13</v>
      </c>
    </row>
    <row r="2961" spans="1:8" x14ac:dyDescent="0.25">
      <c r="A2961" t="s">
        <v>2803</v>
      </c>
      <c r="B2961" s="1">
        <v>44743</v>
      </c>
      <c r="C2961" s="2">
        <v>0.66863425925925923</v>
      </c>
      <c r="D2961" t="s">
        <v>105</v>
      </c>
      <c r="E2961" t="s">
        <v>10</v>
      </c>
      <c r="F2961" t="s">
        <v>11</v>
      </c>
      <c r="G2961">
        <v>2</v>
      </c>
      <c r="H2961">
        <v>24.38</v>
      </c>
    </row>
    <row r="2962" spans="1:8" x14ac:dyDescent="0.25">
      <c r="A2962" t="s">
        <v>2804</v>
      </c>
      <c r="B2962" s="1">
        <v>44760</v>
      </c>
      <c r="C2962" s="2">
        <v>0.82310185185185181</v>
      </c>
      <c r="D2962" t="s">
        <v>54</v>
      </c>
      <c r="E2962" t="s">
        <v>14</v>
      </c>
      <c r="F2962" t="s">
        <v>21</v>
      </c>
      <c r="G2962">
        <v>1</v>
      </c>
      <c r="H2962">
        <v>19.13</v>
      </c>
    </row>
    <row r="2963" spans="1:8" x14ac:dyDescent="0.25">
      <c r="A2963" t="s">
        <v>2805</v>
      </c>
      <c r="B2963" s="1">
        <v>44762</v>
      </c>
      <c r="C2963" s="2">
        <v>0.79925925925925922</v>
      </c>
      <c r="D2963" t="s">
        <v>45</v>
      </c>
      <c r="E2963" t="s">
        <v>10</v>
      </c>
      <c r="F2963" t="s">
        <v>35</v>
      </c>
      <c r="G2963">
        <v>1</v>
      </c>
      <c r="H2963">
        <v>18.75</v>
      </c>
    </row>
    <row r="2964" spans="1:8" x14ac:dyDescent="0.25">
      <c r="A2964" t="s">
        <v>2806</v>
      </c>
      <c r="B2964" s="1">
        <v>44768</v>
      </c>
      <c r="C2964" s="2">
        <v>0.64751157407407411</v>
      </c>
      <c r="D2964" t="s">
        <v>56</v>
      </c>
      <c r="E2964" t="s">
        <v>10</v>
      </c>
      <c r="F2964" t="s">
        <v>21</v>
      </c>
      <c r="G2964">
        <v>1</v>
      </c>
      <c r="H2964">
        <v>25.13</v>
      </c>
    </row>
    <row r="2965" spans="1:8" x14ac:dyDescent="0.25">
      <c r="A2965" t="s">
        <v>2807</v>
      </c>
      <c r="B2965" s="1">
        <v>44768</v>
      </c>
      <c r="C2965" s="2">
        <v>0.81057870370370366</v>
      </c>
      <c r="D2965" t="s">
        <v>66</v>
      </c>
      <c r="E2965" t="s">
        <v>17</v>
      </c>
      <c r="F2965" t="s">
        <v>35</v>
      </c>
      <c r="G2965">
        <v>2</v>
      </c>
      <c r="H2965">
        <v>24.75</v>
      </c>
    </row>
    <row r="2966" spans="1:8" x14ac:dyDescent="0.25">
      <c r="A2966" t="s">
        <v>2808</v>
      </c>
      <c r="B2966" s="1">
        <v>44769</v>
      </c>
      <c r="C2966" s="2">
        <v>0.84215277777777775</v>
      </c>
      <c r="D2966" t="s">
        <v>105</v>
      </c>
      <c r="E2966" t="s">
        <v>14</v>
      </c>
      <c r="F2966" t="s">
        <v>11</v>
      </c>
      <c r="G2966">
        <v>1</v>
      </c>
      <c r="H2966">
        <v>18.38</v>
      </c>
    </row>
    <row r="2967" spans="1:8" x14ac:dyDescent="0.25">
      <c r="A2967" t="s">
        <v>2809</v>
      </c>
      <c r="B2967" s="1">
        <v>44779</v>
      </c>
      <c r="C2967" s="2">
        <v>0.54947916666666663</v>
      </c>
      <c r="D2967" t="s">
        <v>64</v>
      </c>
      <c r="E2967" t="s">
        <v>17</v>
      </c>
      <c r="F2967" t="s">
        <v>35</v>
      </c>
      <c r="G2967">
        <v>1</v>
      </c>
      <c r="H2967">
        <v>30.75</v>
      </c>
    </row>
    <row r="2968" spans="1:8" x14ac:dyDescent="0.25">
      <c r="A2968" t="s">
        <v>1218</v>
      </c>
      <c r="B2968" s="1">
        <v>44792</v>
      </c>
      <c r="C2968" s="2">
        <v>0.58456018518518515</v>
      </c>
      <c r="D2968" t="s">
        <v>59</v>
      </c>
      <c r="E2968" t="s">
        <v>14</v>
      </c>
      <c r="F2968" t="s">
        <v>35</v>
      </c>
      <c r="G2968">
        <v>2</v>
      </c>
      <c r="H2968">
        <v>18</v>
      </c>
    </row>
    <row r="2969" spans="1:8" x14ac:dyDescent="0.25">
      <c r="A2969" t="s">
        <v>2810</v>
      </c>
      <c r="B2969" s="1">
        <v>44801</v>
      </c>
      <c r="C2969" s="2">
        <v>0.67335648148148153</v>
      </c>
      <c r="D2969" t="s">
        <v>78</v>
      </c>
      <c r="E2969" t="s">
        <v>14</v>
      </c>
      <c r="F2969" t="s">
        <v>11</v>
      </c>
      <c r="G2969">
        <v>2</v>
      </c>
      <c r="H2969">
        <v>18.75</v>
      </c>
    </row>
    <row r="2970" spans="1:8" x14ac:dyDescent="0.25">
      <c r="A2970" t="s">
        <v>2811</v>
      </c>
      <c r="B2970" s="1">
        <v>44815</v>
      </c>
      <c r="C2970" s="2">
        <v>0.83792824074074079</v>
      </c>
      <c r="D2970" t="s">
        <v>16</v>
      </c>
      <c r="E2970" t="s">
        <v>17</v>
      </c>
      <c r="F2970" t="s">
        <v>18</v>
      </c>
      <c r="G2970">
        <v>1</v>
      </c>
      <c r="H2970">
        <v>27.75</v>
      </c>
    </row>
    <row r="2971" spans="1:8" x14ac:dyDescent="0.25">
      <c r="A2971" t="s">
        <v>2812</v>
      </c>
      <c r="B2971" s="1">
        <v>44824</v>
      </c>
      <c r="C2971" s="2">
        <v>0.82734953703703706</v>
      </c>
      <c r="D2971" t="s">
        <v>71</v>
      </c>
      <c r="E2971" t="s">
        <v>17</v>
      </c>
      <c r="F2971" t="s">
        <v>11</v>
      </c>
      <c r="G2971">
        <v>2</v>
      </c>
      <c r="H2971">
        <v>31.13</v>
      </c>
    </row>
    <row r="2972" spans="1:8" x14ac:dyDescent="0.25">
      <c r="A2972" t="s">
        <v>2813</v>
      </c>
      <c r="B2972" s="1">
        <v>44841</v>
      </c>
      <c r="C2972" s="2">
        <v>0.88531249999999995</v>
      </c>
      <c r="D2972" t="s">
        <v>45</v>
      </c>
      <c r="E2972" t="s">
        <v>17</v>
      </c>
      <c r="F2972" t="s">
        <v>35</v>
      </c>
      <c r="G2972">
        <v>1</v>
      </c>
      <c r="H2972">
        <v>22.88</v>
      </c>
    </row>
    <row r="2973" spans="1:8" x14ac:dyDescent="0.25">
      <c r="A2973" t="s">
        <v>2814</v>
      </c>
      <c r="B2973" s="1">
        <v>44864</v>
      </c>
      <c r="C2973" s="2">
        <v>0.89784722222222224</v>
      </c>
      <c r="D2973" t="s">
        <v>71</v>
      </c>
      <c r="E2973" t="s">
        <v>17</v>
      </c>
      <c r="F2973" t="s">
        <v>11</v>
      </c>
      <c r="G2973">
        <v>1</v>
      </c>
      <c r="H2973">
        <v>31.13</v>
      </c>
    </row>
    <row r="2974" spans="1:8" x14ac:dyDescent="0.25">
      <c r="A2974" t="s">
        <v>2815</v>
      </c>
      <c r="B2974" s="1">
        <v>44879</v>
      </c>
      <c r="C2974" s="2">
        <v>0.64440972222222226</v>
      </c>
      <c r="D2974" t="s">
        <v>184</v>
      </c>
      <c r="E2974" t="s">
        <v>17</v>
      </c>
      <c r="F2974" t="s">
        <v>11</v>
      </c>
      <c r="G2974">
        <v>2</v>
      </c>
      <c r="H2974">
        <v>31.13</v>
      </c>
    </row>
    <row r="2975" spans="1:8" x14ac:dyDescent="0.25">
      <c r="A2975" t="s">
        <v>2816</v>
      </c>
      <c r="B2975" s="1">
        <v>44880</v>
      </c>
      <c r="C2975" s="2">
        <v>0.56864583333333329</v>
      </c>
      <c r="D2975" t="s">
        <v>27</v>
      </c>
      <c r="E2975" t="s">
        <v>10</v>
      </c>
      <c r="F2975" t="s">
        <v>18</v>
      </c>
      <c r="G2975">
        <v>2</v>
      </c>
      <c r="H2975">
        <v>24</v>
      </c>
    </row>
    <row r="2976" spans="1:8" x14ac:dyDescent="0.25">
      <c r="A2976" t="s">
        <v>2817</v>
      </c>
      <c r="B2976" s="1">
        <v>44880</v>
      </c>
      <c r="C2976" s="2">
        <v>0.72402777777777783</v>
      </c>
      <c r="D2976" t="s">
        <v>56</v>
      </c>
      <c r="E2976" t="s">
        <v>10</v>
      </c>
      <c r="F2976" t="s">
        <v>21</v>
      </c>
      <c r="G2976">
        <v>2</v>
      </c>
      <c r="H2976">
        <v>25.13</v>
      </c>
    </row>
    <row r="2977" spans="1:8" x14ac:dyDescent="0.25">
      <c r="A2977" t="s">
        <v>2818</v>
      </c>
      <c r="B2977" s="1">
        <v>44884</v>
      </c>
      <c r="C2977" s="2">
        <v>0.53306712962962965</v>
      </c>
      <c r="D2977" t="s">
        <v>61</v>
      </c>
      <c r="E2977" t="s">
        <v>10</v>
      </c>
      <c r="F2977" t="s">
        <v>18</v>
      </c>
      <c r="G2977">
        <v>1</v>
      </c>
      <c r="H2977">
        <v>22.13</v>
      </c>
    </row>
    <row r="2978" spans="1:8" x14ac:dyDescent="0.25">
      <c r="A2978" t="s">
        <v>2819</v>
      </c>
      <c r="B2978" s="1">
        <v>44886</v>
      </c>
      <c r="C2978" s="2">
        <v>0.84085648148148151</v>
      </c>
      <c r="D2978" t="s">
        <v>156</v>
      </c>
      <c r="E2978" t="s">
        <v>17</v>
      </c>
      <c r="F2978" t="s">
        <v>35</v>
      </c>
      <c r="G2978">
        <v>1</v>
      </c>
      <c r="H2978">
        <v>30.75</v>
      </c>
    </row>
    <row r="2979" spans="1:8" x14ac:dyDescent="0.25">
      <c r="A2979" t="s">
        <v>2820</v>
      </c>
      <c r="B2979" s="1">
        <v>44889</v>
      </c>
      <c r="C2979" s="2">
        <v>0.64105324074074077</v>
      </c>
      <c r="D2979" t="s">
        <v>105</v>
      </c>
      <c r="E2979" t="s">
        <v>14</v>
      </c>
      <c r="F2979" t="s">
        <v>11</v>
      </c>
      <c r="G2979">
        <v>1</v>
      </c>
      <c r="H2979">
        <v>18.38</v>
      </c>
    </row>
    <row r="2980" spans="1:8" x14ac:dyDescent="0.25">
      <c r="A2980" t="s">
        <v>2821</v>
      </c>
      <c r="B2980" s="1">
        <v>44893</v>
      </c>
      <c r="C2980" s="2">
        <v>0.88434027777777779</v>
      </c>
      <c r="D2980" t="s">
        <v>27</v>
      </c>
      <c r="E2980" t="s">
        <v>10</v>
      </c>
      <c r="F2980" t="s">
        <v>18</v>
      </c>
      <c r="G2980">
        <v>1</v>
      </c>
      <c r="H2980">
        <v>24</v>
      </c>
    </row>
    <row r="2981" spans="1:8" x14ac:dyDescent="0.25">
      <c r="A2981" t="s">
        <v>2822</v>
      </c>
      <c r="B2981" s="1">
        <v>44899</v>
      </c>
      <c r="C2981" s="2">
        <v>0.48729166666666668</v>
      </c>
      <c r="D2981" t="s">
        <v>134</v>
      </c>
      <c r="E2981" t="s">
        <v>10</v>
      </c>
      <c r="F2981" t="s">
        <v>21</v>
      </c>
      <c r="G2981">
        <v>2</v>
      </c>
      <c r="H2981">
        <v>25.13</v>
      </c>
    </row>
    <row r="2982" spans="1:8" x14ac:dyDescent="0.25">
      <c r="A2982" t="s">
        <v>2823</v>
      </c>
      <c r="B2982" s="1">
        <v>44910</v>
      </c>
      <c r="C2982" s="2">
        <v>0.71898148148148144</v>
      </c>
      <c r="D2982" t="s">
        <v>71</v>
      </c>
      <c r="E2982" t="s">
        <v>10</v>
      </c>
      <c r="F2982" t="s">
        <v>11</v>
      </c>
      <c r="G2982">
        <v>1</v>
      </c>
      <c r="H2982">
        <v>24.75</v>
      </c>
    </row>
    <row r="2983" spans="1:8" x14ac:dyDescent="0.25">
      <c r="A2983" t="s">
        <v>2824</v>
      </c>
      <c r="B2983" s="1">
        <v>44921</v>
      </c>
      <c r="C2983" s="2">
        <v>0.64288194444444446</v>
      </c>
      <c r="D2983" t="s">
        <v>64</v>
      </c>
      <c r="E2983" t="s">
        <v>10</v>
      </c>
      <c r="F2983" t="s">
        <v>35</v>
      </c>
      <c r="G2983">
        <v>2</v>
      </c>
      <c r="H2983">
        <v>24</v>
      </c>
    </row>
    <row r="2984" spans="1:8" x14ac:dyDescent="0.25">
      <c r="A2984" t="s">
        <v>2825</v>
      </c>
      <c r="B2984" s="1">
        <v>44924</v>
      </c>
      <c r="C2984" s="2">
        <v>0.5557523148148148</v>
      </c>
      <c r="D2984" t="s">
        <v>47</v>
      </c>
      <c r="E2984" t="s">
        <v>10</v>
      </c>
      <c r="F2984" t="s">
        <v>21</v>
      </c>
      <c r="G2984">
        <v>1</v>
      </c>
      <c r="H2984">
        <v>25.13</v>
      </c>
    </row>
    <row r="2985" spans="1:8" x14ac:dyDescent="0.25">
      <c r="A2985" t="s">
        <v>2826</v>
      </c>
      <c r="B2985" s="1">
        <v>44580</v>
      </c>
      <c r="C2985" s="2">
        <v>0.51641203703703709</v>
      </c>
      <c r="D2985" t="s">
        <v>20</v>
      </c>
      <c r="E2985" t="s">
        <v>17</v>
      </c>
      <c r="F2985" t="s">
        <v>21</v>
      </c>
      <c r="G2985">
        <v>1</v>
      </c>
      <c r="H2985">
        <v>31.13</v>
      </c>
    </row>
    <row r="2986" spans="1:8" x14ac:dyDescent="0.25">
      <c r="A2986" t="s">
        <v>2827</v>
      </c>
      <c r="B2986" s="1">
        <v>44603</v>
      </c>
      <c r="C2986" s="2">
        <v>0.84127314814814813</v>
      </c>
      <c r="D2986" t="s">
        <v>75</v>
      </c>
      <c r="E2986" t="s">
        <v>10</v>
      </c>
      <c r="F2986" t="s">
        <v>35</v>
      </c>
      <c r="G2986">
        <v>2</v>
      </c>
      <c r="H2986">
        <v>21.75</v>
      </c>
    </row>
    <row r="2987" spans="1:8" x14ac:dyDescent="0.25">
      <c r="A2987" t="s">
        <v>2828</v>
      </c>
      <c r="B2987" s="1">
        <v>44606</v>
      </c>
      <c r="C2987" s="2">
        <v>0.59376157407407404</v>
      </c>
      <c r="D2987" t="s">
        <v>27</v>
      </c>
      <c r="E2987" t="s">
        <v>14</v>
      </c>
      <c r="F2987" t="s">
        <v>18</v>
      </c>
      <c r="G2987">
        <v>1</v>
      </c>
      <c r="H2987">
        <v>18</v>
      </c>
    </row>
    <row r="2988" spans="1:8" x14ac:dyDescent="0.25">
      <c r="A2988" t="s">
        <v>2829</v>
      </c>
      <c r="B2988" s="1">
        <v>44611</v>
      </c>
      <c r="C2988" s="2">
        <v>0.55759259259259264</v>
      </c>
      <c r="D2988" t="s">
        <v>45</v>
      </c>
      <c r="E2988" t="s">
        <v>14</v>
      </c>
      <c r="F2988" t="s">
        <v>35</v>
      </c>
      <c r="G2988">
        <v>2</v>
      </c>
      <c r="H2988">
        <v>14.63</v>
      </c>
    </row>
    <row r="2989" spans="1:8" x14ac:dyDescent="0.25">
      <c r="A2989" t="s">
        <v>2830</v>
      </c>
      <c r="B2989" s="1">
        <v>44614</v>
      </c>
      <c r="C2989" s="2">
        <v>0.82874999999999999</v>
      </c>
      <c r="D2989" t="s">
        <v>9</v>
      </c>
      <c r="E2989" t="s">
        <v>10</v>
      </c>
      <c r="F2989" t="s">
        <v>11</v>
      </c>
      <c r="G2989">
        <v>2</v>
      </c>
      <c r="H2989">
        <v>24.38</v>
      </c>
    </row>
    <row r="2990" spans="1:8" x14ac:dyDescent="0.25">
      <c r="A2990" t="s">
        <v>2831</v>
      </c>
      <c r="B2990" s="1">
        <v>44618</v>
      </c>
      <c r="C2990" s="2">
        <v>0.7441550925925926</v>
      </c>
      <c r="D2990" t="s">
        <v>9</v>
      </c>
      <c r="E2990" t="s">
        <v>14</v>
      </c>
      <c r="F2990" t="s">
        <v>11</v>
      </c>
      <c r="G2990">
        <v>1</v>
      </c>
      <c r="H2990">
        <v>18.38</v>
      </c>
    </row>
    <row r="2991" spans="1:8" x14ac:dyDescent="0.25">
      <c r="A2991" t="s">
        <v>2832</v>
      </c>
      <c r="B2991" s="1">
        <v>44631</v>
      </c>
      <c r="C2991" s="2">
        <v>0.57306712962962958</v>
      </c>
      <c r="D2991" t="s">
        <v>20</v>
      </c>
      <c r="E2991" t="s">
        <v>10</v>
      </c>
      <c r="F2991" t="s">
        <v>21</v>
      </c>
      <c r="G2991">
        <v>2</v>
      </c>
      <c r="H2991">
        <v>25.13</v>
      </c>
    </row>
    <row r="2992" spans="1:8" x14ac:dyDescent="0.25">
      <c r="A2992" t="s">
        <v>1013</v>
      </c>
      <c r="B2992" s="1">
        <v>44634</v>
      </c>
      <c r="C2992" s="2">
        <v>0.54814814814814816</v>
      </c>
      <c r="D2992" t="s">
        <v>64</v>
      </c>
      <c r="E2992" t="s">
        <v>17</v>
      </c>
      <c r="F2992" t="s">
        <v>35</v>
      </c>
      <c r="G2992">
        <v>1</v>
      </c>
      <c r="H2992">
        <v>30.75</v>
      </c>
    </row>
    <row r="2993" spans="1:8" x14ac:dyDescent="0.25">
      <c r="A2993" t="s">
        <v>2833</v>
      </c>
      <c r="B2993" s="1">
        <v>44635</v>
      </c>
      <c r="C2993" s="2">
        <v>0.65689814814814818</v>
      </c>
      <c r="D2993" t="s">
        <v>54</v>
      </c>
      <c r="E2993" t="s">
        <v>10</v>
      </c>
      <c r="F2993" t="s">
        <v>21</v>
      </c>
      <c r="G2993">
        <v>2</v>
      </c>
      <c r="H2993">
        <v>25.13</v>
      </c>
    </row>
    <row r="2994" spans="1:8" x14ac:dyDescent="0.25">
      <c r="A2994" t="s">
        <v>2834</v>
      </c>
      <c r="B2994" s="1">
        <v>44661</v>
      </c>
      <c r="C2994" s="2">
        <v>0.49965277777777778</v>
      </c>
      <c r="D2994" t="s">
        <v>50</v>
      </c>
      <c r="E2994" t="s">
        <v>14</v>
      </c>
      <c r="F2994" t="s">
        <v>35</v>
      </c>
      <c r="G2994">
        <v>2</v>
      </c>
      <c r="H2994">
        <v>18</v>
      </c>
    </row>
    <row r="2995" spans="1:8" x14ac:dyDescent="0.25">
      <c r="A2995" t="s">
        <v>2835</v>
      </c>
      <c r="B2995" s="1">
        <v>44661</v>
      </c>
      <c r="C2995" s="2">
        <v>0.66122685185185182</v>
      </c>
      <c r="D2995" t="s">
        <v>9</v>
      </c>
      <c r="E2995" t="s">
        <v>14</v>
      </c>
      <c r="F2995" t="s">
        <v>11</v>
      </c>
      <c r="G2995">
        <v>1</v>
      </c>
      <c r="H2995">
        <v>18.38</v>
      </c>
    </row>
    <row r="2996" spans="1:8" x14ac:dyDescent="0.25">
      <c r="A2996" t="s">
        <v>2836</v>
      </c>
      <c r="B2996" s="1">
        <v>44669</v>
      </c>
      <c r="C2996" s="2">
        <v>0.79560185185185184</v>
      </c>
      <c r="D2996" t="s">
        <v>61</v>
      </c>
      <c r="E2996" t="s">
        <v>17</v>
      </c>
      <c r="F2996" t="s">
        <v>18</v>
      </c>
      <c r="G2996">
        <v>2</v>
      </c>
      <c r="H2996">
        <v>26.93</v>
      </c>
    </row>
    <row r="2997" spans="1:8" x14ac:dyDescent="0.25">
      <c r="A2997" t="s">
        <v>2791</v>
      </c>
      <c r="B2997" s="1">
        <v>44675</v>
      </c>
      <c r="C2997" s="2">
        <v>0.54274305555555558</v>
      </c>
      <c r="D2997" t="s">
        <v>50</v>
      </c>
      <c r="E2997" t="s">
        <v>14</v>
      </c>
      <c r="F2997" t="s">
        <v>35</v>
      </c>
      <c r="G2997">
        <v>2</v>
      </c>
      <c r="H2997">
        <v>18</v>
      </c>
    </row>
    <row r="2998" spans="1:8" x14ac:dyDescent="0.25">
      <c r="A2998" t="s">
        <v>2837</v>
      </c>
      <c r="B2998" s="1">
        <v>44678</v>
      </c>
      <c r="C2998" s="2">
        <v>0.70622685185185186</v>
      </c>
      <c r="D2998" t="s">
        <v>13</v>
      </c>
      <c r="E2998" t="s">
        <v>10</v>
      </c>
      <c r="F2998" t="s">
        <v>11</v>
      </c>
      <c r="G2998">
        <v>1</v>
      </c>
      <c r="H2998">
        <v>24.75</v>
      </c>
    </row>
    <row r="2999" spans="1:8" x14ac:dyDescent="0.25">
      <c r="A2999" t="s">
        <v>2838</v>
      </c>
      <c r="B2999" s="1">
        <v>44694</v>
      </c>
      <c r="C2999" s="2">
        <v>0.51200231481481484</v>
      </c>
      <c r="D2999" t="s">
        <v>47</v>
      </c>
      <c r="E2999" t="s">
        <v>17</v>
      </c>
      <c r="F2999" t="s">
        <v>21</v>
      </c>
      <c r="G2999">
        <v>2</v>
      </c>
      <c r="H2999">
        <v>31.13</v>
      </c>
    </row>
    <row r="3000" spans="1:8" x14ac:dyDescent="0.25">
      <c r="A3000" t="s">
        <v>2839</v>
      </c>
      <c r="B3000" s="1">
        <v>44699</v>
      </c>
      <c r="C3000" s="2">
        <v>0.46960648148148149</v>
      </c>
      <c r="D3000" t="s">
        <v>50</v>
      </c>
      <c r="E3000" t="s">
        <v>14</v>
      </c>
      <c r="F3000" t="s">
        <v>35</v>
      </c>
      <c r="G3000">
        <v>2</v>
      </c>
      <c r="H3000">
        <v>18</v>
      </c>
    </row>
    <row r="3001" spans="1:8" x14ac:dyDescent="0.25">
      <c r="A3001" t="s">
        <v>2840</v>
      </c>
      <c r="B3001" s="1">
        <v>44704</v>
      </c>
      <c r="C3001" s="2">
        <v>0.68738425925925928</v>
      </c>
      <c r="D3001" t="s">
        <v>71</v>
      </c>
      <c r="E3001" t="s">
        <v>17</v>
      </c>
      <c r="F3001" t="s">
        <v>11</v>
      </c>
      <c r="G3001">
        <v>1</v>
      </c>
      <c r="H3001">
        <v>31.13</v>
      </c>
    </row>
    <row r="3002" spans="1:8" x14ac:dyDescent="0.25">
      <c r="A3002" t="s">
        <v>2841</v>
      </c>
      <c r="B3002" s="1">
        <v>44704</v>
      </c>
      <c r="C3002" s="2">
        <v>0.78392361111111108</v>
      </c>
      <c r="D3002" t="s">
        <v>184</v>
      </c>
      <c r="E3002" t="s">
        <v>17</v>
      </c>
      <c r="F3002" t="s">
        <v>11</v>
      </c>
      <c r="G3002">
        <v>2</v>
      </c>
      <c r="H3002">
        <v>31.13</v>
      </c>
    </row>
    <row r="3003" spans="1:8" x14ac:dyDescent="0.25">
      <c r="A3003" t="s">
        <v>2842</v>
      </c>
      <c r="B3003" s="1">
        <v>44712</v>
      </c>
      <c r="C3003" s="2">
        <v>0.77228009259259256</v>
      </c>
      <c r="D3003" t="s">
        <v>37</v>
      </c>
      <c r="E3003" t="s">
        <v>17</v>
      </c>
      <c r="F3003" t="s">
        <v>11</v>
      </c>
      <c r="G3003">
        <v>1</v>
      </c>
      <c r="H3003">
        <v>31.13</v>
      </c>
    </row>
    <row r="3004" spans="1:8" x14ac:dyDescent="0.25">
      <c r="A3004" t="s">
        <v>2843</v>
      </c>
      <c r="B3004" s="1">
        <v>44717</v>
      </c>
      <c r="C3004" s="2">
        <v>0.75797453703703699</v>
      </c>
      <c r="D3004" t="s">
        <v>34</v>
      </c>
      <c r="E3004" t="s">
        <v>14</v>
      </c>
      <c r="F3004" t="s">
        <v>35</v>
      </c>
      <c r="G3004">
        <v>1</v>
      </c>
      <c r="H3004">
        <v>18</v>
      </c>
    </row>
    <row r="3005" spans="1:8" x14ac:dyDescent="0.25">
      <c r="A3005" t="s">
        <v>2844</v>
      </c>
      <c r="B3005" s="1">
        <v>44723</v>
      </c>
      <c r="C3005" s="2">
        <v>0.50771990740740736</v>
      </c>
      <c r="D3005" t="s">
        <v>23</v>
      </c>
      <c r="E3005" t="s">
        <v>14</v>
      </c>
      <c r="F3005" t="s">
        <v>18</v>
      </c>
      <c r="G3005">
        <v>1</v>
      </c>
      <c r="H3005">
        <v>19.13</v>
      </c>
    </row>
    <row r="3006" spans="1:8" x14ac:dyDescent="0.25">
      <c r="A3006" t="s">
        <v>2845</v>
      </c>
      <c r="B3006" s="1">
        <v>44736</v>
      </c>
      <c r="C3006" s="2">
        <v>0.82932870370370371</v>
      </c>
      <c r="D3006" t="s">
        <v>13</v>
      </c>
      <c r="E3006" t="s">
        <v>10</v>
      </c>
      <c r="F3006" t="s">
        <v>11</v>
      </c>
      <c r="G3006">
        <v>1</v>
      </c>
      <c r="H3006">
        <v>24.75</v>
      </c>
    </row>
    <row r="3007" spans="1:8" x14ac:dyDescent="0.25">
      <c r="A3007" t="s">
        <v>2846</v>
      </c>
      <c r="B3007" s="1">
        <v>44751</v>
      </c>
      <c r="C3007" s="2">
        <v>0.78141203703703699</v>
      </c>
      <c r="D3007" t="s">
        <v>66</v>
      </c>
      <c r="E3007" t="s">
        <v>10</v>
      </c>
      <c r="F3007" t="s">
        <v>35</v>
      </c>
      <c r="G3007">
        <v>1</v>
      </c>
      <c r="H3007">
        <v>19.88</v>
      </c>
    </row>
    <row r="3008" spans="1:8" x14ac:dyDescent="0.25">
      <c r="A3008" t="s">
        <v>2847</v>
      </c>
      <c r="B3008" s="1">
        <v>44753</v>
      </c>
      <c r="C3008" s="2">
        <v>0.84034722222222225</v>
      </c>
      <c r="D3008" t="s">
        <v>78</v>
      </c>
      <c r="E3008" t="s">
        <v>17</v>
      </c>
      <c r="F3008" t="s">
        <v>11</v>
      </c>
      <c r="G3008">
        <v>2</v>
      </c>
      <c r="H3008">
        <v>31.13</v>
      </c>
    </row>
    <row r="3009" spans="1:8" x14ac:dyDescent="0.25">
      <c r="A3009" t="s">
        <v>2848</v>
      </c>
      <c r="B3009" s="1">
        <v>44763</v>
      </c>
      <c r="C3009" s="2">
        <v>0.62237268518518518</v>
      </c>
      <c r="D3009" t="s">
        <v>54</v>
      </c>
      <c r="E3009" t="s">
        <v>10</v>
      </c>
      <c r="F3009" t="s">
        <v>21</v>
      </c>
      <c r="G3009">
        <v>1</v>
      </c>
      <c r="H3009">
        <v>25.13</v>
      </c>
    </row>
    <row r="3010" spans="1:8" x14ac:dyDescent="0.25">
      <c r="A3010" t="s">
        <v>864</v>
      </c>
      <c r="B3010" s="1">
        <v>44777</v>
      </c>
      <c r="C3010" s="2">
        <v>0.57814814814814819</v>
      </c>
      <c r="D3010" t="s">
        <v>27</v>
      </c>
      <c r="E3010" t="s">
        <v>17</v>
      </c>
      <c r="F3010" t="s">
        <v>18</v>
      </c>
      <c r="G3010">
        <v>1</v>
      </c>
      <c r="H3010">
        <v>30.38</v>
      </c>
    </row>
    <row r="3011" spans="1:8" x14ac:dyDescent="0.25">
      <c r="A3011" t="s">
        <v>1155</v>
      </c>
      <c r="B3011" s="1">
        <v>44777</v>
      </c>
      <c r="C3011" s="2">
        <v>0.7767708333333333</v>
      </c>
      <c r="D3011" t="s">
        <v>45</v>
      </c>
      <c r="E3011" t="s">
        <v>10</v>
      </c>
      <c r="F3011" t="s">
        <v>35</v>
      </c>
      <c r="G3011">
        <v>1</v>
      </c>
      <c r="H3011">
        <v>18.75</v>
      </c>
    </row>
    <row r="3012" spans="1:8" x14ac:dyDescent="0.25">
      <c r="A3012" t="s">
        <v>2849</v>
      </c>
      <c r="B3012" s="1">
        <v>44784</v>
      </c>
      <c r="C3012" s="2">
        <v>0.49402777777777779</v>
      </c>
      <c r="D3012" t="s">
        <v>156</v>
      </c>
      <c r="E3012" t="s">
        <v>1399</v>
      </c>
      <c r="F3012" t="s">
        <v>35</v>
      </c>
      <c r="G3012">
        <v>1</v>
      </c>
      <c r="H3012">
        <v>53.93</v>
      </c>
    </row>
    <row r="3013" spans="1:8" x14ac:dyDescent="0.25">
      <c r="A3013" t="s">
        <v>2061</v>
      </c>
      <c r="B3013" s="1">
        <v>44790</v>
      </c>
      <c r="C3013" s="2">
        <v>0.5208680555555556</v>
      </c>
      <c r="D3013" t="s">
        <v>42</v>
      </c>
      <c r="E3013" t="s">
        <v>10</v>
      </c>
      <c r="F3013" t="s">
        <v>21</v>
      </c>
      <c r="G3013">
        <v>1</v>
      </c>
      <c r="H3013">
        <v>25.13</v>
      </c>
    </row>
    <row r="3014" spans="1:8" x14ac:dyDescent="0.25">
      <c r="A3014" t="s">
        <v>2850</v>
      </c>
      <c r="B3014" s="1">
        <v>44798</v>
      </c>
      <c r="C3014" s="2">
        <v>0.77306712962962965</v>
      </c>
      <c r="D3014" t="s">
        <v>50</v>
      </c>
      <c r="E3014" t="s">
        <v>14</v>
      </c>
      <c r="F3014" t="s">
        <v>35</v>
      </c>
      <c r="G3014">
        <v>2</v>
      </c>
      <c r="H3014">
        <v>18</v>
      </c>
    </row>
    <row r="3015" spans="1:8" x14ac:dyDescent="0.25">
      <c r="A3015" t="s">
        <v>516</v>
      </c>
      <c r="B3015" s="1">
        <v>44802</v>
      </c>
      <c r="C3015" s="2">
        <v>0.88935185185185184</v>
      </c>
      <c r="D3015" t="s">
        <v>156</v>
      </c>
      <c r="E3015" t="s">
        <v>157</v>
      </c>
      <c r="F3015" t="s">
        <v>35</v>
      </c>
      <c r="G3015">
        <v>1</v>
      </c>
      <c r="H3015">
        <v>38.25</v>
      </c>
    </row>
    <row r="3016" spans="1:8" x14ac:dyDescent="0.25">
      <c r="A3016" t="s">
        <v>2851</v>
      </c>
      <c r="B3016" s="1">
        <v>44808</v>
      </c>
      <c r="C3016" s="2">
        <v>0.8614236111111111</v>
      </c>
      <c r="D3016" t="s">
        <v>45</v>
      </c>
      <c r="E3016" t="s">
        <v>14</v>
      </c>
      <c r="F3016" t="s">
        <v>35</v>
      </c>
      <c r="G3016">
        <v>1</v>
      </c>
      <c r="H3016">
        <v>14.63</v>
      </c>
    </row>
    <row r="3017" spans="1:8" x14ac:dyDescent="0.25">
      <c r="A3017" t="s">
        <v>2852</v>
      </c>
      <c r="B3017" s="1">
        <v>44814</v>
      </c>
      <c r="C3017" s="2">
        <v>0.74192129629629633</v>
      </c>
      <c r="D3017" t="s">
        <v>47</v>
      </c>
      <c r="E3017" t="s">
        <v>17</v>
      </c>
      <c r="F3017" t="s">
        <v>21</v>
      </c>
      <c r="G3017">
        <v>1</v>
      </c>
      <c r="H3017">
        <v>31.13</v>
      </c>
    </row>
    <row r="3018" spans="1:8" x14ac:dyDescent="0.25">
      <c r="A3018" t="s">
        <v>2853</v>
      </c>
      <c r="B3018" s="1">
        <v>44816</v>
      </c>
      <c r="C3018" s="2">
        <v>0.83008101851851857</v>
      </c>
      <c r="D3018" t="s">
        <v>45</v>
      </c>
      <c r="E3018" t="s">
        <v>10</v>
      </c>
      <c r="F3018" t="s">
        <v>35</v>
      </c>
      <c r="G3018">
        <v>1</v>
      </c>
      <c r="H3018">
        <v>18.75</v>
      </c>
    </row>
    <row r="3019" spans="1:8" x14ac:dyDescent="0.25">
      <c r="A3019" t="s">
        <v>2854</v>
      </c>
      <c r="B3019" s="1">
        <v>44823</v>
      </c>
      <c r="C3019" s="2">
        <v>0.61228009259259264</v>
      </c>
      <c r="D3019" t="s">
        <v>29</v>
      </c>
      <c r="E3019" t="s">
        <v>17</v>
      </c>
      <c r="F3019" t="s">
        <v>18</v>
      </c>
      <c r="G3019">
        <v>1</v>
      </c>
      <c r="H3019">
        <v>30.38</v>
      </c>
    </row>
    <row r="3020" spans="1:8" x14ac:dyDescent="0.25">
      <c r="A3020" t="s">
        <v>2855</v>
      </c>
      <c r="B3020" s="1">
        <v>44830</v>
      </c>
      <c r="C3020" s="2">
        <v>0.64630787037037041</v>
      </c>
      <c r="D3020" t="s">
        <v>56</v>
      </c>
      <c r="E3020" t="s">
        <v>14</v>
      </c>
      <c r="F3020" t="s">
        <v>21</v>
      </c>
      <c r="G3020">
        <v>1</v>
      </c>
      <c r="H3020">
        <v>19.13</v>
      </c>
    </row>
    <row r="3021" spans="1:8" x14ac:dyDescent="0.25">
      <c r="A3021" t="s">
        <v>2647</v>
      </c>
      <c r="B3021" s="1">
        <v>44847</v>
      </c>
      <c r="C3021" s="2">
        <v>0.58936342592592594</v>
      </c>
      <c r="D3021" t="s">
        <v>45</v>
      </c>
      <c r="E3021" t="s">
        <v>10</v>
      </c>
      <c r="F3021" t="s">
        <v>35</v>
      </c>
      <c r="G3021">
        <v>1</v>
      </c>
      <c r="H3021">
        <v>18.75</v>
      </c>
    </row>
    <row r="3022" spans="1:8" x14ac:dyDescent="0.25">
      <c r="A3022" t="s">
        <v>2856</v>
      </c>
      <c r="B3022" s="1">
        <v>44849</v>
      </c>
      <c r="C3022" s="2">
        <v>0.48008101851851853</v>
      </c>
      <c r="D3022" t="s">
        <v>9</v>
      </c>
      <c r="E3022" t="s">
        <v>17</v>
      </c>
      <c r="F3022" t="s">
        <v>11</v>
      </c>
      <c r="G3022">
        <v>1</v>
      </c>
      <c r="H3022">
        <v>30.38</v>
      </c>
    </row>
    <row r="3023" spans="1:8" x14ac:dyDescent="0.25">
      <c r="A3023" t="s">
        <v>2857</v>
      </c>
      <c r="B3023" s="1">
        <v>44855</v>
      </c>
      <c r="C3023" s="2">
        <v>0.81237268518518524</v>
      </c>
      <c r="D3023" t="s">
        <v>47</v>
      </c>
      <c r="E3023" t="s">
        <v>10</v>
      </c>
      <c r="F3023" t="s">
        <v>21</v>
      </c>
      <c r="G3023">
        <v>2</v>
      </c>
      <c r="H3023">
        <v>25.13</v>
      </c>
    </row>
    <row r="3024" spans="1:8" x14ac:dyDescent="0.25">
      <c r="A3024" t="s">
        <v>2858</v>
      </c>
      <c r="B3024" s="1">
        <v>44875</v>
      </c>
      <c r="C3024" s="2">
        <v>0.56032407407407403</v>
      </c>
      <c r="D3024" t="s">
        <v>75</v>
      </c>
      <c r="E3024" t="s">
        <v>17</v>
      </c>
      <c r="F3024" t="s">
        <v>35</v>
      </c>
      <c r="G3024">
        <v>1</v>
      </c>
      <c r="H3024">
        <v>26.25</v>
      </c>
    </row>
    <row r="3025" spans="1:8" x14ac:dyDescent="0.25">
      <c r="A3025" t="s">
        <v>2859</v>
      </c>
      <c r="B3025" s="1">
        <v>44896</v>
      </c>
      <c r="C3025" s="2">
        <v>0.75614583333333329</v>
      </c>
      <c r="D3025" t="s">
        <v>75</v>
      </c>
      <c r="E3025" t="s">
        <v>10</v>
      </c>
      <c r="F3025" t="s">
        <v>35</v>
      </c>
      <c r="G3025">
        <v>1</v>
      </c>
      <c r="H3025">
        <v>21.75</v>
      </c>
    </row>
    <row r="3026" spans="1:8" x14ac:dyDescent="0.25">
      <c r="A3026" t="s">
        <v>2860</v>
      </c>
      <c r="B3026" s="1">
        <v>44903</v>
      </c>
      <c r="C3026" s="2">
        <v>0.56546296296296295</v>
      </c>
      <c r="D3026" t="s">
        <v>34</v>
      </c>
      <c r="E3026" t="s">
        <v>10</v>
      </c>
      <c r="F3026" t="s">
        <v>35</v>
      </c>
      <c r="G3026">
        <v>1</v>
      </c>
      <c r="H3026">
        <v>24</v>
      </c>
    </row>
    <row r="3027" spans="1:8" x14ac:dyDescent="0.25">
      <c r="A3027" t="s">
        <v>2861</v>
      </c>
      <c r="B3027" s="1">
        <v>44913</v>
      </c>
      <c r="C3027" s="2">
        <v>0.62655092592592587</v>
      </c>
      <c r="D3027" t="s">
        <v>9</v>
      </c>
      <c r="E3027" t="s">
        <v>14</v>
      </c>
      <c r="F3027" t="s">
        <v>11</v>
      </c>
      <c r="G3027">
        <v>2</v>
      </c>
      <c r="H3027">
        <v>18.38</v>
      </c>
    </row>
    <row r="3028" spans="1:8" x14ac:dyDescent="0.25">
      <c r="A3028" t="s">
        <v>2862</v>
      </c>
      <c r="B3028" s="1">
        <v>44917</v>
      </c>
      <c r="C3028" s="2">
        <v>0.72817129629629629</v>
      </c>
      <c r="D3028" t="s">
        <v>45</v>
      </c>
      <c r="E3028" t="s">
        <v>10</v>
      </c>
      <c r="F3028" t="s">
        <v>35</v>
      </c>
      <c r="G3028">
        <v>2</v>
      </c>
      <c r="H3028">
        <v>18.75</v>
      </c>
    </row>
    <row r="3029" spans="1:8" x14ac:dyDescent="0.25">
      <c r="A3029" t="s">
        <v>2863</v>
      </c>
      <c r="B3029" s="1">
        <v>44568</v>
      </c>
      <c r="C3029" s="2">
        <v>0.56721064814814814</v>
      </c>
      <c r="D3029" t="s">
        <v>9</v>
      </c>
      <c r="E3029" t="s">
        <v>17</v>
      </c>
      <c r="F3029" t="s">
        <v>11</v>
      </c>
      <c r="G3029">
        <v>1</v>
      </c>
      <c r="H3029">
        <v>30.38</v>
      </c>
    </row>
    <row r="3030" spans="1:8" x14ac:dyDescent="0.25">
      <c r="A3030" t="s">
        <v>2864</v>
      </c>
      <c r="B3030" s="1">
        <v>44589</v>
      </c>
      <c r="C3030" s="2">
        <v>0.51156250000000003</v>
      </c>
      <c r="D3030" t="s">
        <v>29</v>
      </c>
      <c r="E3030" t="s">
        <v>10</v>
      </c>
      <c r="F3030" t="s">
        <v>18</v>
      </c>
      <c r="G3030">
        <v>1</v>
      </c>
      <c r="H3030">
        <v>24</v>
      </c>
    </row>
    <row r="3031" spans="1:8" x14ac:dyDescent="0.25">
      <c r="A3031" t="s">
        <v>2865</v>
      </c>
      <c r="B3031" s="1">
        <v>44597</v>
      </c>
      <c r="C3031" s="2">
        <v>0.56353009259259257</v>
      </c>
      <c r="D3031" t="s">
        <v>66</v>
      </c>
      <c r="E3031" t="s">
        <v>17</v>
      </c>
      <c r="F3031" t="s">
        <v>35</v>
      </c>
      <c r="G3031">
        <v>2</v>
      </c>
      <c r="H3031">
        <v>24.75</v>
      </c>
    </row>
    <row r="3032" spans="1:8" x14ac:dyDescent="0.25">
      <c r="A3032" t="s">
        <v>2866</v>
      </c>
      <c r="B3032" s="1">
        <v>44606</v>
      </c>
      <c r="C3032" s="2">
        <v>0.75699074074074069</v>
      </c>
      <c r="D3032" t="s">
        <v>105</v>
      </c>
      <c r="E3032" t="s">
        <v>17</v>
      </c>
      <c r="F3032" t="s">
        <v>11</v>
      </c>
      <c r="G3032">
        <v>1</v>
      </c>
      <c r="H3032">
        <v>30.38</v>
      </c>
    </row>
    <row r="3033" spans="1:8" x14ac:dyDescent="0.25">
      <c r="A3033" t="s">
        <v>2867</v>
      </c>
      <c r="B3033" s="1">
        <v>44608</v>
      </c>
      <c r="C3033" s="2">
        <v>0.8162962962962963</v>
      </c>
      <c r="D3033" t="s">
        <v>71</v>
      </c>
      <c r="E3033" t="s">
        <v>17</v>
      </c>
      <c r="F3033" t="s">
        <v>11</v>
      </c>
      <c r="G3033">
        <v>2</v>
      </c>
      <c r="H3033">
        <v>31.13</v>
      </c>
    </row>
    <row r="3034" spans="1:8" x14ac:dyDescent="0.25">
      <c r="A3034" t="s">
        <v>2868</v>
      </c>
      <c r="B3034" s="1">
        <v>44610</v>
      </c>
      <c r="C3034" s="2">
        <v>0.47150462962962963</v>
      </c>
      <c r="D3034" t="s">
        <v>61</v>
      </c>
      <c r="E3034" t="s">
        <v>17</v>
      </c>
      <c r="F3034" t="s">
        <v>18</v>
      </c>
      <c r="G3034">
        <v>2</v>
      </c>
      <c r="H3034">
        <v>26.93</v>
      </c>
    </row>
    <row r="3035" spans="1:8" x14ac:dyDescent="0.25">
      <c r="A3035" t="s">
        <v>2869</v>
      </c>
      <c r="B3035" s="1">
        <v>44612</v>
      </c>
      <c r="C3035" s="2">
        <v>0.74608796296296298</v>
      </c>
      <c r="D3035" t="s">
        <v>71</v>
      </c>
      <c r="E3035" t="s">
        <v>17</v>
      </c>
      <c r="F3035" t="s">
        <v>11</v>
      </c>
      <c r="G3035">
        <v>1</v>
      </c>
      <c r="H3035">
        <v>31.13</v>
      </c>
    </row>
    <row r="3036" spans="1:8" x14ac:dyDescent="0.25">
      <c r="A3036" t="s">
        <v>2870</v>
      </c>
      <c r="B3036" s="1">
        <v>44628</v>
      </c>
      <c r="C3036" s="2">
        <v>0.73719907407407403</v>
      </c>
      <c r="D3036" t="s">
        <v>23</v>
      </c>
      <c r="E3036" t="s">
        <v>14</v>
      </c>
      <c r="F3036" t="s">
        <v>18</v>
      </c>
      <c r="G3036">
        <v>1</v>
      </c>
      <c r="H3036">
        <v>19.13</v>
      </c>
    </row>
    <row r="3037" spans="1:8" x14ac:dyDescent="0.25">
      <c r="A3037" t="s">
        <v>2871</v>
      </c>
      <c r="B3037" s="1">
        <v>44631</v>
      </c>
      <c r="C3037" s="2">
        <v>0.53724537037037035</v>
      </c>
      <c r="D3037" t="s">
        <v>32</v>
      </c>
      <c r="E3037" t="s">
        <v>10</v>
      </c>
      <c r="F3037" t="s">
        <v>18</v>
      </c>
      <c r="G3037">
        <v>1</v>
      </c>
      <c r="H3037">
        <v>24</v>
      </c>
    </row>
    <row r="3038" spans="1:8" x14ac:dyDescent="0.25">
      <c r="A3038" t="s">
        <v>2872</v>
      </c>
      <c r="B3038" s="1">
        <v>44632</v>
      </c>
      <c r="C3038" s="2">
        <v>0.71869212962962958</v>
      </c>
      <c r="D3038" t="s">
        <v>47</v>
      </c>
      <c r="E3038" t="s">
        <v>14</v>
      </c>
      <c r="F3038" t="s">
        <v>21</v>
      </c>
      <c r="G3038">
        <v>1</v>
      </c>
      <c r="H3038">
        <v>19.13</v>
      </c>
    </row>
    <row r="3039" spans="1:8" x14ac:dyDescent="0.25">
      <c r="A3039" t="s">
        <v>2873</v>
      </c>
      <c r="B3039" s="1">
        <v>44636</v>
      </c>
      <c r="C3039" s="2">
        <v>0.55204861111111114</v>
      </c>
      <c r="D3039" t="s">
        <v>75</v>
      </c>
      <c r="E3039" t="s">
        <v>17</v>
      </c>
      <c r="F3039" t="s">
        <v>35</v>
      </c>
      <c r="G3039">
        <v>1</v>
      </c>
      <c r="H3039">
        <v>26.25</v>
      </c>
    </row>
    <row r="3040" spans="1:8" x14ac:dyDescent="0.25">
      <c r="A3040" t="s">
        <v>2874</v>
      </c>
      <c r="B3040" s="1">
        <v>44637</v>
      </c>
      <c r="C3040" s="2">
        <v>0.54386574074074079</v>
      </c>
      <c r="D3040" t="s">
        <v>50</v>
      </c>
      <c r="E3040" t="s">
        <v>14</v>
      </c>
      <c r="F3040" t="s">
        <v>35</v>
      </c>
      <c r="G3040">
        <v>1</v>
      </c>
      <c r="H3040">
        <v>18</v>
      </c>
    </row>
    <row r="3041" spans="1:8" x14ac:dyDescent="0.25">
      <c r="A3041" t="s">
        <v>2875</v>
      </c>
      <c r="B3041" s="1">
        <v>44637</v>
      </c>
      <c r="C3041" s="2">
        <v>0.56481481481481477</v>
      </c>
      <c r="D3041" t="s">
        <v>50</v>
      </c>
      <c r="E3041" t="s">
        <v>14</v>
      </c>
      <c r="F3041" t="s">
        <v>35</v>
      </c>
      <c r="G3041">
        <v>1</v>
      </c>
      <c r="H3041">
        <v>18</v>
      </c>
    </row>
    <row r="3042" spans="1:8" x14ac:dyDescent="0.25">
      <c r="A3042" t="s">
        <v>1405</v>
      </c>
      <c r="B3042" s="1">
        <v>44637</v>
      </c>
      <c r="C3042" s="2">
        <v>0.62318287037037035</v>
      </c>
      <c r="D3042" t="s">
        <v>34</v>
      </c>
      <c r="E3042" t="s">
        <v>17</v>
      </c>
      <c r="F3042" t="s">
        <v>35</v>
      </c>
      <c r="G3042">
        <v>2</v>
      </c>
      <c r="H3042">
        <v>30.75</v>
      </c>
    </row>
    <row r="3043" spans="1:8" x14ac:dyDescent="0.25">
      <c r="A3043" t="s">
        <v>2876</v>
      </c>
      <c r="B3043" s="1">
        <v>44643</v>
      </c>
      <c r="C3043" s="2">
        <v>0.85114583333333338</v>
      </c>
      <c r="D3043" t="s">
        <v>54</v>
      </c>
      <c r="E3043" t="s">
        <v>10</v>
      </c>
      <c r="F3043" t="s">
        <v>21</v>
      </c>
      <c r="G3043">
        <v>2</v>
      </c>
      <c r="H3043">
        <v>25.13</v>
      </c>
    </row>
    <row r="3044" spans="1:8" x14ac:dyDescent="0.25">
      <c r="A3044" t="s">
        <v>2877</v>
      </c>
      <c r="B3044" s="1">
        <v>44646</v>
      </c>
      <c r="C3044" s="2">
        <v>0.56578703703703703</v>
      </c>
      <c r="D3044" t="s">
        <v>39</v>
      </c>
      <c r="E3044" t="s">
        <v>17</v>
      </c>
      <c r="F3044" t="s">
        <v>18</v>
      </c>
      <c r="G3044">
        <v>2</v>
      </c>
      <c r="H3044">
        <v>31.13</v>
      </c>
    </row>
    <row r="3045" spans="1:8" x14ac:dyDescent="0.25">
      <c r="A3045" t="s">
        <v>2878</v>
      </c>
      <c r="B3045" s="1">
        <v>44649</v>
      </c>
      <c r="C3045" s="2">
        <v>0.52651620370370367</v>
      </c>
      <c r="D3045" t="s">
        <v>50</v>
      </c>
      <c r="E3045" t="s">
        <v>14</v>
      </c>
      <c r="F3045" t="s">
        <v>35</v>
      </c>
      <c r="G3045">
        <v>2</v>
      </c>
      <c r="H3045">
        <v>18</v>
      </c>
    </row>
    <row r="3046" spans="1:8" x14ac:dyDescent="0.25">
      <c r="A3046" t="s">
        <v>2879</v>
      </c>
      <c r="B3046" s="1">
        <v>44651</v>
      </c>
      <c r="C3046" s="2">
        <v>0.73760416666666662</v>
      </c>
      <c r="D3046" t="s">
        <v>37</v>
      </c>
      <c r="E3046" t="s">
        <v>17</v>
      </c>
      <c r="F3046" t="s">
        <v>11</v>
      </c>
      <c r="G3046">
        <v>2</v>
      </c>
      <c r="H3046">
        <v>31.13</v>
      </c>
    </row>
    <row r="3047" spans="1:8" x14ac:dyDescent="0.25">
      <c r="A3047" t="s">
        <v>955</v>
      </c>
      <c r="B3047" s="1">
        <v>44655</v>
      </c>
      <c r="C3047" s="2">
        <v>0.58967592592592588</v>
      </c>
      <c r="D3047" t="s">
        <v>37</v>
      </c>
      <c r="E3047" t="s">
        <v>17</v>
      </c>
      <c r="F3047" t="s">
        <v>11</v>
      </c>
      <c r="G3047">
        <v>1</v>
      </c>
      <c r="H3047">
        <v>31.13</v>
      </c>
    </row>
    <row r="3048" spans="1:8" x14ac:dyDescent="0.25">
      <c r="A3048" t="s">
        <v>2880</v>
      </c>
      <c r="B3048" s="1">
        <v>44660</v>
      </c>
      <c r="C3048" s="2">
        <v>0.75417824074074069</v>
      </c>
      <c r="D3048" t="s">
        <v>29</v>
      </c>
      <c r="E3048" t="s">
        <v>14</v>
      </c>
      <c r="F3048" t="s">
        <v>18</v>
      </c>
      <c r="G3048">
        <v>1</v>
      </c>
      <c r="H3048">
        <v>18</v>
      </c>
    </row>
    <row r="3049" spans="1:8" x14ac:dyDescent="0.25">
      <c r="A3049" t="s">
        <v>2881</v>
      </c>
      <c r="B3049" s="1">
        <v>44672</v>
      </c>
      <c r="C3049" s="2">
        <v>0.83126157407407408</v>
      </c>
      <c r="D3049" t="s">
        <v>61</v>
      </c>
      <c r="E3049" t="s">
        <v>17</v>
      </c>
      <c r="F3049" t="s">
        <v>18</v>
      </c>
      <c r="G3049">
        <v>2</v>
      </c>
      <c r="H3049">
        <v>26.93</v>
      </c>
    </row>
    <row r="3050" spans="1:8" x14ac:dyDescent="0.25">
      <c r="A3050" t="s">
        <v>2882</v>
      </c>
      <c r="B3050" s="1">
        <v>44695</v>
      </c>
      <c r="C3050" s="2">
        <v>0.7608449074074074</v>
      </c>
      <c r="D3050" t="s">
        <v>64</v>
      </c>
      <c r="E3050" t="s">
        <v>14</v>
      </c>
      <c r="F3050" t="s">
        <v>35</v>
      </c>
      <c r="G3050">
        <v>1</v>
      </c>
      <c r="H3050">
        <v>18</v>
      </c>
    </row>
    <row r="3051" spans="1:8" x14ac:dyDescent="0.25">
      <c r="A3051" t="s">
        <v>2883</v>
      </c>
      <c r="B3051" s="1">
        <v>44713</v>
      </c>
      <c r="C3051" s="2">
        <v>0.47973379629629631</v>
      </c>
      <c r="D3051" t="s">
        <v>105</v>
      </c>
      <c r="E3051" t="s">
        <v>17</v>
      </c>
      <c r="F3051" t="s">
        <v>11</v>
      </c>
      <c r="G3051">
        <v>2</v>
      </c>
      <c r="H3051">
        <v>30.38</v>
      </c>
    </row>
    <row r="3052" spans="1:8" x14ac:dyDescent="0.25">
      <c r="A3052" t="s">
        <v>2884</v>
      </c>
      <c r="B3052" s="1">
        <v>44717</v>
      </c>
      <c r="C3052" s="2">
        <v>0.75350694444444444</v>
      </c>
      <c r="D3052" t="s">
        <v>184</v>
      </c>
      <c r="E3052" t="s">
        <v>14</v>
      </c>
      <c r="F3052" t="s">
        <v>11</v>
      </c>
      <c r="G3052">
        <v>1</v>
      </c>
      <c r="H3052">
        <v>18.75</v>
      </c>
    </row>
    <row r="3053" spans="1:8" x14ac:dyDescent="0.25">
      <c r="A3053" t="s">
        <v>2885</v>
      </c>
      <c r="B3053" s="1">
        <v>44721</v>
      </c>
      <c r="C3053" s="2">
        <v>0.6900694444444444</v>
      </c>
      <c r="D3053" t="s">
        <v>61</v>
      </c>
      <c r="E3053" t="s">
        <v>10</v>
      </c>
      <c r="F3053" t="s">
        <v>18</v>
      </c>
      <c r="G3053">
        <v>1</v>
      </c>
      <c r="H3053">
        <v>22.13</v>
      </c>
    </row>
    <row r="3054" spans="1:8" x14ac:dyDescent="0.25">
      <c r="A3054" t="s">
        <v>2886</v>
      </c>
      <c r="B3054" s="1">
        <v>44722</v>
      </c>
      <c r="C3054" s="2">
        <v>0.78435185185185186</v>
      </c>
      <c r="D3054" t="s">
        <v>27</v>
      </c>
      <c r="E3054" t="s">
        <v>10</v>
      </c>
      <c r="F3054" t="s">
        <v>18</v>
      </c>
      <c r="G3054">
        <v>2</v>
      </c>
      <c r="H3054">
        <v>24</v>
      </c>
    </row>
    <row r="3055" spans="1:8" x14ac:dyDescent="0.25">
      <c r="A3055" t="s">
        <v>2887</v>
      </c>
      <c r="B3055" s="1">
        <v>44724</v>
      </c>
      <c r="C3055" s="2">
        <v>0.71693287037037035</v>
      </c>
      <c r="D3055" t="s">
        <v>64</v>
      </c>
      <c r="E3055" t="s">
        <v>10</v>
      </c>
      <c r="F3055" t="s">
        <v>35</v>
      </c>
      <c r="G3055">
        <v>1</v>
      </c>
      <c r="H3055">
        <v>24</v>
      </c>
    </row>
    <row r="3056" spans="1:8" x14ac:dyDescent="0.25">
      <c r="A3056" t="s">
        <v>2888</v>
      </c>
      <c r="B3056" s="1">
        <v>44732</v>
      </c>
      <c r="C3056" s="2">
        <v>0.70893518518518517</v>
      </c>
      <c r="D3056" t="s">
        <v>54</v>
      </c>
      <c r="E3056" t="s">
        <v>10</v>
      </c>
      <c r="F3056" t="s">
        <v>21</v>
      </c>
      <c r="G3056">
        <v>1</v>
      </c>
      <c r="H3056">
        <v>25.13</v>
      </c>
    </row>
    <row r="3057" spans="1:8" x14ac:dyDescent="0.25">
      <c r="A3057" t="s">
        <v>2889</v>
      </c>
      <c r="B3057" s="1">
        <v>44740</v>
      </c>
      <c r="C3057" s="2">
        <v>0.63260416666666663</v>
      </c>
      <c r="D3057" t="s">
        <v>20</v>
      </c>
      <c r="E3057" t="s">
        <v>14</v>
      </c>
      <c r="F3057" t="s">
        <v>21</v>
      </c>
      <c r="G3057">
        <v>1</v>
      </c>
      <c r="H3057">
        <v>19.13</v>
      </c>
    </row>
    <row r="3058" spans="1:8" x14ac:dyDescent="0.25">
      <c r="A3058" t="s">
        <v>53</v>
      </c>
      <c r="B3058" s="1">
        <v>44749</v>
      </c>
      <c r="C3058" s="2">
        <v>0.5522569444444444</v>
      </c>
      <c r="D3058" t="s">
        <v>123</v>
      </c>
      <c r="E3058" t="s">
        <v>17</v>
      </c>
      <c r="F3058" t="s">
        <v>18</v>
      </c>
      <c r="G3058">
        <v>1</v>
      </c>
      <c r="H3058">
        <v>30.38</v>
      </c>
    </row>
    <row r="3059" spans="1:8" x14ac:dyDescent="0.25">
      <c r="A3059" t="s">
        <v>2890</v>
      </c>
      <c r="B3059" s="1">
        <v>44749</v>
      </c>
      <c r="C3059" s="2">
        <v>0.66478009259259263</v>
      </c>
      <c r="D3059" t="s">
        <v>50</v>
      </c>
      <c r="E3059" t="s">
        <v>14</v>
      </c>
      <c r="F3059" t="s">
        <v>35</v>
      </c>
      <c r="G3059">
        <v>1</v>
      </c>
      <c r="H3059">
        <v>18</v>
      </c>
    </row>
    <row r="3060" spans="1:8" x14ac:dyDescent="0.25">
      <c r="A3060" t="s">
        <v>2891</v>
      </c>
      <c r="B3060" s="1">
        <v>44751</v>
      </c>
      <c r="C3060" s="2">
        <v>0.82547453703703699</v>
      </c>
      <c r="D3060" t="s">
        <v>23</v>
      </c>
      <c r="E3060" t="s">
        <v>10</v>
      </c>
      <c r="F3060" t="s">
        <v>18</v>
      </c>
      <c r="G3060">
        <v>1</v>
      </c>
      <c r="H3060">
        <v>25.13</v>
      </c>
    </row>
    <row r="3061" spans="1:8" x14ac:dyDescent="0.25">
      <c r="A3061" t="s">
        <v>974</v>
      </c>
      <c r="B3061" s="1">
        <v>44771</v>
      </c>
      <c r="C3061" s="2">
        <v>0.54534722222222221</v>
      </c>
      <c r="D3061" t="s">
        <v>39</v>
      </c>
      <c r="E3061" t="s">
        <v>17</v>
      </c>
      <c r="F3061" t="s">
        <v>18</v>
      </c>
      <c r="G3061">
        <v>2</v>
      </c>
      <c r="H3061">
        <v>31.13</v>
      </c>
    </row>
    <row r="3062" spans="1:8" x14ac:dyDescent="0.25">
      <c r="A3062" t="s">
        <v>2892</v>
      </c>
      <c r="B3062" s="1">
        <v>44772</v>
      </c>
      <c r="C3062" s="2">
        <v>0.47714120370370372</v>
      </c>
      <c r="D3062" t="s">
        <v>20</v>
      </c>
      <c r="E3062" t="s">
        <v>14</v>
      </c>
      <c r="F3062" t="s">
        <v>21</v>
      </c>
      <c r="G3062">
        <v>1</v>
      </c>
      <c r="H3062">
        <v>19.13</v>
      </c>
    </row>
    <row r="3063" spans="1:8" x14ac:dyDescent="0.25">
      <c r="A3063" t="s">
        <v>2893</v>
      </c>
      <c r="B3063" s="1">
        <v>44774</v>
      </c>
      <c r="C3063" s="2">
        <v>0.60423611111111108</v>
      </c>
      <c r="D3063" t="s">
        <v>29</v>
      </c>
      <c r="E3063" t="s">
        <v>17</v>
      </c>
      <c r="F3063" t="s">
        <v>18</v>
      </c>
      <c r="G3063">
        <v>1</v>
      </c>
      <c r="H3063">
        <v>30.38</v>
      </c>
    </row>
    <row r="3064" spans="1:8" x14ac:dyDescent="0.25">
      <c r="A3064" t="s">
        <v>2894</v>
      </c>
      <c r="B3064" s="1">
        <v>44779</v>
      </c>
      <c r="C3064" s="2">
        <v>0.75607638888888884</v>
      </c>
      <c r="D3064" t="s">
        <v>75</v>
      </c>
      <c r="E3064" t="s">
        <v>10</v>
      </c>
      <c r="F3064" t="s">
        <v>35</v>
      </c>
      <c r="G3064">
        <v>1</v>
      </c>
      <c r="H3064">
        <v>21.75</v>
      </c>
    </row>
    <row r="3065" spans="1:8" x14ac:dyDescent="0.25">
      <c r="A3065" t="s">
        <v>2895</v>
      </c>
      <c r="B3065" s="1">
        <v>44779</v>
      </c>
      <c r="C3065" s="2">
        <v>0.79653935185185187</v>
      </c>
      <c r="D3065" t="s">
        <v>47</v>
      </c>
      <c r="E3065" t="s">
        <v>17</v>
      </c>
      <c r="F3065" t="s">
        <v>21</v>
      </c>
      <c r="G3065">
        <v>2</v>
      </c>
      <c r="H3065">
        <v>31.13</v>
      </c>
    </row>
    <row r="3066" spans="1:8" x14ac:dyDescent="0.25">
      <c r="A3066" t="s">
        <v>2896</v>
      </c>
      <c r="B3066" s="1">
        <v>44789</v>
      </c>
      <c r="C3066" s="2">
        <v>0.71861111111111109</v>
      </c>
      <c r="D3066" t="s">
        <v>47</v>
      </c>
      <c r="E3066" t="s">
        <v>10</v>
      </c>
      <c r="F3066" t="s">
        <v>21</v>
      </c>
      <c r="G3066">
        <v>1</v>
      </c>
      <c r="H3066">
        <v>25.13</v>
      </c>
    </row>
    <row r="3067" spans="1:8" x14ac:dyDescent="0.25">
      <c r="A3067" t="s">
        <v>1634</v>
      </c>
      <c r="B3067" s="1">
        <v>44792</v>
      </c>
      <c r="C3067" s="2">
        <v>0.49540509259259258</v>
      </c>
      <c r="D3067" t="s">
        <v>56</v>
      </c>
      <c r="E3067" t="s">
        <v>17</v>
      </c>
      <c r="F3067" t="s">
        <v>21</v>
      </c>
      <c r="G3067">
        <v>1</v>
      </c>
      <c r="H3067">
        <v>31.13</v>
      </c>
    </row>
    <row r="3068" spans="1:8" x14ac:dyDescent="0.25">
      <c r="A3068" t="s">
        <v>2897</v>
      </c>
      <c r="B3068" s="1">
        <v>44796</v>
      </c>
      <c r="C3068" s="2">
        <v>0.60613425925925923</v>
      </c>
      <c r="D3068" t="s">
        <v>61</v>
      </c>
      <c r="E3068" t="s">
        <v>17</v>
      </c>
      <c r="F3068" t="s">
        <v>18</v>
      </c>
      <c r="G3068">
        <v>2</v>
      </c>
      <c r="H3068">
        <v>26.93</v>
      </c>
    </row>
    <row r="3069" spans="1:8" x14ac:dyDescent="0.25">
      <c r="A3069" t="s">
        <v>2898</v>
      </c>
      <c r="B3069" s="1">
        <v>44805</v>
      </c>
      <c r="C3069" s="2">
        <v>0.60417824074074078</v>
      </c>
      <c r="D3069" t="s">
        <v>184</v>
      </c>
      <c r="E3069" t="s">
        <v>17</v>
      </c>
      <c r="F3069" t="s">
        <v>11</v>
      </c>
      <c r="G3069">
        <v>1</v>
      </c>
      <c r="H3069">
        <v>31.13</v>
      </c>
    </row>
    <row r="3070" spans="1:8" x14ac:dyDescent="0.25">
      <c r="A3070" t="s">
        <v>2899</v>
      </c>
      <c r="B3070" s="1">
        <v>44815</v>
      </c>
      <c r="C3070" s="2">
        <v>0.73666666666666669</v>
      </c>
      <c r="D3070" t="s">
        <v>16</v>
      </c>
      <c r="E3070" t="s">
        <v>17</v>
      </c>
      <c r="F3070" t="s">
        <v>18</v>
      </c>
      <c r="G3070">
        <v>1</v>
      </c>
      <c r="H3070">
        <v>27.75</v>
      </c>
    </row>
    <row r="3071" spans="1:8" x14ac:dyDescent="0.25">
      <c r="A3071" t="s">
        <v>2900</v>
      </c>
      <c r="B3071" s="1">
        <v>44818</v>
      </c>
      <c r="C3071" s="2">
        <v>0.50334490740740745</v>
      </c>
      <c r="D3071" t="s">
        <v>47</v>
      </c>
      <c r="E3071" t="s">
        <v>10</v>
      </c>
      <c r="F3071" t="s">
        <v>21</v>
      </c>
      <c r="G3071">
        <v>2</v>
      </c>
      <c r="H3071">
        <v>25.13</v>
      </c>
    </row>
    <row r="3072" spans="1:8" x14ac:dyDescent="0.25">
      <c r="A3072" t="s">
        <v>2901</v>
      </c>
      <c r="B3072" s="1">
        <v>44823</v>
      </c>
      <c r="C3072" s="2">
        <v>0.75430555555555556</v>
      </c>
      <c r="D3072" t="s">
        <v>123</v>
      </c>
      <c r="E3072" t="s">
        <v>14</v>
      </c>
      <c r="F3072" t="s">
        <v>18</v>
      </c>
      <c r="G3072">
        <v>2</v>
      </c>
      <c r="H3072">
        <v>18</v>
      </c>
    </row>
    <row r="3073" spans="1:8" x14ac:dyDescent="0.25">
      <c r="A3073" t="s">
        <v>2902</v>
      </c>
      <c r="B3073" s="1">
        <v>44835</v>
      </c>
      <c r="C3073" s="2">
        <v>0.70670138888888889</v>
      </c>
      <c r="D3073" t="s">
        <v>105</v>
      </c>
      <c r="E3073" t="s">
        <v>17</v>
      </c>
      <c r="F3073" t="s">
        <v>11</v>
      </c>
      <c r="G3073">
        <v>1</v>
      </c>
      <c r="H3073">
        <v>30.38</v>
      </c>
    </row>
    <row r="3074" spans="1:8" x14ac:dyDescent="0.25">
      <c r="A3074" t="s">
        <v>2903</v>
      </c>
      <c r="B3074" s="1">
        <v>44836</v>
      </c>
      <c r="C3074" s="2">
        <v>0.71179398148148143</v>
      </c>
      <c r="D3074" t="s">
        <v>20</v>
      </c>
      <c r="E3074" t="s">
        <v>17</v>
      </c>
      <c r="F3074" t="s">
        <v>21</v>
      </c>
      <c r="G3074">
        <v>1</v>
      </c>
      <c r="H3074">
        <v>31.13</v>
      </c>
    </row>
    <row r="3075" spans="1:8" x14ac:dyDescent="0.25">
      <c r="A3075" t="s">
        <v>2904</v>
      </c>
      <c r="B3075" s="1">
        <v>44848</v>
      </c>
      <c r="C3075" s="2">
        <v>0.5546875</v>
      </c>
      <c r="D3075" t="s">
        <v>156</v>
      </c>
      <c r="E3075" t="s">
        <v>10</v>
      </c>
      <c r="F3075" t="s">
        <v>35</v>
      </c>
      <c r="G3075">
        <v>2</v>
      </c>
      <c r="H3075">
        <v>24</v>
      </c>
    </row>
    <row r="3076" spans="1:8" x14ac:dyDescent="0.25">
      <c r="A3076" t="s">
        <v>132</v>
      </c>
      <c r="B3076" s="1">
        <v>44850</v>
      </c>
      <c r="C3076" s="2">
        <v>0.61137731481481483</v>
      </c>
      <c r="D3076" t="s">
        <v>156</v>
      </c>
      <c r="E3076" t="s">
        <v>17</v>
      </c>
      <c r="F3076" t="s">
        <v>35</v>
      </c>
      <c r="G3076">
        <v>2</v>
      </c>
      <c r="H3076">
        <v>30.75</v>
      </c>
    </row>
    <row r="3077" spans="1:8" x14ac:dyDescent="0.25">
      <c r="A3077" t="s">
        <v>523</v>
      </c>
      <c r="B3077" s="1">
        <v>44872</v>
      </c>
      <c r="C3077" s="2">
        <v>0.53967592592592595</v>
      </c>
      <c r="D3077" t="s">
        <v>50</v>
      </c>
      <c r="E3077" t="s">
        <v>14</v>
      </c>
      <c r="F3077" t="s">
        <v>35</v>
      </c>
      <c r="G3077">
        <v>1</v>
      </c>
      <c r="H3077">
        <v>18</v>
      </c>
    </row>
    <row r="3078" spans="1:8" x14ac:dyDescent="0.25">
      <c r="A3078" t="s">
        <v>2905</v>
      </c>
      <c r="B3078" s="1">
        <v>44880</v>
      </c>
      <c r="C3078" s="2">
        <v>0.73760416666666662</v>
      </c>
      <c r="D3078" t="s">
        <v>59</v>
      </c>
      <c r="E3078" t="s">
        <v>17</v>
      </c>
      <c r="F3078" t="s">
        <v>35</v>
      </c>
      <c r="G3078">
        <v>1</v>
      </c>
      <c r="H3078">
        <v>30.75</v>
      </c>
    </row>
    <row r="3079" spans="1:8" x14ac:dyDescent="0.25">
      <c r="A3079" t="s">
        <v>2906</v>
      </c>
      <c r="B3079" s="1">
        <v>44881</v>
      </c>
      <c r="C3079" s="2">
        <v>0.48425925925925928</v>
      </c>
      <c r="D3079" t="s">
        <v>37</v>
      </c>
      <c r="E3079" t="s">
        <v>17</v>
      </c>
      <c r="F3079" t="s">
        <v>11</v>
      </c>
      <c r="G3079">
        <v>2</v>
      </c>
      <c r="H3079">
        <v>31.13</v>
      </c>
    </row>
    <row r="3080" spans="1:8" x14ac:dyDescent="0.25">
      <c r="A3080" t="s">
        <v>2907</v>
      </c>
      <c r="B3080" s="1">
        <v>44891</v>
      </c>
      <c r="C3080" s="2">
        <v>0.58251157407407406</v>
      </c>
      <c r="D3080" t="s">
        <v>156</v>
      </c>
      <c r="E3080" t="s">
        <v>10</v>
      </c>
      <c r="F3080" t="s">
        <v>35</v>
      </c>
      <c r="G3080">
        <v>1</v>
      </c>
      <c r="H3080">
        <v>24</v>
      </c>
    </row>
    <row r="3081" spans="1:8" x14ac:dyDescent="0.25">
      <c r="A3081" t="s">
        <v>2908</v>
      </c>
      <c r="B3081" s="1">
        <v>44891</v>
      </c>
      <c r="C3081" s="2">
        <v>0.87884259259259256</v>
      </c>
      <c r="D3081" t="s">
        <v>105</v>
      </c>
      <c r="E3081" t="s">
        <v>10</v>
      </c>
      <c r="F3081" t="s">
        <v>11</v>
      </c>
      <c r="G3081">
        <v>2</v>
      </c>
      <c r="H3081">
        <v>24.38</v>
      </c>
    </row>
    <row r="3082" spans="1:8" x14ac:dyDescent="0.25">
      <c r="A3082" t="s">
        <v>2909</v>
      </c>
      <c r="B3082" s="1">
        <v>44892</v>
      </c>
      <c r="C3082" s="2">
        <v>0.53348379629629628</v>
      </c>
      <c r="D3082" t="s">
        <v>56</v>
      </c>
      <c r="E3082" t="s">
        <v>17</v>
      </c>
      <c r="F3082" t="s">
        <v>21</v>
      </c>
      <c r="G3082">
        <v>2</v>
      </c>
      <c r="H3082">
        <v>31.13</v>
      </c>
    </row>
    <row r="3083" spans="1:8" x14ac:dyDescent="0.25">
      <c r="A3083" t="s">
        <v>2910</v>
      </c>
      <c r="B3083" s="1">
        <v>44896</v>
      </c>
      <c r="C3083" s="2">
        <v>0.67276620370370366</v>
      </c>
      <c r="D3083" t="s">
        <v>78</v>
      </c>
      <c r="E3083" t="s">
        <v>14</v>
      </c>
      <c r="F3083" t="s">
        <v>11</v>
      </c>
      <c r="G3083">
        <v>1</v>
      </c>
      <c r="H3083">
        <v>18.75</v>
      </c>
    </row>
    <row r="3084" spans="1:8" x14ac:dyDescent="0.25">
      <c r="A3084" t="s">
        <v>2911</v>
      </c>
      <c r="B3084" s="1">
        <v>44897</v>
      </c>
      <c r="C3084" s="2">
        <v>0.50459490740740742</v>
      </c>
      <c r="D3084" t="s">
        <v>34</v>
      </c>
      <c r="E3084" t="s">
        <v>17</v>
      </c>
      <c r="F3084" t="s">
        <v>35</v>
      </c>
      <c r="G3084">
        <v>1</v>
      </c>
      <c r="H3084">
        <v>30.75</v>
      </c>
    </row>
    <row r="3085" spans="1:8" x14ac:dyDescent="0.25">
      <c r="A3085" t="s">
        <v>997</v>
      </c>
      <c r="B3085" s="1">
        <v>44904</v>
      </c>
      <c r="C3085" s="2">
        <v>0.62836805555555553</v>
      </c>
      <c r="D3085" t="s">
        <v>37</v>
      </c>
      <c r="E3085" t="s">
        <v>14</v>
      </c>
      <c r="F3085" t="s">
        <v>11</v>
      </c>
      <c r="G3085">
        <v>1</v>
      </c>
      <c r="H3085">
        <v>18.75</v>
      </c>
    </row>
    <row r="3086" spans="1:8" x14ac:dyDescent="0.25">
      <c r="A3086" t="s">
        <v>2912</v>
      </c>
      <c r="B3086" s="1">
        <v>44909</v>
      </c>
      <c r="C3086" s="2">
        <v>0.82100694444444444</v>
      </c>
      <c r="D3086" t="s">
        <v>42</v>
      </c>
      <c r="E3086" t="s">
        <v>17</v>
      </c>
      <c r="F3086" t="s">
        <v>21</v>
      </c>
      <c r="G3086">
        <v>2</v>
      </c>
      <c r="H3086">
        <v>31.13</v>
      </c>
    </row>
    <row r="3087" spans="1:8" x14ac:dyDescent="0.25">
      <c r="A3087" t="s">
        <v>2913</v>
      </c>
      <c r="B3087" s="1">
        <v>44912</v>
      </c>
      <c r="C3087" s="2">
        <v>0.8287268518518518</v>
      </c>
      <c r="D3087" t="s">
        <v>13</v>
      </c>
      <c r="E3087" t="s">
        <v>17</v>
      </c>
      <c r="F3087" t="s">
        <v>11</v>
      </c>
      <c r="G3087">
        <v>2</v>
      </c>
      <c r="H3087">
        <v>31.13</v>
      </c>
    </row>
    <row r="3088" spans="1:8" x14ac:dyDescent="0.25">
      <c r="A3088" t="s">
        <v>2914</v>
      </c>
      <c r="B3088" s="1">
        <v>44917</v>
      </c>
      <c r="C3088" s="2">
        <v>0.83622685185185186</v>
      </c>
      <c r="D3088" t="s">
        <v>39</v>
      </c>
      <c r="E3088" t="s">
        <v>14</v>
      </c>
      <c r="F3088" t="s">
        <v>18</v>
      </c>
      <c r="G3088">
        <v>1</v>
      </c>
      <c r="H3088">
        <v>18.75</v>
      </c>
    </row>
    <row r="3089" spans="1:8" x14ac:dyDescent="0.25">
      <c r="A3089" t="s">
        <v>2915</v>
      </c>
      <c r="B3089" s="1">
        <v>44921</v>
      </c>
      <c r="C3089" s="2">
        <v>0.62462962962962965</v>
      </c>
      <c r="D3089" t="s">
        <v>50</v>
      </c>
      <c r="E3089" t="s">
        <v>14</v>
      </c>
      <c r="F3089" t="s">
        <v>35</v>
      </c>
      <c r="G3089">
        <v>2</v>
      </c>
      <c r="H3089">
        <v>18</v>
      </c>
    </row>
    <row r="3090" spans="1:8" x14ac:dyDescent="0.25">
      <c r="A3090" t="s">
        <v>2916</v>
      </c>
      <c r="B3090" s="1">
        <v>44565</v>
      </c>
      <c r="C3090" s="2">
        <v>0.69442129629629634</v>
      </c>
      <c r="D3090" t="s">
        <v>42</v>
      </c>
      <c r="E3090" t="s">
        <v>17</v>
      </c>
      <c r="F3090" t="s">
        <v>21</v>
      </c>
      <c r="G3090">
        <v>1</v>
      </c>
      <c r="H3090">
        <v>31.13</v>
      </c>
    </row>
    <row r="3091" spans="1:8" x14ac:dyDescent="0.25">
      <c r="A3091" t="s">
        <v>2917</v>
      </c>
      <c r="B3091" s="1">
        <v>44567</v>
      </c>
      <c r="C3091" s="2">
        <v>0.77097222222222217</v>
      </c>
      <c r="D3091" t="s">
        <v>71</v>
      </c>
      <c r="E3091" t="s">
        <v>10</v>
      </c>
      <c r="F3091" t="s">
        <v>11</v>
      </c>
      <c r="G3091">
        <v>1</v>
      </c>
      <c r="H3091">
        <v>24.75</v>
      </c>
    </row>
    <row r="3092" spans="1:8" x14ac:dyDescent="0.25">
      <c r="A3092" t="s">
        <v>2918</v>
      </c>
      <c r="B3092" s="1">
        <v>44574</v>
      </c>
      <c r="C3092" s="2">
        <v>0.66332175925925929</v>
      </c>
      <c r="D3092" t="s">
        <v>39</v>
      </c>
      <c r="E3092" t="s">
        <v>10</v>
      </c>
      <c r="F3092" t="s">
        <v>18</v>
      </c>
      <c r="G3092">
        <v>2</v>
      </c>
      <c r="H3092">
        <v>24.75</v>
      </c>
    </row>
    <row r="3093" spans="1:8" x14ac:dyDescent="0.25">
      <c r="A3093" t="s">
        <v>2919</v>
      </c>
      <c r="B3093" s="1">
        <v>44580</v>
      </c>
      <c r="C3093" s="2">
        <v>0.79159722222222217</v>
      </c>
      <c r="D3093" t="s">
        <v>42</v>
      </c>
      <c r="E3093" t="s">
        <v>17</v>
      </c>
      <c r="F3093" t="s">
        <v>21</v>
      </c>
      <c r="G3093">
        <v>1</v>
      </c>
      <c r="H3093">
        <v>31.13</v>
      </c>
    </row>
    <row r="3094" spans="1:8" x14ac:dyDescent="0.25">
      <c r="A3094" t="s">
        <v>2920</v>
      </c>
      <c r="B3094" s="1">
        <v>44589</v>
      </c>
      <c r="C3094" s="2">
        <v>0.48372685185185182</v>
      </c>
      <c r="D3094" t="s">
        <v>20</v>
      </c>
      <c r="E3094" t="s">
        <v>17</v>
      </c>
      <c r="F3094" t="s">
        <v>21</v>
      </c>
      <c r="G3094">
        <v>1</v>
      </c>
      <c r="H3094">
        <v>31.13</v>
      </c>
    </row>
    <row r="3095" spans="1:8" x14ac:dyDescent="0.25">
      <c r="A3095" t="s">
        <v>2921</v>
      </c>
      <c r="B3095" s="1">
        <v>44592</v>
      </c>
      <c r="C3095" s="2">
        <v>0.66784722222222226</v>
      </c>
      <c r="D3095" t="s">
        <v>184</v>
      </c>
      <c r="E3095" t="s">
        <v>17</v>
      </c>
      <c r="F3095" t="s">
        <v>11</v>
      </c>
      <c r="G3095">
        <v>2</v>
      </c>
      <c r="H3095">
        <v>31.13</v>
      </c>
    </row>
    <row r="3096" spans="1:8" x14ac:dyDescent="0.25">
      <c r="A3096" t="s">
        <v>2922</v>
      </c>
      <c r="B3096" s="1">
        <v>44594</v>
      </c>
      <c r="C3096" s="2">
        <v>0.66606481481481483</v>
      </c>
      <c r="D3096" t="s">
        <v>13</v>
      </c>
      <c r="E3096" t="s">
        <v>10</v>
      </c>
      <c r="F3096" t="s">
        <v>11</v>
      </c>
      <c r="G3096">
        <v>1</v>
      </c>
      <c r="H3096">
        <v>24.75</v>
      </c>
    </row>
    <row r="3097" spans="1:8" x14ac:dyDescent="0.25">
      <c r="A3097" t="s">
        <v>2923</v>
      </c>
      <c r="B3097" s="1">
        <v>44595</v>
      </c>
      <c r="C3097" s="2">
        <v>0.75119212962962967</v>
      </c>
      <c r="D3097" t="s">
        <v>27</v>
      </c>
      <c r="E3097" t="s">
        <v>17</v>
      </c>
      <c r="F3097" t="s">
        <v>18</v>
      </c>
      <c r="G3097">
        <v>2</v>
      </c>
      <c r="H3097">
        <v>30.38</v>
      </c>
    </row>
    <row r="3098" spans="1:8" x14ac:dyDescent="0.25">
      <c r="A3098" t="s">
        <v>2924</v>
      </c>
      <c r="B3098" s="1">
        <v>44595</v>
      </c>
      <c r="C3098" s="2">
        <v>0.78273148148148153</v>
      </c>
      <c r="D3098" t="s">
        <v>13</v>
      </c>
      <c r="E3098" t="s">
        <v>10</v>
      </c>
      <c r="F3098" t="s">
        <v>11</v>
      </c>
      <c r="G3098">
        <v>1</v>
      </c>
      <c r="H3098">
        <v>24.75</v>
      </c>
    </row>
    <row r="3099" spans="1:8" x14ac:dyDescent="0.25">
      <c r="A3099" t="s">
        <v>2925</v>
      </c>
      <c r="B3099" s="1">
        <v>44598</v>
      </c>
      <c r="C3099" s="2">
        <v>0.75547453703703704</v>
      </c>
      <c r="D3099" t="s">
        <v>37</v>
      </c>
      <c r="E3099" t="s">
        <v>17</v>
      </c>
      <c r="F3099" t="s">
        <v>11</v>
      </c>
      <c r="G3099">
        <v>1</v>
      </c>
      <c r="H3099">
        <v>31.13</v>
      </c>
    </row>
    <row r="3100" spans="1:8" x14ac:dyDescent="0.25">
      <c r="A3100" t="s">
        <v>2926</v>
      </c>
      <c r="B3100" s="1">
        <v>44600</v>
      </c>
      <c r="C3100" s="2">
        <v>0.68657407407407411</v>
      </c>
      <c r="D3100" t="s">
        <v>42</v>
      </c>
      <c r="E3100" t="s">
        <v>17</v>
      </c>
      <c r="F3100" t="s">
        <v>21</v>
      </c>
      <c r="G3100">
        <v>1</v>
      </c>
      <c r="H3100">
        <v>31.13</v>
      </c>
    </row>
    <row r="3101" spans="1:8" x14ac:dyDescent="0.25">
      <c r="A3101" t="s">
        <v>2927</v>
      </c>
      <c r="B3101" s="1">
        <v>44619</v>
      </c>
      <c r="C3101" s="2">
        <v>0.5668171296296296</v>
      </c>
      <c r="D3101" t="s">
        <v>45</v>
      </c>
      <c r="E3101" t="s">
        <v>17</v>
      </c>
      <c r="F3101" t="s">
        <v>35</v>
      </c>
      <c r="G3101">
        <v>2</v>
      </c>
      <c r="H3101">
        <v>22.88</v>
      </c>
    </row>
    <row r="3102" spans="1:8" x14ac:dyDescent="0.25">
      <c r="A3102" t="s">
        <v>2928</v>
      </c>
      <c r="B3102" s="1">
        <v>44623</v>
      </c>
      <c r="C3102" s="2">
        <v>0.58570601851851856</v>
      </c>
      <c r="D3102" t="s">
        <v>66</v>
      </c>
      <c r="E3102" t="s">
        <v>10</v>
      </c>
      <c r="F3102" t="s">
        <v>35</v>
      </c>
      <c r="G3102">
        <v>1</v>
      </c>
      <c r="H3102">
        <v>19.88</v>
      </c>
    </row>
    <row r="3103" spans="1:8" x14ac:dyDescent="0.25">
      <c r="A3103" t="s">
        <v>2929</v>
      </c>
      <c r="B3103" s="1">
        <v>44624</v>
      </c>
      <c r="C3103" s="2">
        <v>0.70574074074074078</v>
      </c>
      <c r="D3103" t="s">
        <v>47</v>
      </c>
      <c r="E3103" t="s">
        <v>10</v>
      </c>
      <c r="F3103" t="s">
        <v>21</v>
      </c>
      <c r="G3103">
        <v>1</v>
      </c>
      <c r="H3103">
        <v>25.13</v>
      </c>
    </row>
    <row r="3104" spans="1:8" x14ac:dyDescent="0.25">
      <c r="A3104" t="s">
        <v>2930</v>
      </c>
      <c r="B3104" s="1">
        <v>44629</v>
      </c>
      <c r="C3104" s="2">
        <v>0.70196759259259256</v>
      </c>
      <c r="D3104" t="s">
        <v>27</v>
      </c>
      <c r="E3104" t="s">
        <v>17</v>
      </c>
      <c r="F3104" t="s">
        <v>18</v>
      </c>
      <c r="G3104">
        <v>1</v>
      </c>
      <c r="H3104">
        <v>30.38</v>
      </c>
    </row>
    <row r="3105" spans="1:8" x14ac:dyDescent="0.25">
      <c r="A3105" t="s">
        <v>2931</v>
      </c>
      <c r="B3105" s="1">
        <v>44631</v>
      </c>
      <c r="C3105" s="2">
        <v>0.76943287037037034</v>
      </c>
      <c r="D3105" t="s">
        <v>45</v>
      </c>
      <c r="E3105" t="s">
        <v>14</v>
      </c>
      <c r="F3105" t="s">
        <v>35</v>
      </c>
      <c r="G3105">
        <v>2</v>
      </c>
      <c r="H3105">
        <v>14.63</v>
      </c>
    </row>
    <row r="3106" spans="1:8" x14ac:dyDescent="0.25">
      <c r="A3106" t="s">
        <v>2932</v>
      </c>
      <c r="B3106" s="1">
        <v>44644</v>
      </c>
      <c r="C3106" s="2">
        <v>0.64690972222222221</v>
      </c>
      <c r="D3106" t="s">
        <v>13</v>
      </c>
      <c r="E3106" t="s">
        <v>10</v>
      </c>
      <c r="F3106" t="s">
        <v>11</v>
      </c>
      <c r="G3106">
        <v>1</v>
      </c>
      <c r="H3106">
        <v>24.75</v>
      </c>
    </row>
    <row r="3107" spans="1:8" x14ac:dyDescent="0.25">
      <c r="A3107" t="s">
        <v>2933</v>
      </c>
      <c r="B3107" s="1">
        <v>44655</v>
      </c>
      <c r="C3107" s="2">
        <v>0.56190972222222224</v>
      </c>
      <c r="D3107" t="s">
        <v>156</v>
      </c>
      <c r="E3107" t="s">
        <v>157</v>
      </c>
      <c r="F3107" t="s">
        <v>35</v>
      </c>
      <c r="G3107">
        <v>2</v>
      </c>
      <c r="H3107">
        <v>38.25</v>
      </c>
    </row>
    <row r="3108" spans="1:8" x14ac:dyDescent="0.25">
      <c r="A3108" t="s">
        <v>2934</v>
      </c>
      <c r="B3108" s="1">
        <v>44655</v>
      </c>
      <c r="C3108" s="2">
        <v>0.81674768518518515</v>
      </c>
      <c r="D3108" t="s">
        <v>75</v>
      </c>
      <c r="E3108" t="s">
        <v>14</v>
      </c>
      <c r="F3108" t="s">
        <v>35</v>
      </c>
      <c r="G3108">
        <v>1</v>
      </c>
      <c r="H3108">
        <v>16.5</v>
      </c>
    </row>
    <row r="3109" spans="1:8" x14ac:dyDescent="0.25">
      <c r="A3109" t="s">
        <v>2935</v>
      </c>
      <c r="B3109" s="1">
        <v>44657</v>
      </c>
      <c r="C3109" s="2">
        <v>0.7298958333333333</v>
      </c>
      <c r="D3109" t="s">
        <v>47</v>
      </c>
      <c r="E3109" t="s">
        <v>10</v>
      </c>
      <c r="F3109" t="s">
        <v>21</v>
      </c>
      <c r="G3109">
        <v>1</v>
      </c>
      <c r="H3109">
        <v>25.13</v>
      </c>
    </row>
    <row r="3110" spans="1:8" x14ac:dyDescent="0.25">
      <c r="A3110" t="s">
        <v>2936</v>
      </c>
      <c r="B3110" s="1">
        <v>44658</v>
      </c>
      <c r="C3110" s="2">
        <v>0.51325231481481481</v>
      </c>
      <c r="D3110" t="s">
        <v>47</v>
      </c>
      <c r="E3110" t="s">
        <v>10</v>
      </c>
      <c r="F3110" t="s">
        <v>21</v>
      </c>
      <c r="G3110">
        <v>1</v>
      </c>
      <c r="H3110">
        <v>25.13</v>
      </c>
    </row>
    <row r="3111" spans="1:8" x14ac:dyDescent="0.25">
      <c r="A3111" t="s">
        <v>2937</v>
      </c>
      <c r="B3111" s="1">
        <v>44658</v>
      </c>
      <c r="C3111" s="2">
        <v>0.7636574074074074</v>
      </c>
      <c r="D3111" t="s">
        <v>59</v>
      </c>
      <c r="E3111" t="s">
        <v>14</v>
      </c>
      <c r="F3111" t="s">
        <v>35</v>
      </c>
      <c r="G3111">
        <v>1</v>
      </c>
      <c r="H3111">
        <v>18</v>
      </c>
    </row>
    <row r="3112" spans="1:8" x14ac:dyDescent="0.25">
      <c r="A3112" t="s">
        <v>2938</v>
      </c>
      <c r="B3112" s="1">
        <v>44664</v>
      </c>
      <c r="C3112" s="2">
        <v>0.5128935185185185</v>
      </c>
      <c r="D3112" t="s">
        <v>42</v>
      </c>
      <c r="E3112" t="s">
        <v>10</v>
      </c>
      <c r="F3112" t="s">
        <v>21</v>
      </c>
      <c r="G3112">
        <v>2</v>
      </c>
      <c r="H3112">
        <v>25.13</v>
      </c>
    </row>
    <row r="3113" spans="1:8" x14ac:dyDescent="0.25">
      <c r="A3113" t="s">
        <v>2939</v>
      </c>
      <c r="B3113" s="1">
        <v>44669</v>
      </c>
      <c r="C3113" s="2">
        <v>0.66322916666666665</v>
      </c>
      <c r="D3113" t="s">
        <v>34</v>
      </c>
      <c r="E3113" t="s">
        <v>14</v>
      </c>
      <c r="F3113" t="s">
        <v>35</v>
      </c>
      <c r="G3113">
        <v>1</v>
      </c>
      <c r="H3113">
        <v>18</v>
      </c>
    </row>
    <row r="3114" spans="1:8" x14ac:dyDescent="0.25">
      <c r="A3114" t="s">
        <v>2940</v>
      </c>
      <c r="B3114" s="1">
        <v>44669</v>
      </c>
      <c r="C3114" s="2">
        <v>0.68724537037037037</v>
      </c>
      <c r="D3114" t="s">
        <v>105</v>
      </c>
      <c r="E3114" t="s">
        <v>10</v>
      </c>
      <c r="F3114" t="s">
        <v>11</v>
      </c>
      <c r="G3114">
        <v>2</v>
      </c>
      <c r="H3114">
        <v>24.38</v>
      </c>
    </row>
    <row r="3115" spans="1:8" x14ac:dyDescent="0.25">
      <c r="A3115" t="s">
        <v>2941</v>
      </c>
      <c r="B3115" s="1">
        <v>44671</v>
      </c>
      <c r="C3115" s="2">
        <v>0.53365740740740741</v>
      </c>
      <c r="D3115" t="s">
        <v>64</v>
      </c>
      <c r="E3115" t="s">
        <v>17</v>
      </c>
      <c r="F3115" t="s">
        <v>35</v>
      </c>
      <c r="G3115">
        <v>2</v>
      </c>
      <c r="H3115">
        <v>30.75</v>
      </c>
    </row>
    <row r="3116" spans="1:8" x14ac:dyDescent="0.25">
      <c r="A3116" t="s">
        <v>2942</v>
      </c>
      <c r="B3116" s="1">
        <v>44679</v>
      </c>
      <c r="C3116" s="2">
        <v>0.81226851851851856</v>
      </c>
      <c r="D3116" t="s">
        <v>56</v>
      </c>
      <c r="E3116" t="s">
        <v>14</v>
      </c>
      <c r="F3116" t="s">
        <v>21</v>
      </c>
      <c r="G3116">
        <v>2</v>
      </c>
      <c r="H3116">
        <v>19.13</v>
      </c>
    </row>
    <row r="3117" spans="1:8" x14ac:dyDescent="0.25">
      <c r="A3117" t="s">
        <v>2943</v>
      </c>
      <c r="B3117" s="1">
        <v>44681</v>
      </c>
      <c r="C3117" s="2">
        <v>0.55833333333333335</v>
      </c>
      <c r="D3117" t="s">
        <v>156</v>
      </c>
      <c r="E3117" t="s">
        <v>10</v>
      </c>
      <c r="F3117" t="s">
        <v>35</v>
      </c>
      <c r="G3117">
        <v>2</v>
      </c>
      <c r="H3117">
        <v>24</v>
      </c>
    </row>
    <row r="3118" spans="1:8" x14ac:dyDescent="0.25">
      <c r="A3118" t="s">
        <v>2944</v>
      </c>
      <c r="B3118" s="1">
        <v>44682</v>
      </c>
      <c r="C3118" s="2">
        <v>0.87906249999999997</v>
      </c>
      <c r="D3118" t="s">
        <v>45</v>
      </c>
      <c r="E3118" t="s">
        <v>10</v>
      </c>
      <c r="F3118" t="s">
        <v>35</v>
      </c>
      <c r="G3118">
        <v>2</v>
      </c>
      <c r="H3118">
        <v>18.75</v>
      </c>
    </row>
    <row r="3119" spans="1:8" x14ac:dyDescent="0.25">
      <c r="A3119" t="s">
        <v>2945</v>
      </c>
      <c r="B3119" s="1">
        <v>44684</v>
      </c>
      <c r="C3119" s="2">
        <v>0.84434027777777776</v>
      </c>
      <c r="D3119" t="s">
        <v>16</v>
      </c>
      <c r="E3119" t="s">
        <v>17</v>
      </c>
      <c r="F3119" t="s">
        <v>18</v>
      </c>
      <c r="G3119">
        <v>1</v>
      </c>
      <c r="H3119">
        <v>27.75</v>
      </c>
    </row>
    <row r="3120" spans="1:8" x14ac:dyDescent="0.25">
      <c r="A3120" t="s">
        <v>2946</v>
      </c>
      <c r="B3120" s="1">
        <v>44689</v>
      </c>
      <c r="C3120" s="2">
        <v>0.70599537037037041</v>
      </c>
      <c r="D3120" t="s">
        <v>32</v>
      </c>
      <c r="E3120" t="s">
        <v>17</v>
      </c>
      <c r="F3120" t="s">
        <v>18</v>
      </c>
      <c r="G3120">
        <v>1</v>
      </c>
      <c r="H3120">
        <v>30.38</v>
      </c>
    </row>
    <row r="3121" spans="1:8" x14ac:dyDescent="0.25">
      <c r="A3121" t="s">
        <v>1569</v>
      </c>
      <c r="B3121" s="1">
        <v>44699</v>
      </c>
      <c r="C3121" s="2">
        <v>0.60465277777777782</v>
      </c>
      <c r="D3121" t="s">
        <v>78</v>
      </c>
      <c r="E3121" t="s">
        <v>10</v>
      </c>
      <c r="F3121" t="s">
        <v>11</v>
      </c>
      <c r="G3121">
        <v>2</v>
      </c>
      <c r="H3121">
        <v>24.75</v>
      </c>
    </row>
    <row r="3122" spans="1:8" x14ac:dyDescent="0.25">
      <c r="A3122" t="s">
        <v>2947</v>
      </c>
      <c r="B3122" s="1">
        <v>44709</v>
      </c>
      <c r="C3122" s="2">
        <v>0.76657407407407407</v>
      </c>
      <c r="D3122" t="s">
        <v>20</v>
      </c>
      <c r="E3122" t="s">
        <v>10</v>
      </c>
      <c r="F3122" t="s">
        <v>21</v>
      </c>
      <c r="G3122">
        <v>1</v>
      </c>
      <c r="H3122">
        <v>25.13</v>
      </c>
    </row>
    <row r="3123" spans="1:8" x14ac:dyDescent="0.25">
      <c r="A3123" t="s">
        <v>734</v>
      </c>
      <c r="B3123" s="1">
        <v>44716</v>
      </c>
      <c r="C3123" s="2">
        <v>0.50657407407407407</v>
      </c>
      <c r="D3123" t="s">
        <v>59</v>
      </c>
      <c r="E3123" t="s">
        <v>17</v>
      </c>
      <c r="F3123" t="s">
        <v>35</v>
      </c>
      <c r="G3123">
        <v>2</v>
      </c>
      <c r="H3123">
        <v>30.75</v>
      </c>
    </row>
    <row r="3124" spans="1:8" x14ac:dyDescent="0.25">
      <c r="A3124" t="s">
        <v>2948</v>
      </c>
      <c r="B3124" s="1">
        <v>44725</v>
      </c>
      <c r="C3124" s="2">
        <v>0.85609953703703701</v>
      </c>
      <c r="D3124" t="s">
        <v>27</v>
      </c>
      <c r="E3124" t="s">
        <v>10</v>
      </c>
      <c r="F3124" t="s">
        <v>18</v>
      </c>
      <c r="G3124">
        <v>1</v>
      </c>
      <c r="H3124">
        <v>24</v>
      </c>
    </row>
    <row r="3125" spans="1:8" x14ac:dyDescent="0.25">
      <c r="A3125" t="s">
        <v>2949</v>
      </c>
      <c r="B3125" s="1">
        <v>44730</v>
      </c>
      <c r="C3125" s="2">
        <v>0.5669791666666667</v>
      </c>
      <c r="D3125" t="s">
        <v>20</v>
      </c>
      <c r="E3125" t="s">
        <v>17</v>
      </c>
      <c r="F3125" t="s">
        <v>21</v>
      </c>
      <c r="G3125">
        <v>1</v>
      </c>
      <c r="H3125">
        <v>31.13</v>
      </c>
    </row>
    <row r="3126" spans="1:8" x14ac:dyDescent="0.25">
      <c r="A3126" t="s">
        <v>2950</v>
      </c>
      <c r="B3126" s="1">
        <v>44735</v>
      </c>
      <c r="C3126" s="2">
        <v>0.5318518518518518</v>
      </c>
      <c r="D3126" t="s">
        <v>42</v>
      </c>
      <c r="E3126" t="s">
        <v>17</v>
      </c>
      <c r="F3126" t="s">
        <v>21</v>
      </c>
      <c r="G3126">
        <v>2</v>
      </c>
      <c r="H3126">
        <v>31.13</v>
      </c>
    </row>
    <row r="3127" spans="1:8" x14ac:dyDescent="0.25">
      <c r="A3127" t="s">
        <v>2951</v>
      </c>
      <c r="B3127" s="1">
        <v>44742</v>
      </c>
      <c r="C3127" s="2">
        <v>0.70256944444444447</v>
      </c>
      <c r="D3127" t="s">
        <v>195</v>
      </c>
      <c r="E3127" t="s">
        <v>17</v>
      </c>
      <c r="F3127" t="s">
        <v>11</v>
      </c>
      <c r="G3127">
        <v>2</v>
      </c>
      <c r="H3127">
        <v>31.13</v>
      </c>
    </row>
    <row r="3128" spans="1:8" x14ac:dyDescent="0.25">
      <c r="A3128" t="s">
        <v>2952</v>
      </c>
      <c r="B3128" s="1">
        <v>44743</v>
      </c>
      <c r="C3128" s="2">
        <v>0.86353009259259261</v>
      </c>
      <c r="D3128" t="s">
        <v>45</v>
      </c>
      <c r="E3128" t="s">
        <v>10</v>
      </c>
      <c r="F3128" t="s">
        <v>35</v>
      </c>
      <c r="G3128">
        <v>1</v>
      </c>
      <c r="H3128">
        <v>18.75</v>
      </c>
    </row>
    <row r="3129" spans="1:8" x14ac:dyDescent="0.25">
      <c r="A3129" t="s">
        <v>2953</v>
      </c>
      <c r="B3129" s="1">
        <v>44749</v>
      </c>
      <c r="C3129" s="2">
        <v>0.73195601851851855</v>
      </c>
      <c r="D3129" t="s">
        <v>75</v>
      </c>
      <c r="E3129" t="s">
        <v>14</v>
      </c>
      <c r="F3129" t="s">
        <v>35</v>
      </c>
      <c r="G3129">
        <v>1</v>
      </c>
      <c r="H3129">
        <v>16.5</v>
      </c>
    </row>
    <row r="3130" spans="1:8" x14ac:dyDescent="0.25">
      <c r="A3130" t="s">
        <v>2954</v>
      </c>
      <c r="B3130" s="1">
        <v>44751</v>
      </c>
      <c r="C3130" s="2">
        <v>0.76320601851851855</v>
      </c>
      <c r="D3130" t="s">
        <v>42</v>
      </c>
      <c r="E3130" t="s">
        <v>17</v>
      </c>
      <c r="F3130" t="s">
        <v>21</v>
      </c>
      <c r="G3130">
        <v>2</v>
      </c>
      <c r="H3130">
        <v>31.13</v>
      </c>
    </row>
    <row r="3131" spans="1:8" x14ac:dyDescent="0.25">
      <c r="A3131" t="s">
        <v>2955</v>
      </c>
      <c r="B3131" s="1">
        <v>44764</v>
      </c>
      <c r="C3131" s="2">
        <v>0.68950231481481483</v>
      </c>
      <c r="D3131" t="s">
        <v>29</v>
      </c>
      <c r="E3131" t="s">
        <v>14</v>
      </c>
      <c r="F3131" t="s">
        <v>18</v>
      </c>
      <c r="G3131">
        <v>1</v>
      </c>
      <c r="H3131">
        <v>18</v>
      </c>
    </row>
    <row r="3132" spans="1:8" x14ac:dyDescent="0.25">
      <c r="A3132" t="s">
        <v>2956</v>
      </c>
      <c r="B3132" s="1">
        <v>44782</v>
      </c>
      <c r="C3132" s="2">
        <v>0.77194444444444443</v>
      </c>
      <c r="D3132" t="s">
        <v>123</v>
      </c>
      <c r="E3132" t="s">
        <v>10</v>
      </c>
      <c r="F3132" t="s">
        <v>18</v>
      </c>
      <c r="G3132">
        <v>2</v>
      </c>
      <c r="H3132">
        <v>24</v>
      </c>
    </row>
    <row r="3133" spans="1:8" x14ac:dyDescent="0.25">
      <c r="A3133" t="s">
        <v>1267</v>
      </c>
      <c r="B3133" s="1">
        <v>44805</v>
      </c>
      <c r="C3133" s="2">
        <v>0.52222222222222225</v>
      </c>
      <c r="D3133" t="s">
        <v>20</v>
      </c>
      <c r="E3133" t="s">
        <v>14</v>
      </c>
      <c r="F3133" t="s">
        <v>21</v>
      </c>
      <c r="G3133">
        <v>1</v>
      </c>
      <c r="H3133">
        <v>19.13</v>
      </c>
    </row>
    <row r="3134" spans="1:8" x14ac:dyDescent="0.25">
      <c r="A3134" t="s">
        <v>2957</v>
      </c>
      <c r="B3134" s="1">
        <v>44808</v>
      </c>
      <c r="C3134" s="2">
        <v>0.76097222222222227</v>
      </c>
      <c r="D3134" t="s">
        <v>20</v>
      </c>
      <c r="E3134" t="s">
        <v>17</v>
      </c>
      <c r="F3134" t="s">
        <v>21</v>
      </c>
      <c r="G3134">
        <v>2</v>
      </c>
      <c r="H3134">
        <v>31.13</v>
      </c>
    </row>
    <row r="3135" spans="1:8" x14ac:dyDescent="0.25">
      <c r="A3135" t="s">
        <v>2958</v>
      </c>
      <c r="B3135" s="1">
        <v>44818</v>
      </c>
      <c r="C3135" s="2">
        <v>0.70905092592592589</v>
      </c>
      <c r="D3135" t="s">
        <v>16</v>
      </c>
      <c r="E3135" t="s">
        <v>17</v>
      </c>
      <c r="F3135" t="s">
        <v>18</v>
      </c>
      <c r="G3135">
        <v>1</v>
      </c>
      <c r="H3135">
        <v>27.75</v>
      </c>
    </row>
    <row r="3136" spans="1:8" x14ac:dyDescent="0.25">
      <c r="A3136" t="s">
        <v>2959</v>
      </c>
      <c r="B3136" s="1">
        <v>44841</v>
      </c>
      <c r="C3136" s="2">
        <v>0.69825231481481487</v>
      </c>
      <c r="D3136" t="s">
        <v>184</v>
      </c>
      <c r="E3136" t="s">
        <v>10</v>
      </c>
      <c r="F3136" t="s">
        <v>11</v>
      </c>
      <c r="G3136">
        <v>2</v>
      </c>
      <c r="H3136">
        <v>24.75</v>
      </c>
    </row>
    <row r="3137" spans="1:8" x14ac:dyDescent="0.25">
      <c r="A3137" t="s">
        <v>2960</v>
      </c>
      <c r="B3137" s="1">
        <v>44851</v>
      </c>
      <c r="C3137" s="2">
        <v>0.91315972222222219</v>
      </c>
      <c r="D3137" t="s">
        <v>37</v>
      </c>
      <c r="E3137" t="s">
        <v>17</v>
      </c>
      <c r="F3137" t="s">
        <v>11</v>
      </c>
      <c r="G3137">
        <v>2</v>
      </c>
      <c r="H3137">
        <v>31.13</v>
      </c>
    </row>
    <row r="3138" spans="1:8" x14ac:dyDescent="0.25">
      <c r="A3138" t="s">
        <v>2961</v>
      </c>
      <c r="B3138" s="1">
        <v>44873</v>
      </c>
      <c r="C3138" s="2">
        <v>0.75214120370370374</v>
      </c>
      <c r="D3138" t="s">
        <v>64</v>
      </c>
      <c r="E3138" t="s">
        <v>10</v>
      </c>
      <c r="F3138" t="s">
        <v>35</v>
      </c>
      <c r="G3138">
        <v>2</v>
      </c>
      <c r="H3138">
        <v>24</v>
      </c>
    </row>
    <row r="3139" spans="1:8" x14ac:dyDescent="0.25">
      <c r="A3139" t="s">
        <v>2962</v>
      </c>
      <c r="B3139" s="1">
        <v>44899</v>
      </c>
      <c r="C3139" s="2">
        <v>0.52901620370370372</v>
      </c>
      <c r="D3139" t="s">
        <v>42</v>
      </c>
      <c r="E3139" t="s">
        <v>17</v>
      </c>
      <c r="F3139" t="s">
        <v>21</v>
      </c>
      <c r="G3139">
        <v>1</v>
      </c>
      <c r="H3139">
        <v>31.13</v>
      </c>
    </row>
    <row r="3140" spans="1:8" x14ac:dyDescent="0.25">
      <c r="A3140" t="s">
        <v>2963</v>
      </c>
      <c r="B3140" s="1">
        <v>44905</v>
      </c>
      <c r="C3140" s="2">
        <v>0.6594444444444445</v>
      </c>
      <c r="D3140" t="s">
        <v>71</v>
      </c>
      <c r="E3140" t="s">
        <v>10</v>
      </c>
      <c r="F3140" t="s">
        <v>11</v>
      </c>
      <c r="G3140">
        <v>1</v>
      </c>
      <c r="H3140">
        <v>24.75</v>
      </c>
    </row>
    <row r="3141" spans="1:8" x14ac:dyDescent="0.25">
      <c r="A3141" t="s">
        <v>2964</v>
      </c>
      <c r="B3141" s="1">
        <v>44909</v>
      </c>
      <c r="C3141" s="2">
        <v>0.78443287037037035</v>
      </c>
      <c r="D3141" t="s">
        <v>13</v>
      </c>
      <c r="E3141" t="s">
        <v>10</v>
      </c>
      <c r="F3141" t="s">
        <v>11</v>
      </c>
      <c r="G3141">
        <v>2</v>
      </c>
      <c r="H3141">
        <v>24.75</v>
      </c>
    </row>
    <row r="3142" spans="1:8" x14ac:dyDescent="0.25">
      <c r="A3142" t="s">
        <v>382</v>
      </c>
      <c r="B3142" s="1">
        <v>44913</v>
      </c>
      <c r="C3142" s="2">
        <v>0.5587847222222222</v>
      </c>
      <c r="D3142" t="s">
        <v>54</v>
      </c>
      <c r="E3142" t="s">
        <v>17</v>
      </c>
      <c r="F3142" t="s">
        <v>21</v>
      </c>
      <c r="G3142">
        <v>1</v>
      </c>
      <c r="H3142">
        <v>31.13</v>
      </c>
    </row>
    <row r="3143" spans="1:8" x14ac:dyDescent="0.25">
      <c r="A3143" t="s">
        <v>2965</v>
      </c>
      <c r="B3143" s="1">
        <v>44919</v>
      </c>
      <c r="C3143" s="2">
        <v>0.62666666666666671</v>
      </c>
      <c r="D3143" t="s">
        <v>66</v>
      </c>
      <c r="E3143" t="s">
        <v>17</v>
      </c>
      <c r="F3143" t="s">
        <v>35</v>
      </c>
      <c r="G3143">
        <v>2</v>
      </c>
      <c r="H3143">
        <v>24.75</v>
      </c>
    </row>
    <row r="3144" spans="1:8" x14ac:dyDescent="0.25">
      <c r="A3144" t="s">
        <v>2966</v>
      </c>
      <c r="B3144" s="1">
        <v>44925</v>
      </c>
      <c r="C3144" s="2">
        <v>0.69549768518518518</v>
      </c>
      <c r="D3144" t="s">
        <v>32</v>
      </c>
      <c r="E3144" t="s">
        <v>17</v>
      </c>
      <c r="F3144" t="s">
        <v>18</v>
      </c>
      <c r="G3144">
        <v>2</v>
      </c>
      <c r="H3144">
        <v>30.38</v>
      </c>
    </row>
    <row r="3145" spans="1:8" x14ac:dyDescent="0.25">
      <c r="A3145" t="s">
        <v>2967</v>
      </c>
      <c r="B3145" s="1">
        <v>44565</v>
      </c>
      <c r="C3145" s="2">
        <v>0.60767361111111107</v>
      </c>
      <c r="D3145" t="s">
        <v>34</v>
      </c>
      <c r="E3145" t="s">
        <v>10</v>
      </c>
      <c r="F3145" t="s">
        <v>35</v>
      </c>
      <c r="G3145">
        <v>1</v>
      </c>
      <c r="H3145">
        <v>24</v>
      </c>
    </row>
    <row r="3146" spans="1:8" x14ac:dyDescent="0.25">
      <c r="A3146" t="s">
        <v>2968</v>
      </c>
      <c r="B3146" s="1">
        <v>44571</v>
      </c>
      <c r="C3146" s="2">
        <v>0.81685185185185183</v>
      </c>
      <c r="D3146" t="s">
        <v>20</v>
      </c>
      <c r="E3146" t="s">
        <v>10</v>
      </c>
      <c r="F3146" t="s">
        <v>21</v>
      </c>
      <c r="G3146">
        <v>2</v>
      </c>
      <c r="H3146">
        <v>25.13</v>
      </c>
    </row>
    <row r="3147" spans="1:8" x14ac:dyDescent="0.25">
      <c r="A3147" t="s">
        <v>2969</v>
      </c>
      <c r="B3147" s="1">
        <v>44577</v>
      </c>
      <c r="C3147" s="2">
        <v>0.68092592592592593</v>
      </c>
      <c r="D3147" t="s">
        <v>37</v>
      </c>
      <c r="E3147" t="s">
        <v>14</v>
      </c>
      <c r="F3147" t="s">
        <v>11</v>
      </c>
      <c r="G3147">
        <v>2</v>
      </c>
      <c r="H3147">
        <v>18.75</v>
      </c>
    </row>
    <row r="3148" spans="1:8" x14ac:dyDescent="0.25">
      <c r="A3148" t="s">
        <v>2970</v>
      </c>
      <c r="B3148" s="1">
        <v>44579</v>
      </c>
      <c r="C3148" s="2">
        <v>0.50920138888888888</v>
      </c>
      <c r="D3148" t="s">
        <v>123</v>
      </c>
      <c r="E3148" t="s">
        <v>17</v>
      </c>
      <c r="F3148" t="s">
        <v>18</v>
      </c>
      <c r="G3148">
        <v>1</v>
      </c>
      <c r="H3148">
        <v>30.38</v>
      </c>
    </row>
    <row r="3149" spans="1:8" x14ac:dyDescent="0.25">
      <c r="A3149" t="s">
        <v>2971</v>
      </c>
      <c r="B3149" s="1">
        <v>44584</v>
      </c>
      <c r="C3149" s="2">
        <v>0.50062499999999999</v>
      </c>
      <c r="D3149" t="s">
        <v>61</v>
      </c>
      <c r="E3149" t="s">
        <v>17</v>
      </c>
      <c r="F3149" t="s">
        <v>18</v>
      </c>
      <c r="G3149">
        <v>2</v>
      </c>
      <c r="H3149">
        <v>26.93</v>
      </c>
    </row>
    <row r="3150" spans="1:8" x14ac:dyDescent="0.25">
      <c r="A3150" t="s">
        <v>2972</v>
      </c>
      <c r="B3150" s="1">
        <v>44600</v>
      </c>
      <c r="C3150" s="2">
        <v>0.72152777777777777</v>
      </c>
      <c r="D3150" t="s">
        <v>66</v>
      </c>
      <c r="E3150" t="s">
        <v>14</v>
      </c>
      <c r="F3150" t="s">
        <v>35</v>
      </c>
      <c r="G3150">
        <v>1</v>
      </c>
      <c r="H3150">
        <v>15.75</v>
      </c>
    </row>
    <row r="3151" spans="1:8" x14ac:dyDescent="0.25">
      <c r="A3151" t="s">
        <v>941</v>
      </c>
      <c r="B3151" s="1">
        <v>44601</v>
      </c>
      <c r="C3151" s="2">
        <v>0.58355324074074078</v>
      </c>
      <c r="D3151" t="s">
        <v>45</v>
      </c>
      <c r="E3151" t="s">
        <v>10</v>
      </c>
      <c r="F3151" t="s">
        <v>35</v>
      </c>
      <c r="G3151">
        <v>2</v>
      </c>
      <c r="H3151">
        <v>18.75</v>
      </c>
    </row>
    <row r="3152" spans="1:8" x14ac:dyDescent="0.25">
      <c r="A3152" t="s">
        <v>2973</v>
      </c>
      <c r="B3152" s="1">
        <v>44604</v>
      </c>
      <c r="C3152" s="2">
        <v>0.76939814814814811</v>
      </c>
      <c r="D3152" t="s">
        <v>45</v>
      </c>
      <c r="E3152" t="s">
        <v>17</v>
      </c>
      <c r="F3152" t="s">
        <v>35</v>
      </c>
      <c r="G3152">
        <v>1</v>
      </c>
      <c r="H3152">
        <v>22.88</v>
      </c>
    </row>
    <row r="3153" spans="1:8" x14ac:dyDescent="0.25">
      <c r="A3153" t="s">
        <v>2974</v>
      </c>
      <c r="B3153" s="1">
        <v>44613</v>
      </c>
      <c r="C3153" s="2">
        <v>0.75812500000000005</v>
      </c>
      <c r="D3153" t="s">
        <v>105</v>
      </c>
      <c r="E3153" t="s">
        <v>10</v>
      </c>
      <c r="F3153" t="s">
        <v>11</v>
      </c>
      <c r="G3153">
        <v>1</v>
      </c>
      <c r="H3153">
        <v>24.38</v>
      </c>
    </row>
    <row r="3154" spans="1:8" x14ac:dyDescent="0.25">
      <c r="A3154" t="s">
        <v>2975</v>
      </c>
      <c r="B3154" s="1">
        <v>44626</v>
      </c>
      <c r="C3154" s="2">
        <v>0.80465277777777777</v>
      </c>
      <c r="D3154" t="s">
        <v>71</v>
      </c>
      <c r="E3154" t="s">
        <v>10</v>
      </c>
      <c r="F3154" t="s">
        <v>11</v>
      </c>
      <c r="G3154">
        <v>1</v>
      </c>
      <c r="H3154">
        <v>24.75</v>
      </c>
    </row>
    <row r="3155" spans="1:8" x14ac:dyDescent="0.25">
      <c r="A3155" t="s">
        <v>2976</v>
      </c>
      <c r="B3155" s="1">
        <v>44633</v>
      </c>
      <c r="C3155" s="2">
        <v>0.7146527777777778</v>
      </c>
      <c r="D3155" t="s">
        <v>32</v>
      </c>
      <c r="E3155" t="s">
        <v>17</v>
      </c>
      <c r="F3155" t="s">
        <v>18</v>
      </c>
      <c r="G3155">
        <v>1</v>
      </c>
      <c r="H3155">
        <v>30.38</v>
      </c>
    </row>
    <row r="3156" spans="1:8" x14ac:dyDescent="0.25">
      <c r="A3156" t="s">
        <v>2317</v>
      </c>
      <c r="B3156" s="1">
        <v>44646</v>
      </c>
      <c r="C3156" s="2">
        <v>0.58245370370370375</v>
      </c>
      <c r="D3156" t="s">
        <v>47</v>
      </c>
      <c r="E3156" t="s">
        <v>17</v>
      </c>
      <c r="F3156" t="s">
        <v>21</v>
      </c>
      <c r="G3156">
        <v>1</v>
      </c>
      <c r="H3156">
        <v>31.13</v>
      </c>
    </row>
    <row r="3157" spans="1:8" x14ac:dyDescent="0.25">
      <c r="A3157" t="s">
        <v>2977</v>
      </c>
      <c r="B3157" s="1">
        <v>44647</v>
      </c>
      <c r="C3157" s="2">
        <v>0.67835648148148153</v>
      </c>
      <c r="D3157" t="s">
        <v>123</v>
      </c>
      <c r="E3157" t="s">
        <v>14</v>
      </c>
      <c r="F3157" t="s">
        <v>18</v>
      </c>
      <c r="G3157">
        <v>1</v>
      </c>
      <c r="H3157">
        <v>18</v>
      </c>
    </row>
    <row r="3158" spans="1:8" x14ac:dyDescent="0.25">
      <c r="A3158" t="s">
        <v>2978</v>
      </c>
      <c r="B3158" s="1">
        <v>44649</v>
      </c>
      <c r="C3158" s="2">
        <v>0.54188657407407403</v>
      </c>
      <c r="D3158" t="s">
        <v>56</v>
      </c>
      <c r="E3158" t="s">
        <v>10</v>
      </c>
      <c r="F3158" t="s">
        <v>21</v>
      </c>
      <c r="G3158">
        <v>1</v>
      </c>
      <c r="H3158">
        <v>25.13</v>
      </c>
    </row>
    <row r="3159" spans="1:8" x14ac:dyDescent="0.25">
      <c r="A3159" t="s">
        <v>2979</v>
      </c>
      <c r="B3159" s="1">
        <v>44664</v>
      </c>
      <c r="C3159" s="2">
        <v>0.75613425925925926</v>
      </c>
      <c r="D3159" t="s">
        <v>134</v>
      </c>
      <c r="E3159" t="s">
        <v>10</v>
      </c>
      <c r="F3159" t="s">
        <v>21</v>
      </c>
      <c r="G3159">
        <v>1</v>
      </c>
      <c r="H3159">
        <v>25.13</v>
      </c>
    </row>
    <row r="3160" spans="1:8" x14ac:dyDescent="0.25">
      <c r="A3160" t="s">
        <v>2980</v>
      </c>
      <c r="B3160" s="1">
        <v>44667</v>
      </c>
      <c r="C3160" s="2">
        <v>0.47614583333333332</v>
      </c>
      <c r="D3160" t="s">
        <v>20</v>
      </c>
      <c r="E3160" t="s">
        <v>10</v>
      </c>
      <c r="F3160" t="s">
        <v>21</v>
      </c>
      <c r="G3160">
        <v>2</v>
      </c>
      <c r="H3160">
        <v>25.13</v>
      </c>
    </row>
    <row r="3161" spans="1:8" x14ac:dyDescent="0.25">
      <c r="A3161" t="s">
        <v>2981</v>
      </c>
      <c r="B3161" s="1">
        <v>44668</v>
      </c>
      <c r="C3161" s="2">
        <v>0.47878472222222224</v>
      </c>
      <c r="D3161" t="s">
        <v>20</v>
      </c>
      <c r="E3161" t="s">
        <v>17</v>
      </c>
      <c r="F3161" t="s">
        <v>21</v>
      </c>
      <c r="G3161">
        <v>2</v>
      </c>
      <c r="H3161">
        <v>31.13</v>
      </c>
    </row>
    <row r="3162" spans="1:8" x14ac:dyDescent="0.25">
      <c r="A3162" t="s">
        <v>1935</v>
      </c>
      <c r="B3162" s="1">
        <v>44670</v>
      </c>
      <c r="C3162" s="2">
        <v>0.68918981481481478</v>
      </c>
      <c r="D3162" t="s">
        <v>16</v>
      </c>
      <c r="E3162" t="s">
        <v>17</v>
      </c>
      <c r="F3162" t="s">
        <v>18</v>
      </c>
      <c r="G3162">
        <v>2</v>
      </c>
      <c r="H3162">
        <v>27.75</v>
      </c>
    </row>
    <row r="3163" spans="1:8" x14ac:dyDescent="0.25">
      <c r="A3163" t="s">
        <v>2982</v>
      </c>
      <c r="B3163" s="1">
        <v>44674</v>
      </c>
      <c r="C3163" s="2">
        <v>0.52643518518518517</v>
      </c>
      <c r="D3163" t="s">
        <v>27</v>
      </c>
      <c r="E3163" t="s">
        <v>10</v>
      </c>
      <c r="F3163" t="s">
        <v>18</v>
      </c>
      <c r="G3163">
        <v>1</v>
      </c>
      <c r="H3163">
        <v>24</v>
      </c>
    </row>
    <row r="3164" spans="1:8" x14ac:dyDescent="0.25">
      <c r="A3164" t="s">
        <v>2983</v>
      </c>
      <c r="B3164" s="1">
        <v>44680</v>
      </c>
      <c r="C3164" s="2">
        <v>0.4876388888888889</v>
      </c>
      <c r="D3164" t="s">
        <v>75</v>
      </c>
      <c r="E3164" t="s">
        <v>17</v>
      </c>
      <c r="F3164" t="s">
        <v>35</v>
      </c>
      <c r="G3164">
        <v>2</v>
      </c>
      <c r="H3164">
        <v>26.25</v>
      </c>
    </row>
    <row r="3165" spans="1:8" x14ac:dyDescent="0.25">
      <c r="A3165" t="s">
        <v>169</v>
      </c>
      <c r="B3165" s="1">
        <v>44694</v>
      </c>
      <c r="C3165" s="2">
        <v>0.59185185185185185</v>
      </c>
      <c r="D3165" t="s">
        <v>45</v>
      </c>
      <c r="E3165" t="s">
        <v>10</v>
      </c>
      <c r="F3165" t="s">
        <v>35</v>
      </c>
      <c r="G3165">
        <v>1</v>
      </c>
      <c r="H3165">
        <v>18.75</v>
      </c>
    </row>
    <row r="3166" spans="1:8" x14ac:dyDescent="0.25">
      <c r="A3166" t="s">
        <v>2984</v>
      </c>
      <c r="B3166" s="1">
        <v>44705</v>
      </c>
      <c r="C3166" s="2">
        <v>0.67813657407407413</v>
      </c>
      <c r="D3166" t="s">
        <v>47</v>
      </c>
      <c r="E3166" t="s">
        <v>10</v>
      </c>
      <c r="F3166" t="s">
        <v>21</v>
      </c>
      <c r="G3166">
        <v>1</v>
      </c>
      <c r="H3166">
        <v>25.13</v>
      </c>
    </row>
    <row r="3167" spans="1:8" x14ac:dyDescent="0.25">
      <c r="A3167" t="s">
        <v>2985</v>
      </c>
      <c r="B3167" s="1">
        <v>44714</v>
      </c>
      <c r="C3167" s="2">
        <v>0.63034722222222217</v>
      </c>
      <c r="D3167" t="s">
        <v>81</v>
      </c>
      <c r="E3167" t="s">
        <v>14</v>
      </c>
      <c r="F3167" t="s">
        <v>11</v>
      </c>
      <c r="G3167">
        <v>2</v>
      </c>
      <c r="H3167">
        <v>35.479999999999997</v>
      </c>
    </row>
    <row r="3168" spans="1:8" x14ac:dyDescent="0.25">
      <c r="A3168" t="s">
        <v>2986</v>
      </c>
      <c r="B3168" s="1">
        <v>44730</v>
      </c>
      <c r="C3168" s="2">
        <v>0.73924768518518513</v>
      </c>
      <c r="D3168" t="s">
        <v>195</v>
      </c>
      <c r="E3168" t="s">
        <v>14</v>
      </c>
      <c r="F3168" t="s">
        <v>11</v>
      </c>
      <c r="G3168">
        <v>1</v>
      </c>
      <c r="H3168">
        <v>18.75</v>
      </c>
    </row>
    <row r="3169" spans="1:8" x14ac:dyDescent="0.25">
      <c r="A3169" t="s">
        <v>2987</v>
      </c>
      <c r="B3169" s="1">
        <v>44744</v>
      </c>
      <c r="C3169" s="2">
        <v>0.47802083333333334</v>
      </c>
      <c r="D3169" t="s">
        <v>29</v>
      </c>
      <c r="E3169" t="s">
        <v>17</v>
      </c>
      <c r="F3169" t="s">
        <v>18</v>
      </c>
      <c r="G3169">
        <v>2</v>
      </c>
      <c r="H3169">
        <v>30.38</v>
      </c>
    </row>
    <row r="3170" spans="1:8" x14ac:dyDescent="0.25">
      <c r="A3170" t="s">
        <v>2988</v>
      </c>
      <c r="B3170" s="1">
        <v>44752</v>
      </c>
      <c r="C3170" s="2">
        <v>0.53754629629629624</v>
      </c>
      <c r="D3170" t="s">
        <v>45</v>
      </c>
      <c r="E3170" t="s">
        <v>10</v>
      </c>
      <c r="F3170" t="s">
        <v>35</v>
      </c>
      <c r="G3170">
        <v>1</v>
      </c>
      <c r="H3170">
        <v>18.75</v>
      </c>
    </row>
    <row r="3171" spans="1:8" x14ac:dyDescent="0.25">
      <c r="A3171" t="s">
        <v>2804</v>
      </c>
      <c r="B3171" s="1">
        <v>44760</v>
      </c>
      <c r="C3171" s="2">
        <v>0.82310185185185181</v>
      </c>
      <c r="D3171" t="s">
        <v>59</v>
      </c>
      <c r="E3171" t="s">
        <v>14</v>
      </c>
      <c r="F3171" t="s">
        <v>35</v>
      </c>
      <c r="G3171">
        <v>2</v>
      </c>
      <c r="H3171">
        <v>18</v>
      </c>
    </row>
    <row r="3172" spans="1:8" x14ac:dyDescent="0.25">
      <c r="A3172" t="s">
        <v>2989</v>
      </c>
      <c r="B3172" s="1">
        <v>44766</v>
      </c>
      <c r="C3172" s="2">
        <v>0.87725694444444446</v>
      </c>
      <c r="D3172" t="s">
        <v>61</v>
      </c>
      <c r="E3172" t="s">
        <v>17</v>
      </c>
      <c r="F3172" t="s">
        <v>18</v>
      </c>
      <c r="G3172">
        <v>1</v>
      </c>
      <c r="H3172">
        <v>26.93</v>
      </c>
    </row>
    <row r="3173" spans="1:8" x14ac:dyDescent="0.25">
      <c r="A3173" t="s">
        <v>2990</v>
      </c>
      <c r="B3173" s="1">
        <v>44767</v>
      </c>
      <c r="C3173" s="2">
        <v>0.75094907407407407</v>
      </c>
      <c r="D3173" t="s">
        <v>37</v>
      </c>
      <c r="E3173" t="s">
        <v>14</v>
      </c>
      <c r="F3173" t="s">
        <v>11</v>
      </c>
      <c r="G3173">
        <v>2</v>
      </c>
      <c r="H3173">
        <v>18.75</v>
      </c>
    </row>
    <row r="3174" spans="1:8" x14ac:dyDescent="0.25">
      <c r="A3174" t="s">
        <v>1156</v>
      </c>
      <c r="B3174" s="1">
        <v>44781</v>
      </c>
      <c r="C3174" s="2">
        <v>0.52375000000000005</v>
      </c>
      <c r="D3174" t="s">
        <v>134</v>
      </c>
      <c r="E3174" t="s">
        <v>14</v>
      </c>
      <c r="F3174" t="s">
        <v>21</v>
      </c>
      <c r="G3174">
        <v>1</v>
      </c>
      <c r="H3174">
        <v>19.13</v>
      </c>
    </row>
    <row r="3175" spans="1:8" x14ac:dyDescent="0.25">
      <c r="A3175" t="s">
        <v>2991</v>
      </c>
      <c r="B3175" s="1">
        <v>44781</v>
      </c>
      <c r="C3175" s="2">
        <v>0.6624768518518519</v>
      </c>
      <c r="D3175" t="s">
        <v>42</v>
      </c>
      <c r="E3175" t="s">
        <v>17</v>
      </c>
      <c r="F3175" t="s">
        <v>21</v>
      </c>
      <c r="G3175">
        <v>2</v>
      </c>
      <c r="H3175">
        <v>31.13</v>
      </c>
    </row>
    <row r="3176" spans="1:8" x14ac:dyDescent="0.25">
      <c r="A3176" t="s">
        <v>2992</v>
      </c>
      <c r="B3176" s="1">
        <v>44785</v>
      </c>
      <c r="C3176" s="2">
        <v>0.75275462962962958</v>
      </c>
      <c r="D3176" t="s">
        <v>42</v>
      </c>
      <c r="E3176" t="s">
        <v>17</v>
      </c>
      <c r="F3176" t="s">
        <v>21</v>
      </c>
      <c r="G3176">
        <v>1</v>
      </c>
      <c r="H3176">
        <v>31.13</v>
      </c>
    </row>
    <row r="3177" spans="1:8" x14ac:dyDescent="0.25">
      <c r="A3177" t="s">
        <v>2993</v>
      </c>
      <c r="B3177" s="1">
        <v>44788</v>
      </c>
      <c r="C3177" s="2">
        <v>0.60488425925925926</v>
      </c>
      <c r="D3177" t="s">
        <v>20</v>
      </c>
      <c r="E3177" t="s">
        <v>10</v>
      </c>
      <c r="F3177" t="s">
        <v>21</v>
      </c>
      <c r="G3177">
        <v>2</v>
      </c>
      <c r="H3177">
        <v>25.13</v>
      </c>
    </row>
    <row r="3178" spans="1:8" x14ac:dyDescent="0.25">
      <c r="A3178" t="s">
        <v>1847</v>
      </c>
      <c r="B3178" s="1">
        <v>44788</v>
      </c>
      <c r="C3178" s="2">
        <v>0.88052083333333331</v>
      </c>
      <c r="D3178" t="s">
        <v>54</v>
      </c>
      <c r="E3178" t="s">
        <v>17</v>
      </c>
      <c r="F3178" t="s">
        <v>21</v>
      </c>
      <c r="G3178">
        <v>1</v>
      </c>
      <c r="H3178">
        <v>31.13</v>
      </c>
    </row>
    <row r="3179" spans="1:8" x14ac:dyDescent="0.25">
      <c r="A3179" t="s">
        <v>2994</v>
      </c>
      <c r="B3179" s="1">
        <v>44793</v>
      </c>
      <c r="C3179" s="2">
        <v>0.70923611111111107</v>
      </c>
      <c r="D3179" t="s">
        <v>9</v>
      </c>
      <c r="E3179" t="s">
        <v>17</v>
      </c>
      <c r="F3179" t="s">
        <v>11</v>
      </c>
      <c r="G3179">
        <v>1</v>
      </c>
      <c r="H3179">
        <v>30.38</v>
      </c>
    </row>
    <row r="3180" spans="1:8" x14ac:dyDescent="0.25">
      <c r="A3180" t="s">
        <v>2995</v>
      </c>
      <c r="B3180" s="1">
        <v>44794</v>
      </c>
      <c r="C3180" s="2">
        <v>0.74747685185185186</v>
      </c>
      <c r="D3180" t="s">
        <v>50</v>
      </c>
      <c r="E3180" t="s">
        <v>14</v>
      </c>
      <c r="F3180" t="s">
        <v>35</v>
      </c>
      <c r="G3180">
        <v>2</v>
      </c>
      <c r="H3180">
        <v>18</v>
      </c>
    </row>
    <row r="3181" spans="1:8" x14ac:dyDescent="0.25">
      <c r="A3181" t="s">
        <v>1222</v>
      </c>
      <c r="B3181" s="1">
        <v>44815</v>
      </c>
      <c r="C3181" s="2">
        <v>0.54645833333333338</v>
      </c>
      <c r="D3181" t="s">
        <v>13</v>
      </c>
      <c r="E3181" t="s">
        <v>10</v>
      </c>
      <c r="F3181" t="s">
        <v>11</v>
      </c>
      <c r="G3181">
        <v>1</v>
      </c>
      <c r="H3181">
        <v>24.75</v>
      </c>
    </row>
    <row r="3182" spans="1:8" x14ac:dyDescent="0.25">
      <c r="A3182" t="s">
        <v>2996</v>
      </c>
      <c r="B3182" s="1">
        <v>44817</v>
      </c>
      <c r="C3182" s="2">
        <v>0.59719907407407402</v>
      </c>
      <c r="D3182" t="s">
        <v>37</v>
      </c>
      <c r="E3182" t="s">
        <v>17</v>
      </c>
      <c r="F3182" t="s">
        <v>11</v>
      </c>
      <c r="G3182">
        <v>2</v>
      </c>
      <c r="H3182">
        <v>31.13</v>
      </c>
    </row>
    <row r="3183" spans="1:8" x14ac:dyDescent="0.25">
      <c r="A3183" t="s">
        <v>2997</v>
      </c>
      <c r="B3183" s="1">
        <v>44820</v>
      </c>
      <c r="C3183" s="2">
        <v>0.52424768518518516</v>
      </c>
      <c r="D3183" t="s">
        <v>184</v>
      </c>
      <c r="E3183" t="s">
        <v>14</v>
      </c>
      <c r="F3183" t="s">
        <v>11</v>
      </c>
      <c r="G3183">
        <v>1</v>
      </c>
      <c r="H3183">
        <v>18.75</v>
      </c>
    </row>
    <row r="3184" spans="1:8" x14ac:dyDescent="0.25">
      <c r="A3184" t="s">
        <v>2998</v>
      </c>
      <c r="B3184" s="1">
        <v>44820</v>
      </c>
      <c r="C3184" s="2">
        <v>0.75918981481481485</v>
      </c>
      <c r="D3184" t="s">
        <v>54</v>
      </c>
      <c r="E3184" t="s">
        <v>17</v>
      </c>
      <c r="F3184" t="s">
        <v>21</v>
      </c>
      <c r="G3184">
        <v>1</v>
      </c>
      <c r="H3184">
        <v>31.13</v>
      </c>
    </row>
    <row r="3185" spans="1:8" x14ac:dyDescent="0.25">
      <c r="A3185" t="s">
        <v>2999</v>
      </c>
      <c r="B3185" s="1">
        <v>44824</v>
      </c>
      <c r="C3185" s="2">
        <v>0.8941203703703704</v>
      </c>
      <c r="D3185" t="s">
        <v>71</v>
      </c>
      <c r="E3185" t="s">
        <v>17</v>
      </c>
      <c r="F3185" t="s">
        <v>11</v>
      </c>
      <c r="G3185">
        <v>1</v>
      </c>
      <c r="H3185">
        <v>31.13</v>
      </c>
    </row>
    <row r="3186" spans="1:8" x14ac:dyDescent="0.25">
      <c r="A3186" t="s">
        <v>3000</v>
      </c>
      <c r="B3186" s="1">
        <v>44827</v>
      </c>
      <c r="C3186" s="2">
        <v>0.49693287037037037</v>
      </c>
      <c r="D3186" t="s">
        <v>66</v>
      </c>
      <c r="E3186" t="s">
        <v>14</v>
      </c>
      <c r="F3186" t="s">
        <v>35</v>
      </c>
      <c r="G3186">
        <v>2</v>
      </c>
      <c r="H3186">
        <v>15.75</v>
      </c>
    </row>
    <row r="3187" spans="1:8" x14ac:dyDescent="0.25">
      <c r="A3187" t="s">
        <v>3001</v>
      </c>
      <c r="B3187" s="1">
        <v>44847</v>
      </c>
      <c r="C3187" s="2">
        <v>0.81049768518518517</v>
      </c>
      <c r="D3187" t="s">
        <v>13</v>
      </c>
      <c r="E3187" t="s">
        <v>10</v>
      </c>
      <c r="F3187" t="s">
        <v>11</v>
      </c>
      <c r="G3187">
        <v>2</v>
      </c>
      <c r="H3187">
        <v>24.75</v>
      </c>
    </row>
    <row r="3188" spans="1:8" x14ac:dyDescent="0.25">
      <c r="A3188" t="s">
        <v>3002</v>
      </c>
      <c r="B3188" s="1">
        <v>44854</v>
      </c>
      <c r="C3188" s="2">
        <v>0.85042824074074075</v>
      </c>
      <c r="D3188" t="s">
        <v>34</v>
      </c>
      <c r="E3188" t="s">
        <v>10</v>
      </c>
      <c r="F3188" t="s">
        <v>35</v>
      </c>
      <c r="G3188">
        <v>2</v>
      </c>
      <c r="H3188">
        <v>24</v>
      </c>
    </row>
    <row r="3189" spans="1:8" x14ac:dyDescent="0.25">
      <c r="A3189" t="s">
        <v>3003</v>
      </c>
      <c r="B3189" s="1">
        <v>44861</v>
      </c>
      <c r="C3189" s="2">
        <v>0.6790046296296296</v>
      </c>
      <c r="D3189" t="s">
        <v>39</v>
      </c>
      <c r="E3189" t="s">
        <v>14</v>
      </c>
      <c r="F3189" t="s">
        <v>18</v>
      </c>
      <c r="G3189">
        <v>2</v>
      </c>
      <c r="H3189">
        <v>18.75</v>
      </c>
    </row>
    <row r="3190" spans="1:8" x14ac:dyDescent="0.25">
      <c r="A3190" t="s">
        <v>3004</v>
      </c>
      <c r="B3190" s="1">
        <v>44862</v>
      </c>
      <c r="C3190" s="2">
        <v>0.60583333333333333</v>
      </c>
      <c r="D3190" t="s">
        <v>50</v>
      </c>
      <c r="E3190" t="s">
        <v>14</v>
      </c>
      <c r="F3190" t="s">
        <v>35</v>
      </c>
      <c r="G3190">
        <v>2</v>
      </c>
      <c r="H3190">
        <v>18</v>
      </c>
    </row>
    <row r="3191" spans="1:8" x14ac:dyDescent="0.25">
      <c r="A3191" t="s">
        <v>3005</v>
      </c>
      <c r="B3191" s="1">
        <v>44872</v>
      </c>
      <c r="C3191" s="2">
        <v>0.6165856481481482</v>
      </c>
      <c r="D3191" t="s">
        <v>45</v>
      </c>
      <c r="E3191" t="s">
        <v>14</v>
      </c>
      <c r="F3191" t="s">
        <v>35</v>
      </c>
      <c r="G3191">
        <v>1</v>
      </c>
      <c r="H3191">
        <v>14.63</v>
      </c>
    </row>
    <row r="3192" spans="1:8" x14ac:dyDescent="0.25">
      <c r="A3192" t="s">
        <v>3006</v>
      </c>
      <c r="B3192" s="1">
        <v>44876</v>
      </c>
      <c r="C3192" s="2">
        <v>0.55535879629629625</v>
      </c>
      <c r="D3192" t="s">
        <v>156</v>
      </c>
      <c r="E3192" t="s">
        <v>157</v>
      </c>
      <c r="F3192" t="s">
        <v>35</v>
      </c>
      <c r="G3192">
        <v>1</v>
      </c>
      <c r="H3192">
        <v>38.25</v>
      </c>
    </row>
    <row r="3193" spans="1:8" x14ac:dyDescent="0.25">
      <c r="A3193" t="s">
        <v>3007</v>
      </c>
      <c r="B3193" s="1">
        <v>44881</v>
      </c>
      <c r="C3193" s="2">
        <v>0.58091435185185181</v>
      </c>
      <c r="D3193" t="s">
        <v>61</v>
      </c>
      <c r="E3193" t="s">
        <v>10</v>
      </c>
      <c r="F3193" t="s">
        <v>18</v>
      </c>
      <c r="G3193">
        <v>1</v>
      </c>
      <c r="H3193">
        <v>22.13</v>
      </c>
    </row>
    <row r="3194" spans="1:8" x14ac:dyDescent="0.25">
      <c r="A3194" t="s">
        <v>3008</v>
      </c>
      <c r="B3194" s="1">
        <v>44882</v>
      </c>
      <c r="C3194" s="2">
        <v>0.62876157407407407</v>
      </c>
      <c r="D3194" t="s">
        <v>61</v>
      </c>
      <c r="E3194" t="s">
        <v>10</v>
      </c>
      <c r="F3194" t="s">
        <v>18</v>
      </c>
      <c r="G3194">
        <v>1</v>
      </c>
      <c r="H3194">
        <v>22.13</v>
      </c>
    </row>
    <row r="3195" spans="1:8" x14ac:dyDescent="0.25">
      <c r="A3195" t="s">
        <v>3009</v>
      </c>
      <c r="B3195" s="1">
        <v>44884</v>
      </c>
      <c r="C3195" s="2">
        <v>0.76586805555555559</v>
      </c>
      <c r="D3195" t="s">
        <v>150</v>
      </c>
      <c r="E3195" t="s">
        <v>17</v>
      </c>
      <c r="F3195" t="s">
        <v>18</v>
      </c>
      <c r="G3195">
        <v>2</v>
      </c>
      <c r="H3195">
        <v>30.38</v>
      </c>
    </row>
    <row r="3196" spans="1:8" x14ac:dyDescent="0.25">
      <c r="A3196" t="s">
        <v>3010</v>
      </c>
      <c r="B3196" s="1">
        <v>44891</v>
      </c>
      <c r="C3196" s="2">
        <v>0.72129629629629632</v>
      </c>
      <c r="D3196" t="s">
        <v>78</v>
      </c>
      <c r="E3196" t="s">
        <v>17</v>
      </c>
      <c r="F3196" t="s">
        <v>11</v>
      </c>
      <c r="G3196">
        <v>2</v>
      </c>
      <c r="H3196">
        <v>31.13</v>
      </c>
    </row>
    <row r="3197" spans="1:8" x14ac:dyDescent="0.25">
      <c r="A3197" t="s">
        <v>3011</v>
      </c>
      <c r="B3197" s="1">
        <v>44896</v>
      </c>
      <c r="C3197" s="2">
        <v>0.73124999999999996</v>
      </c>
      <c r="D3197" t="s">
        <v>23</v>
      </c>
      <c r="E3197" t="s">
        <v>17</v>
      </c>
      <c r="F3197" t="s">
        <v>18</v>
      </c>
      <c r="G3197">
        <v>2</v>
      </c>
      <c r="H3197">
        <v>31.5</v>
      </c>
    </row>
    <row r="3198" spans="1:8" x14ac:dyDescent="0.25">
      <c r="A3198" t="s">
        <v>3012</v>
      </c>
      <c r="B3198" s="1">
        <v>44906</v>
      </c>
      <c r="C3198" s="2">
        <v>0.79076388888888893</v>
      </c>
      <c r="D3198" t="s">
        <v>20</v>
      </c>
      <c r="E3198" t="s">
        <v>17</v>
      </c>
      <c r="F3198" t="s">
        <v>21</v>
      </c>
      <c r="G3198">
        <v>1</v>
      </c>
      <c r="H3198">
        <v>31.13</v>
      </c>
    </row>
    <row r="3199" spans="1:8" x14ac:dyDescent="0.25">
      <c r="A3199" t="s">
        <v>3013</v>
      </c>
      <c r="B3199" s="1">
        <v>44911</v>
      </c>
      <c r="C3199" s="2">
        <v>0.66462962962962968</v>
      </c>
      <c r="D3199" t="s">
        <v>61</v>
      </c>
      <c r="E3199" t="s">
        <v>10</v>
      </c>
      <c r="F3199" t="s">
        <v>18</v>
      </c>
      <c r="G3199">
        <v>2</v>
      </c>
      <c r="H3199">
        <v>22.13</v>
      </c>
    </row>
    <row r="3200" spans="1:8" x14ac:dyDescent="0.25">
      <c r="A3200" t="s">
        <v>3014</v>
      </c>
      <c r="B3200" s="1">
        <v>44913</v>
      </c>
      <c r="C3200" s="2">
        <v>0.78995370370370366</v>
      </c>
      <c r="D3200" t="s">
        <v>66</v>
      </c>
      <c r="E3200" t="s">
        <v>17</v>
      </c>
      <c r="F3200" t="s">
        <v>35</v>
      </c>
      <c r="G3200">
        <v>1</v>
      </c>
      <c r="H3200">
        <v>24.75</v>
      </c>
    </row>
    <row r="3201" spans="1:8" x14ac:dyDescent="0.25">
      <c r="A3201" t="s">
        <v>2603</v>
      </c>
      <c r="B3201" s="1">
        <v>44921</v>
      </c>
      <c r="C3201" s="2">
        <v>0.61186342592592591</v>
      </c>
      <c r="D3201" t="s">
        <v>20</v>
      </c>
      <c r="E3201" t="s">
        <v>14</v>
      </c>
      <c r="F3201" t="s">
        <v>21</v>
      </c>
      <c r="G3201">
        <v>2</v>
      </c>
      <c r="H3201">
        <v>19.13</v>
      </c>
    </row>
    <row r="3202" spans="1:8" x14ac:dyDescent="0.25">
      <c r="A3202" t="s">
        <v>3015</v>
      </c>
      <c r="B3202" s="1">
        <v>44562</v>
      </c>
      <c r="C3202" s="2">
        <v>0.59931712962962957</v>
      </c>
      <c r="D3202" t="s">
        <v>20</v>
      </c>
      <c r="E3202" t="s">
        <v>10</v>
      </c>
      <c r="F3202" t="s">
        <v>21</v>
      </c>
      <c r="G3202">
        <v>1</v>
      </c>
      <c r="H3202">
        <v>25.13</v>
      </c>
    </row>
    <row r="3203" spans="1:8" x14ac:dyDescent="0.25">
      <c r="A3203" t="s">
        <v>3016</v>
      </c>
      <c r="B3203" s="1">
        <v>44567</v>
      </c>
      <c r="C3203" s="2">
        <v>0.54320601851851846</v>
      </c>
      <c r="D3203" t="s">
        <v>34</v>
      </c>
      <c r="E3203" t="s">
        <v>14</v>
      </c>
      <c r="F3203" t="s">
        <v>35</v>
      </c>
      <c r="G3203">
        <v>2</v>
      </c>
      <c r="H3203">
        <v>18</v>
      </c>
    </row>
    <row r="3204" spans="1:8" x14ac:dyDescent="0.25">
      <c r="A3204" t="s">
        <v>3017</v>
      </c>
      <c r="B3204" s="1">
        <v>44575</v>
      </c>
      <c r="C3204" s="2">
        <v>0.84197916666666661</v>
      </c>
      <c r="D3204" t="s">
        <v>71</v>
      </c>
      <c r="E3204" t="s">
        <v>10</v>
      </c>
      <c r="F3204" t="s">
        <v>11</v>
      </c>
      <c r="G3204">
        <v>1</v>
      </c>
      <c r="H3204">
        <v>24.75</v>
      </c>
    </row>
    <row r="3205" spans="1:8" x14ac:dyDescent="0.25">
      <c r="A3205" t="s">
        <v>3018</v>
      </c>
      <c r="B3205" s="1">
        <v>44584</v>
      </c>
      <c r="C3205" s="2">
        <v>0.78190972222222221</v>
      </c>
      <c r="D3205" t="s">
        <v>64</v>
      </c>
      <c r="E3205" t="s">
        <v>10</v>
      </c>
      <c r="F3205" t="s">
        <v>35</v>
      </c>
      <c r="G3205">
        <v>1</v>
      </c>
      <c r="H3205">
        <v>24</v>
      </c>
    </row>
    <row r="3206" spans="1:8" x14ac:dyDescent="0.25">
      <c r="A3206" t="s">
        <v>3019</v>
      </c>
      <c r="B3206" s="1">
        <v>44587</v>
      </c>
      <c r="C3206" s="2">
        <v>0.58056712962962964</v>
      </c>
      <c r="D3206" t="s">
        <v>54</v>
      </c>
      <c r="E3206" t="s">
        <v>17</v>
      </c>
      <c r="F3206" t="s">
        <v>21</v>
      </c>
      <c r="G3206">
        <v>1</v>
      </c>
      <c r="H3206">
        <v>31.13</v>
      </c>
    </row>
    <row r="3207" spans="1:8" x14ac:dyDescent="0.25">
      <c r="A3207" t="s">
        <v>3020</v>
      </c>
      <c r="B3207" s="1">
        <v>44599</v>
      </c>
      <c r="C3207" s="2">
        <v>0.84769675925925925</v>
      </c>
      <c r="D3207" t="s">
        <v>42</v>
      </c>
      <c r="E3207" t="s">
        <v>17</v>
      </c>
      <c r="F3207" t="s">
        <v>21</v>
      </c>
      <c r="G3207">
        <v>1</v>
      </c>
      <c r="H3207">
        <v>31.13</v>
      </c>
    </row>
    <row r="3208" spans="1:8" x14ac:dyDescent="0.25">
      <c r="A3208" t="s">
        <v>3021</v>
      </c>
      <c r="B3208" s="1">
        <v>44602</v>
      </c>
      <c r="C3208" s="2">
        <v>0.5915393518518518</v>
      </c>
      <c r="D3208" t="s">
        <v>16</v>
      </c>
      <c r="E3208" t="s">
        <v>17</v>
      </c>
      <c r="F3208" t="s">
        <v>18</v>
      </c>
      <c r="G3208">
        <v>1</v>
      </c>
      <c r="H3208">
        <v>27.75</v>
      </c>
    </row>
    <row r="3209" spans="1:8" x14ac:dyDescent="0.25">
      <c r="A3209" t="s">
        <v>3022</v>
      </c>
      <c r="B3209" s="1">
        <v>44605</v>
      </c>
      <c r="C3209" s="2">
        <v>0.51577546296296295</v>
      </c>
      <c r="D3209" t="s">
        <v>20</v>
      </c>
      <c r="E3209" t="s">
        <v>17</v>
      </c>
      <c r="F3209" t="s">
        <v>21</v>
      </c>
      <c r="G3209">
        <v>2</v>
      </c>
      <c r="H3209">
        <v>31.13</v>
      </c>
    </row>
    <row r="3210" spans="1:8" x14ac:dyDescent="0.25">
      <c r="A3210" t="s">
        <v>3023</v>
      </c>
      <c r="B3210" s="1">
        <v>44608</v>
      </c>
      <c r="C3210" s="2">
        <v>0.68303240740740745</v>
      </c>
      <c r="D3210" t="s">
        <v>195</v>
      </c>
      <c r="E3210" t="s">
        <v>14</v>
      </c>
      <c r="F3210" t="s">
        <v>11</v>
      </c>
      <c r="G3210">
        <v>2</v>
      </c>
      <c r="H3210">
        <v>18.75</v>
      </c>
    </row>
    <row r="3211" spans="1:8" x14ac:dyDescent="0.25">
      <c r="A3211" t="s">
        <v>3024</v>
      </c>
      <c r="B3211" s="1">
        <v>44612</v>
      </c>
      <c r="C3211" s="2">
        <v>0.54061342592592587</v>
      </c>
      <c r="D3211" t="s">
        <v>13</v>
      </c>
      <c r="E3211" t="s">
        <v>14</v>
      </c>
      <c r="F3211" t="s">
        <v>11</v>
      </c>
      <c r="G3211">
        <v>2</v>
      </c>
      <c r="H3211">
        <v>18.75</v>
      </c>
    </row>
    <row r="3212" spans="1:8" x14ac:dyDescent="0.25">
      <c r="A3212" t="s">
        <v>3025</v>
      </c>
      <c r="B3212" s="1">
        <v>44623</v>
      </c>
      <c r="C3212" s="2">
        <v>0.56844907407407408</v>
      </c>
      <c r="D3212" t="s">
        <v>47</v>
      </c>
      <c r="E3212" t="s">
        <v>17</v>
      </c>
      <c r="F3212" t="s">
        <v>21</v>
      </c>
      <c r="G3212">
        <v>2</v>
      </c>
      <c r="H3212">
        <v>31.13</v>
      </c>
    </row>
    <row r="3213" spans="1:8" x14ac:dyDescent="0.25">
      <c r="A3213" t="s">
        <v>3026</v>
      </c>
      <c r="B3213" s="1">
        <v>44631</v>
      </c>
      <c r="C3213" s="2">
        <v>0.76680555555555552</v>
      </c>
      <c r="D3213" t="s">
        <v>39</v>
      </c>
      <c r="E3213" t="s">
        <v>10</v>
      </c>
      <c r="F3213" t="s">
        <v>18</v>
      </c>
      <c r="G3213">
        <v>1</v>
      </c>
      <c r="H3213">
        <v>24.75</v>
      </c>
    </row>
    <row r="3214" spans="1:8" x14ac:dyDescent="0.25">
      <c r="A3214" t="s">
        <v>3027</v>
      </c>
      <c r="B3214" s="1">
        <v>44634</v>
      </c>
      <c r="C3214" s="2">
        <v>0.84607638888888892</v>
      </c>
      <c r="D3214" t="s">
        <v>156</v>
      </c>
      <c r="E3214" t="s">
        <v>14</v>
      </c>
      <c r="F3214" t="s">
        <v>35</v>
      </c>
      <c r="G3214">
        <v>2</v>
      </c>
      <c r="H3214">
        <v>18</v>
      </c>
    </row>
    <row r="3215" spans="1:8" x14ac:dyDescent="0.25">
      <c r="A3215" t="s">
        <v>3028</v>
      </c>
      <c r="B3215" s="1">
        <v>44638</v>
      </c>
      <c r="C3215" s="2">
        <v>0.86263888888888884</v>
      </c>
      <c r="D3215" t="s">
        <v>61</v>
      </c>
      <c r="E3215" t="s">
        <v>10</v>
      </c>
      <c r="F3215" t="s">
        <v>18</v>
      </c>
      <c r="G3215">
        <v>2</v>
      </c>
      <c r="H3215">
        <v>22.13</v>
      </c>
    </row>
    <row r="3216" spans="1:8" x14ac:dyDescent="0.25">
      <c r="A3216" t="s">
        <v>3029</v>
      </c>
      <c r="B3216" s="1">
        <v>44639</v>
      </c>
      <c r="C3216" s="2">
        <v>0.61231481481481487</v>
      </c>
      <c r="D3216" t="s">
        <v>20</v>
      </c>
      <c r="E3216" t="s">
        <v>10</v>
      </c>
      <c r="F3216" t="s">
        <v>21</v>
      </c>
      <c r="G3216">
        <v>1</v>
      </c>
      <c r="H3216">
        <v>25.13</v>
      </c>
    </row>
    <row r="3217" spans="1:8" x14ac:dyDescent="0.25">
      <c r="A3217" t="s">
        <v>3030</v>
      </c>
      <c r="B3217" s="1">
        <v>44642</v>
      </c>
      <c r="C3217" s="2">
        <v>0.58086805555555554</v>
      </c>
      <c r="D3217" t="s">
        <v>71</v>
      </c>
      <c r="E3217" t="s">
        <v>17</v>
      </c>
      <c r="F3217" t="s">
        <v>11</v>
      </c>
      <c r="G3217">
        <v>1</v>
      </c>
      <c r="H3217">
        <v>31.13</v>
      </c>
    </row>
    <row r="3218" spans="1:8" x14ac:dyDescent="0.25">
      <c r="A3218" t="s">
        <v>3031</v>
      </c>
      <c r="B3218" s="1">
        <v>44649</v>
      </c>
      <c r="C3218" s="2">
        <v>0.70203703703703701</v>
      </c>
      <c r="D3218" t="s">
        <v>47</v>
      </c>
      <c r="E3218" t="s">
        <v>17</v>
      </c>
      <c r="F3218" t="s">
        <v>21</v>
      </c>
      <c r="G3218">
        <v>1</v>
      </c>
      <c r="H3218">
        <v>31.13</v>
      </c>
    </row>
    <row r="3219" spans="1:8" x14ac:dyDescent="0.25">
      <c r="A3219" t="s">
        <v>3032</v>
      </c>
      <c r="B3219" s="1">
        <v>44654</v>
      </c>
      <c r="C3219" s="2">
        <v>0.7217824074074074</v>
      </c>
      <c r="D3219" t="s">
        <v>20</v>
      </c>
      <c r="E3219" t="s">
        <v>14</v>
      </c>
      <c r="F3219" t="s">
        <v>21</v>
      </c>
      <c r="G3219">
        <v>1</v>
      </c>
      <c r="H3219">
        <v>19.13</v>
      </c>
    </row>
    <row r="3220" spans="1:8" x14ac:dyDescent="0.25">
      <c r="A3220" t="s">
        <v>3033</v>
      </c>
      <c r="B3220" s="1">
        <v>44655</v>
      </c>
      <c r="C3220" s="2">
        <v>0.51920138888888889</v>
      </c>
      <c r="D3220" t="s">
        <v>37</v>
      </c>
      <c r="E3220" t="s">
        <v>17</v>
      </c>
      <c r="F3220" t="s">
        <v>11</v>
      </c>
      <c r="G3220">
        <v>2</v>
      </c>
      <c r="H3220">
        <v>31.13</v>
      </c>
    </row>
    <row r="3221" spans="1:8" x14ac:dyDescent="0.25">
      <c r="A3221" t="s">
        <v>3034</v>
      </c>
      <c r="B3221" s="1">
        <v>44672</v>
      </c>
      <c r="C3221" s="2">
        <v>0.80684027777777778</v>
      </c>
      <c r="D3221" t="s">
        <v>20</v>
      </c>
      <c r="E3221" t="s">
        <v>10</v>
      </c>
      <c r="F3221" t="s">
        <v>21</v>
      </c>
      <c r="G3221">
        <v>1</v>
      </c>
      <c r="H3221">
        <v>25.13</v>
      </c>
    </row>
    <row r="3222" spans="1:8" x14ac:dyDescent="0.25">
      <c r="A3222" t="s">
        <v>3035</v>
      </c>
      <c r="B3222" s="1">
        <v>44690</v>
      </c>
      <c r="C3222" s="2">
        <v>0.54920138888888892</v>
      </c>
      <c r="D3222" t="s">
        <v>45</v>
      </c>
      <c r="E3222" t="s">
        <v>17</v>
      </c>
      <c r="F3222" t="s">
        <v>35</v>
      </c>
      <c r="G3222">
        <v>2</v>
      </c>
      <c r="H3222">
        <v>22.88</v>
      </c>
    </row>
    <row r="3223" spans="1:8" x14ac:dyDescent="0.25">
      <c r="A3223" t="s">
        <v>3036</v>
      </c>
      <c r="B3223" s="1">
        <v>44691</v>
      </c>
      <c r="C3223" s="2">
        <v>0.82040509259259264</v>
      </c>
      <c r="D3223" t="s">
        <v>75</v>
      </c>
      <c r="E3223" t="s">
        <v>17</v>
      </c>
      <c r="F3223" t="s">
        <v>35</v>
      </c>
      <c r="G3223">
        <v>1</v>
      </c>
      <c r="H3223">
        <v>26.25</v>
      </c>
    </row>
    <row r="3224" spans="1:8" x14ac:dyDescent="0.25">
      <c r="A3224" t="s">
        <v>3037</v>
      </c>
      <c r="B3224" s="1">
        <v>44696</v>
      </c>
      <c r="C3224" s="2">
        <v>0.70254629629629628</v>
      </c>
      <c r="D3224" t="s">
        <v>42</v>
      </c>
      <c r="E3224" t="s">
        <v>17</v>
      </c>
      <c r="F3224" t="s">
        <v>21</v>
      </c>
      <c r="G3224">
        <v>1</v>
      </c>
      <c r="H3224">
        <v>31.13</v>
      </c>
    </row>
    <row r="3225" spans="1:8" x14ac:dyDescent="0.25">
      <c r="A3225" t="s">
        <v>3038</v>
      </c>
      <c r="B3225" s="1">
        <v>44697</v>
      </c>
      <c r="C3225" s="2">
        <v>0.91196759259259264</v>
      </c>
      <c r="D3225" t="s">
        <v>45</v>
      </c>
      <c r="E3225" t="s">
        <v>17</v>
      </c>
      <c r="F3225" t="s">
        <v>35</v>
      </c>
      <c r="G3225">
        <v>1</v>
      </c>
      <c r="H3225">
        <v>22.88</v>
      </c>
    </row>
    <row r="3226" spans="1:8" x14ac:dyDescent="0.25">
      <c r="A3226" t="s">
        <v>3039</v>
      </c>
      <c r="B3226" s="1">
        <v>44703</v>
      </c>
      <c r="C3226" s="2">
        <v>0.52145833333333336</v>
      </c>
      <c r="D3226" t="s">
        <v>134</v>
      </c>
      <c r="E3226" t="s">
        <v>17</v>
      </c>
      <c r="F3226" t="s">
        <v>21</v>
      </c>
      <c r="G3226">
        <v>1</v>
      </c>
      <c r="H3226">
        <v>31.13</v>
      </c>
    </row>
    <row r="3227" spans="1:8" x14ac:dyDescent="0.25">
      <c r="A3227" t="s">
        <v>3040</v>
      </c>
      <c r="B3227" s="1">
        <v>44722</v>
      </c>
      <c r="C3227" s="2">
        <v>0.73347222222222219</v>
      </c>
      <c r="D3227" t="s">
        <v>59</v>
      </c>
      <c r="E3227" t="s">
        <v>14</v>
      </c>
      <c r="F3227" t="s">
        <v>35</v>
      </c>
      <c r="G3227">
        <v>1</v>
      </c>
      <c r="H3227">
        <v>18</v>
      </c>
    </row>
    <row r="3228" spans="1:8" x14ac:dyDescent="0.25">
      <c r="A3228" t="s">
        <v>3041</v>
      </c>
      <c r="B3228" s="1">
        <v>44723</v>
      </c>
      <c r="C3228" s="2">
        <v>0.56951388888888888</v>
      </c>
      <c r="D3228" t="s">
        <v>20</v>
      </c>
      <c r="E3228" t="s">
        <v>10</v>
      </c>
      <c r="F3228" t="s">
        <v>21</v>
      </c>
      <c r="G3228">
        <v>2</v>
      </c>
      <c r="H3228">
        <v>25.13</v>
      </c>
    </row>
    <row r="3229" spans="1:8" x14ac:dyDescent="0.25">
      <c r="A3229" t="s">
        <v>3042</v>
      </c>
      <c r="B3229" s="1">
        <v>44727</v>
      </c>
      <c r="C3229" s="2">
        <v>0.50920138888888888</v>
      </c>
      <c r="D3229" t="s">
        <v>71</v>
      </c>
      <c r="E3229" t="s">
        <v>17</v>
      </c>
      <c r="F3229" t="s">
        <v>11</v>
      </c>
      <c r="G3229">
        <v>1</v>
      </c>
      <c r="H3229">
        <v>31.13</v>
      </c>
    </row>
    <row r="3230" spans="1:8" x14ac:dyDescent="0.25">
      <c r="A3230" t="s">
        <v>3042</v>
      </c>
      <c r="B3230" s="1">
        <v>44727</v>
      </c>
      <c r="C3230" s="2">
        <v>0.50920138888888888</v>
      </c>
      <c r="D3230" t="s">
        <v>47</v>
      </c>
      <c r="E3230" t="s">
        <v>17</v>
      </c>
      <c r="F3230" t="s">
        <v>21</v>
      </c>
      <c r="G3230">
        <v>1</v>
      </c>
      <c r="H3230">
        <v>31.13</v>
      </c>
    </row>
    <row r="3231" spans="1:8" x14ac:dyDescent="0.25">
      <c r="A3231" t="s">
        <v>2428</v>
      </c>
      <c r="B3231" s="1">
        <v>44742</v>
      </c>
      <c r="C3231" s="2">
        <v>0.56350694444444449</v>
      </c>
      <c r="D3231" t="s">
        <v>23</v>
      </c>
      <c r="E3231" t="s">
        <v>10</v>
      </c>
      <c r="F3231" t="s">
        <v>18</v>
      </c>
      <c r="G3231">
        <v>1</v>
      </c>
      <c r="H3231">
        <v>25.13</v>
      </c>
    </row>
    <row r="3232" spans="1:8" x14ac:dyDescent="0.25">
      <c r="A3232" t="s">
        <v>3043</v>
      </c>
      <c r="B3232" s="1">
        <v>44743</v>
      </c>
      <c r="C3232" s="2">
        <v>0.89076388888888891</v>
      </c>
      <c r="D3232" t="s">
        <v>184</v>
      </c>
      <c r="E3232" t="s">
        <v>14</v>
      </c>
      <c r="F3232" t="s">
        <v>11</v>
      </c>
      <c r="G3232">
        <v>1</v>
      </c>
      <c r="H3232">
        <v>18.75</v>
      </c>
    </row>
    <row r="3233" spans="1:8" x14ac:dyDescent="0.25">
      <c r="A3233" t="s">
        <v>3044</v>
      </c>
      <c r="B3233" s="1">
        <v>44749</v>
      </c>
      <c r="C3233" s="2">
        <v>0.91782407407407407</v>
      </c>
      <c r="D3233" t="s">
        <v>42</v>
      </c>
      <c r="E3233" t="s">
        <v>14</v>
      </c>
      <c r="F3233" t="s">
        <v>21</v>
      </c>
      <c r="G3233">
        <v>2</v>
      </c>
      <c r="H3233">
        <v>19.13</v>
      </c>
    </row>
    <row r="3234" spans="1:8" x14ac:dyDescent="0.25">
      <c r="A3234" t="s">
        <v>3045</v>
      </c>
      <c r="B3234" s="1">
        <v>44758</v>
      </c>
      <c r="C3234" s="2">
        <v>0.68174768518518514</v>
      </c>
      <c r="D3234" t="s">
        <v>45</v>
      </c>
      <c r="E3234" t="s">
        <v>17</v>
      </c>
      <c r="F3234" t="s">
        <v>35</v>
      </c>
      <c r="G3234">
        <v>2</v>
      </c>
      <c r="H3234">
        <v>22.88</v>
      </c>
    </row>
    <row r="3235" spans="1:8" x14ac:dyDescent="0.25">
      <c r="A3235" t="s">
        <v>3046</v>
      </c>
      <c r="B3235" s="1">
        <v>44760</v>
      </c>
      <c r="C3235" s="2">
        <v>0.6994097222222222</v>
      </c>
      <c r="D3235" t="s">
        <v>16</v>
      </c>
      <c r="E3235" t="s">
        <v>17</v>
      </c>
      <c r="F3235" t="s">
        <v>18</v>
      </c>
      <c r="G3235">
        <v>1</v>
      </c>
      <c r="H3235">
        <v>27.75</v>
      </c>
    </row>
    <row r="3236" spans="1:8" x14ac:dyDescent="0.25">
      <c r="A3236" t="s">
        <v>3047</v>
      </c>
      <c r="B3236" s="1">
        <v>44761</v>
      </c>
      <c r="C3236" s="2">
        <v>0.6871990740740741</v>
      </c>
      <c r="D3236" t="s">
        <v>71</v>
      </c>
      <c r="E3236" t="s">
        <v>10</v>
      </c>
      <c r="F3236" t="s">
        <v>11</v>
      </c>
      <c r="G3236">
        <v>2</v>
      </c>
      <c r="H3236">
        <v>24.75</v>
      </c>
    </row>
    <row r="3237" spans="1:8" x14ac:dyDescent="0.25">
      <c r="A3237" t="s">
        <v>465</v>
      </c>
      <c r="B3237" s="1">
        <v>44767</v>
      </c>
      <c r="C3237" s="2">
        <v>0.78687499999999999</v>
      </c>
      <c r="D3237" t="s">
        <v>64</v>
      </c>
      <c r="E3237" t="s">
        <v>17</v>
      </c>
      <c r="F3237" t="s">
        <v>35</v>
      </c>
      <c r="G3237">
        <v>2</v>
      </c>
      <c r="H3237">
        <v>30.75</v>
      </c>
    </row>
    <row r="3238" spans="1:8" x14ac:dyDescent="0.25">
      <c r="A3238" t="s">
        <v>120</v>
      </c>
      <c r="B3238" s="1">
        <v>44770</v>
      </c>
      <c r="C3238" s="2">
        <v>0.79704861111111114</v>
      </c>
      <c r="D3238" t="s">
        <v>66</v>
      </c>
      <c r="E3238" t="s">
        <v>14</v>
      </c>
      <c r="F3238" t="s">
        <v>35</v>
      </c>
      <c r="G3238">
        <v>2</v>
      </c>
      <c r="H3238">
        <v>15.75</v>
      </c>
    </row>
    <row r="3239" spans="1:8" x14ac:dyDescent="0.25">
      <c r="A3239" t="s">
        <v>422</v>
      </c>
      <c r="B3239" s="1">
        <v>44807</v>
      </c>
      <c r="C3239" s="2">
        <v>0.58025462962962959</v>
      </c>
      <c r="D3239" t="s">
        <v>45</v>
      </c>
      <c r="E3239" t="s">
        <v>10</v>
      </c>
      <c r="F3239" t="s">
        <v>35</v>
      </c>
      <c r="G3239">
        <v>1</v>
      </c>
      <c r="H3239">
        <v>18.75</v>
      </c>
    </row>
    <row r="3240" spans="1:8" x14ac:dyDescent="0.25">
      <c r="A3240" t="s">
        <v>3048</v>
      </c>
      <c r="B3240" s="1">
        <v>44809</v>
      </c>
      <c r="C3240" s="2">
        <v>0.91047453703703707</v>
      </c>
      <c r="D3240" t="s">
        <v>34</v>
      </c>
      <c r="E3240" t="s">
        <v>17</v>
      </c>
      <c r="F3240" t="s">
        <v>35</v>
      </c>
      <c r="G3240">
        <v>2</v>
      </c>
      <c r="H3240">
        <v>30.75</v>
      </c>
    </row>
    <row r="3241" spans="1:8" x14ac:dyDescent="0.25">
      <c r="A3241" t="s">
        <v>3049</v>
      </c>
      <c r="B3241" s="1">
        <v>44814</v>
      </c>
      <c r="C3241" s="2">
        <v>0.54333333333333333</v>
      </c>
      <c r="D3241" t="s">
        <v>75</v>
      </c>
      <c r="E3241" t="s">
        <v>17</v>
      </c>
      <c r="F3241" t="s">
        <v>35</v>
      </c>
      <c r="G3241">
        <v>1</v>
      </c>
      <c r="H3241">
        <v>26.25</v>
      </c>
    </row>
    <row r="3242" spans="1:8" x14ac:dyDescent="0.25">
      <c r="A3242" t="s">
        <v>3050</v>
      </c>
      <c r="B3242" s="1">
        <v>44822</v>
      </c>
      <c r="C3242" s="2">
        <v>0.75236111111111115</v>
      </c>
      <c r="D3242" t="s">
        <v>47</v>
      </c>
      <c r="E3242" t="s">
        <v>10</v>
      </c>
      <c r="F3242" t="s">
        <v>21</v>
      </c>
      <c r="G3242">
        <v>1</v>
      </c>
      <c r="H3242">
        <v>25.13</v>
      </c>
    </row>
    <row r="3243" spans="1:8" x14ac:dyDescent="0.25">
      <c r="A3243" t="s">
        <v>3051</v>
      </c>
      <c r="B3243" s="1">
        <v>44825</v>
      </c>
      <c r="C3243" s="2">
        <v>0.51628472222222221</v>
      </c>
      <c r="D3243" t="s">
        <v>29</v>
      </c>
      <c r="E3243" t="s">
        <v>14</v>
      </c>
      <c r="F3243" t="s">
        <v>18</v>
      </c>
      <c r="G3243">
        <v>1</v>
      </c>
      <c r="H3243">
        <v>18</v>
      </c>
    </row>
    <row r="3244" spans="1:8" x14ac:dyDescent="0.25">
      <c r="A3244" t="s">
        <v>3052</v>
      </c>
      <c r="B3244" s="1">
        <v>44826</v>
      </c>
      <c r="C3244" s="2">
        <v>0.86618055555555551</v>
      </c>
      <c r="D3244" t="s">
        <v>20</v>
      </c>
      <c r="E3244" t="s">
        <v>17</v>
      </c>
      <c r="F3244" t="s">
        <v>21</v>
      </c>
      <c r="G3244">
        <v>1</v>
      </c>
      <c r="H3244">
        <v>31.13</v>
      </c>
    </row>
    <row r="3245" spans="1:8" x14ac:dyDescent="0.25">
      <c r="A3245" t="s">
        <v>3053</v>
      </c>
      <c r="B3245" s="1">
        <v>44827</v>
      </c>
      <c r="C3245" s="2">
        <v>0.53949074074074077</v>
      </c>
      <c r="D3245" t="s">
        <v>64</v>
      </c>
      <c r="E3245" t="s">
        <v>14</v>
      </c>
      <c r="F3245" t="s">
        <v>35</v>
      </c>
      <c r="G3245">
        <v>1</v>
      </c>
      <c r="H3245">
        <v>18</v>
      </c>
    </row>
    <row r="3246" spans="1:8" x14ac:dyDescent="0.25">
      <c r="A3246" t="s">
        <v>3054</v>
      </c>
      <c r="B3246" s="1">
        <v>44833</v>
      </c>
      <c r="C3246" s="2">
        <v>0.78487268518518516</v>
      </c>
      <c r="D3246" t="s">
        <v>59</v>
      </c>
      <c r="E3246" t="s">
        <v>17</v>
      </c>
      <c r="F3246" t="s">
        <v>35</v>
      </c>
      <c r="G3246">
        <v>1</v>
      </c>
      <c r="H3246">
        <v>30.75</v>
      </c>
    </row>
    <row r="3247" spans="1:8" x14ac:dyDescent="0.25">
      <c r="A3247" t="s">
        <v>3055</v>
      </c>
      <c r="B3247" s="1">
        <v>44835</v>
      </c>
      <c r="C3247" s="2">
        <v>0.72932870370370373</v>
      </c>
      <c r="D3247" t="s">
        <v>56</v>
      </c>
      <c r="E3247" t="s">
        <v>10</v>
      </c>
      <c r="F3247" t="s">
        <v>21</v>
      </c>
      <c r="G3247">
        <v>2</v>
      </c>
      <c r="H3247">
        <v>25.13</v>
      </c>
    </row>
    <row r="3248" spans="1:8" x14ac:dyDescent="0.25">
      <c r="A3248" t="s">
        <v>3056</v>
      </c>
      <c r="B3248" s="1">
        <v>44852</v>
      </c>
      <c r="C3248" s="2">
        <v>0.75216435185185182</v>
      </c>
      <c r="D3248" t="s">
        <v>61</v>
      </c>
      <c r="E3248" t="s">
        <v>17</v>
      </c>
      <c r="F3248" t="s">
        <v>18</v>
      </c>
      <c r="G3248">
        <v>1</v>
      </c>
      <c r="H3248">
        <v>26.93</v>
      </c>
    </row>
    <row r="3249" spans="1:8" x14ac:dyDescent="0.25">
      <c r="A3249" t="s">
        <v>3057</v>
      </c>
      <c r="B3249" s="1">
        <v>44856</v>
      </c>
      <c r="C3249" s="2">
        <v>0.55189814814814819</v>
      </c>
      <c r="D3249" t="s">
        <v>37</v>
      </c>
      <c r="E3249" t="s">
        <v>10</v>
      </c>
      <c r="F3249" t="s">
        <v>11</v>
      </c>
      <c r="G3249">
        <v>2</v>
      </c>
      <c r="H3249">
        <v>24.75</v>
      </c>
    </row>
    <row r="3250" spans="1:8" x14ac:dyDescent="0.25">
      <c r="A3250" t="s">
        <v>3058</v>
      </c>
      <c r="B3250" s="1">
        <v>44857</v>
      </c>
      <c r="C3250" s="2">
        <v>0.70784722222222218</v>
      </c>
      <c r="D3250" t="s">
        <v>32</v>
      </c>
      <c r="E3250" t="s">
        <v>17</v>
      </c>
      <c r="F3250" t="s">
        <v>18</v>
      </c>
      <c r="G3250">
        <v>2</v>
      </c>
      <c r="H3250">
        <v>30.38</v>
      </c>
    </row>
    <row r="3251" spans="1:8" x14ac:dyDescent="0.25">
      <c r="A3251" t="s">
        <v>3059</v>
      </c>
      <c r="B3251" s="1">
        <v>44861</v>
      </c>
      <c r="C3251" s="2">
        <v>0.82335648148148144</v>
      </c>
      <c r="D3251" t="s">
        <v>37</v>
      </c>
      <c r="E3251" t="s">
        <v>10</v>
      </c>
      <c r="F3251" t="s">
        <v>11</v>
      </c>
      <c r="G3251">
        <v>2</v>
      </c>
      <c r="H3251">
        <v>24.75</v>
      </c>
    </row>
    <row r="3252" spans="1:8" x14ac:dyDescent="0.25">
      <c r="A3252" t="s">
        <v>3060</v>
      </c>
      <c r="B3252" s="1">
        <v>44876</v>
      </c>
      <c r="C3252" s="2">
        <v>0.83023148148148151</v>
      </c>
      <c r="D3252" t="s">
        <v>66</v>
      </c>
      <c r="E3252" t="s">
        <v>17</v>
      </c>
      <c r="F3252" t="s">
        <v>35</v>
      </c>
      <c r="G3252">
        <v>1</v>
      </c>
      <c r="H3252">
        <v>24.75</v>
      </c>
    </row>
    <row r="3253" spans="1:8" x14ac:dyDescent="0.25">
      <c r="A3253" t="s">
        <v>3061</v>
      </c>
      <c r="B3253" s="1">
        <v>44881</v>
      </c>
      <c r="C3253" s="2">
        <v>0.73069444444444442</v>
      </c>
      <c r="D3253" t="s">
        <v>42</v>
      </c>
      <c r="E3253" t="s">
        <v>10</v>
      </c>
      <c r="F3253" t="s">
        <v>21</v>
      </c>
      <c r="G3253">
        <v>2</v>
      </c>
      <c r="H3253">
        <v>25.13</v>
      </c>
    </row>
    <row r="3254" spans="1:8" x14ac:dyDescent="0.25">
      <c r="A3254" t="s">
        <v>3062</v>
      </c>
      <c r="B3254" s="1">
        <v>44891</v>
      </c>
      <c r="C3254" s="2">
        <v>0.50315972222222227</v>
      </c>
      <c r="D3254" t="s">
        <v>61</v>
      </c>
      <c r="E3254" t="s">
        <v>10</v>
      </c>
      <c r="F3254" t="s">
        <v>18</v>
      </c>
      <c r="G3254">
        <v>2</v>
      </c>
      <c r="H3254">
        <v>22.13</v>
      </c>
    </row>
    <row r="3255" spans="1:8" x14ac:dyDescent="0.25">
      <c r="A3255" t="s">
        <v>3063</v>
      </c>
      <c r="B3255" s="1">
        <v>44897</v>
      </c>
      <c r="C3255" s="2">
        <v>0.54185185185185181</v>
      </c>
      <c r="D3255" t="s">
        <v>156</v>
      </c>
      <c r="E3255" t="s">
        <v>10</v>
      </c>
      <c r="F3255" t="s">
        <v>35</v>
      </c>
      <c r="G3255">
        <v>1</v>
      </c>
      <c r="H3255">
        <v>24</v>
      </c>
    </row>
    <row r="3256" spans="1:8" x14ac:dyDescent="0.25">
      <c r="A3256" t="s">
        <v>3064</v>
      </c>
      <c r="B3256" s="1">
        <v>44897</v>
      </c>
      <c r="C3256" s="2">
        <v>0.54928240740740741</v>
      </c>
      <c r="D3256" t="s">
        <v>29</v>
      </c>
      <c r="E3256" t="s">
        <v>17</v>
      </c>
      <c r="F3256" t="s">
        <v>18</v>
      </c>
      <c r="G3256">
        <v>1</v>
      </c>
      <c r="H3256">
        <v>30.38</v>
      </c>
    </row>
    <row r="3257" spans="1:8" x14ac:dyDescent="0.25">
      <c r="A3257" t="s">
        <v>3065</v>
      </c>
      <c r="B3257" s="1">
        <v>44902</v>
      </c>
      <c r="C3257" s="2">
        <v>0.78365740740740741</v>
      </c>
      <c r="D3257" t="s">
        <v>105</v>
      </c>
      <c r="E3257" t="s">
        <v>14</v>
      </c>
      <c r="F3257" t="s">
        <v>11</v>
      </c>
      <c r="G3257">
        <v>2</v>
      </c>
      <c r="H3257">
        <v>18.38</v>
      </c>
    </row>
    <row r="3258" spans="1:8" x14ac:dyDescent="0.25">
      <c r="A3258" t="s">
        <v>3066</v>
      </c>
      <c r="B3258" s="1">
        <v>44905</v>
      </c>
      <c r="C3258" s="2">
        <v>0.4979513888888889</v>
      </c>
      <c r="D3258" t="s">
        <v>37</v>
      </c>
      <c r="E3258" t="s">
        <v>17</v>
      </c>
      <c r="F3258" t="s">
        <v>11</v>
      </c>
      <c r="G3258">
        <v>1</v>
      </c>
      <c r="H3258">
        <v>31.13</v>
      </c>
    </row>
    <row r="3259" spans="1:8" x14ac:dyDescent="0.25">
      <c r="A3259" t="s">
        <v>483</v>
      </c>
      <c r="B3259" s="1">
        <v>44909</v>
      </c>
      <c r="C3259" s="2">
        <v>0.74230324074074072</v>
      </c>
      <c r="D3259" t="s">
        <v>156</v>
      </c>
      <c r="E3259" t="s">
        <v>157</v>
      </c>
      <c r="F3259" t="s">
        <v>35</v>
      </c>
      <c r="G3259">
        <v>1</v>
      </c>
      <c r="H3259">
        <v>38.25</v>
      </c>
    </row>
    <row r="3260" spans="1:8" x14ac:dyDescent="0.25">
      <c r="A3260" t="s">
        <v>3067</v>
      </c>
      <c r="B3260" s="1">
        <v>44912</v>
      </c>
      <c r="C3260" s="2">
        <v>0.5637268518518519</v>
      </c>
      <c r="D3260" t="s">
        <v>42</v>
      </c>
      <c r="E3260" t="s">
        <v>10</v>
      </c>
      <c r="F3260" t="s">
        <v>21</v>
      </c>
      <c r="G3260">
        <v>2</v>
      </c>
      <c r="H3260">
        <v>25.13</v>
      </c>
    </row>
    <row r="3261" spans="1:8" x14ac:dyDescent="0.25">
      <c r="A3261" t="s">
        <v>3068</v>
      </c>
      <c r="B3261" s="1">
        <v>44563</v>
      </c>
      <c r="C3261" s="2">
        <v>0.53184027777777776</v>
      </c>
      <c r="D3261" t="s">
        <v>27</v>
      </c>
      <c r="E3261" t="s">
        <v>10</v>
      </c>
      <c r="F3261" t="s">
        <v>18</v>
      </c>
      <c r="G3261">
        <v>1</v>
      </c>
      <c r="H3261">
        <v>24</v>
      </c>
    </row>
    <row r="3262" spans="1:8" x14ac:dyDescent="0.25">
      <c r="A3262" t="s">
        <v>3069</v>
      </c>
      <c r="B3262" s="1">
        <v>44566</v>
      </c>
      <c r="C3262" s="2">
        <v>0.60871527777777779</v>
      </c>
      <c r="D3262" t="s">
        <v>61</v>
      </c>
      <c r="E3262" t="s">
        <v>17</v>
      </c>
      <c r="F3262" t="s">
        <v>18</v>
      </c>
      <c r="G3262">
        <v>2</v>
      </c>
      <c r="H3262">
        <v>26.93</v>
      </c>
    </row>
    <row r="3263" spans="1:8" x14ac:dyDescent="0.25">
      <c r="A3263" t="s">
        <v>3070</v>
      </c>
      <c r="B3263" s="1">
        <v>44579</v>
      </c>
      <c r="C3263" s="2">
        <v>0.84265046296296298</v>
      </c>
      <c r="D3263" t="s">
        <v>56</v>
      </c>
      <c r="E3263" t="s">
        <v>10</v>
      </c>
      <c r="F3263" t="s">
        <v>21</v>
      </c>
      <c r="G3263">
        <v>1</v>
      </c>
      <c r="H3263">
        <v>25.13</v>
      </c>
    </row>
    <row r="3264" spans="1:8" x14ac:dyDescent="0.25">
      <c r="A3264" t="s">
        <v>3071</v>
      </c>
      <c r="B3264" s="1">
        <v>44587</v>
      </c>
      <c r="C3264" s="2">
        <v>0.7029050925925926</v>
      </c>
      <c r="D3264" t="s">
        <v>45</v>
      </c>
      <c r="E3264" t="s">
        <v>14</v>
      </c>
      <c r="F3264" t="s">
        <v>35</v>
      </c>
      <c r="G3264">
        <v>2</v>
      </c>
      <c r="H3264">
        <v>14.63</v>
      </c>
    </row>
    <row r="3265" spans="1:8" x14ac:dyDescent="0.25">
      <c r="A3265" t="s">
        <v>3072</v>
      </c>
      <c r="B3265" s="1">
        <v>44594</v>
      </c>
      <c r="C3265" s="2">
        <v>0.88561342592592596</v>
      </c>
      <c r="D3265" t="s">
        <v>27</v>
      </c>
      <c r="E3265" t="s">
        <v>14</v>
      </c>
      <c r="F3265" t="s">
        <v>18</v>
      </c>
      <c r="G3265">
        <v>1</v>
      </c>
      <c r="H3265">
        <v>18</v>
      </c>
    </row>
    <row r="3266" spans="1:8" x14ac:dyDescent="0.25">
      <c r="A3266" t="s">
        <v>3073</v>
      </c>
      <c r="B3266" s="1">
        <v>44608</v>
      </c>
      <c r="C3266" s="2">
        <v>0.71709490740740744</v>
      </c>
      <c r="D3266" t="s">
        <v>45</v>
      </c>
      <c r="E3266" t="s">
        <v>10</v>
      </c>
      <c r="F3266" t="s">
        <v>35</v>
      </c>
      <c r="G3266">
        <v>1</v>
      </c>
      <c r="H3266">
        <v>18.75</v>
      </c>
    </row>
    <row r="3267" spans="1:8" x14ac:dyDescent="0.25">
      <c r="A3267" t="s">
        <v>3074</v>
      </c>
      <c r="B3267" s="1">
        <v>44615</v>
      </c>
      <c r="C3267" s="2">
        <v>0.52907407407407403</v>
      </c>
      <c r="D3267" t="s">
        <v>54</v>
      </c>
      <c r="E3267" t="s">
        <v>17</v>
      </c>
      <c r="F3267" t="s">
        <v>21</v>
      </c>
      <c r="G3267">
        <v>1</v>
      </c>
      <c r="H3267">
        <v>31.13</v>
      </c>
    </row>
    <row r="3268" spans="1:8" x14ac:dyDescent="0.25">
      <c r="A3268" t="s">
        <v>3075</v>
      </c>
      <c r="B3268" s="1">
        <v>44616</v>
      </c>
      <c r="C3268" s="2">
        <v>0.56017361111111108</v>
      </c>
      <c r="D3268" t="s">
        <v>105</v>
      </c>
      <c r="E3268" t="s">
        <v>10</v>
      </c>
      <c r="F3268" t="s">
        <v>11</v>
      </c>
      <c r="G3268">
        <v>1</v>
      </c>
      <c r="H3268">
        <v>24.38</v>
      </c>
    </row>
    <row r="3269" spans="1:8" x14ac:dyDescent="0.25">
      <c r="A3269" t="s">
        <v>2415</v>
      </c>
      <c r="B3269" s="1">
        <v>44618</v>
      </c>
      <c r="C3269" s="2">
        <v>0.64037037037037037</v>
      </c>
      <c r="D3269" t="s">
        <v>78</v>
      </c>
      <c r="E3269" t="s">
        <v>14</v>
      </c>
      <c r="F3269" t="s">
        <v>11</v>
      </c>
      <c r="G3269">
        <v>1</v>
      </c>
      <c r="H3269">
        <v>18.75</v>
      </c>
    </row>
    <row r="3270" spans="1:8" x14ac:dyDescent="0.25">
      <c r="A3270" t="s">
        <v>3076</v>
      </c>
      <c r="B3270" s="1">
        <v>44619</v>
      </c>
      <c r="C3270" s="2">
        <v>0.67612268518518515</v>
      </c>
      <c r="D3270" t="s">
        <v>184</v>
      </c>
      <c r="E3270" t="s">
        <v>10</v>
      </c>
      <c r="F3270" t="s">
        <v>11</v>
      </c>
      <c r="G3270">
        <v>1</v>
      </c>
      <c r="H3270">
        <v>24.75</v>
      </c>
    </row>
    <row r="3271" spans="1:8" x14ac:dyDescent="0.25">
      <c r="A3271" t="s">
        <v>3077</v>
      </c>
      <c r="B3271" s="1">
        <v>44630</v>
      </c>
      <c r="C3271" s="2">
        <v>0.55928240740740742</v>
      </c>
      <c r="D3271" t="s">
        <v>78</v>
      </c>
      <c r="E3271" t="s">
        <v>17</v>
      </c>
      <c r="F3271" t="s">
        <v>11</v>
      </c>
      <c r="G3271">
        <v>1</v>
      </c>
      <c r="H3271">
        <v>31.13</v>
      </c>
    </row>
    <row r="3272" spans="1:8" x14ac:dyDescent="0.25">
      <c r="A3272" t="s">
        <v>3078</v>
      </c>
      <c r="B3272" s="1">
        <v>44634</v>
      </c>
      <c r="C3272" s="2">
        <v>0.6498032407407407</v>
      </c>
      <c r="D3272" t="s">
        <v>16</v>
      </c>
      <c r="E3272" t="s">
        <v>17</v>
      </c>
      <c r="F3272" t="s">
        <v>18</v>
      </c>
      <c r="G3272">
        <v>1</v>
      </c>
      <c r="H3272">
        <v>27.75</v>
      </c>
    </row>
    <row r="3273" spans="1:8" x14ac:dyDescent="0.25">
      <c r="A3273" t="s">
        <v>3079</v>
      </c>
      <c r="B3273" s="1">
        <v>44639</v>
      </c>
      <c r="C3273" s="2">
        <v>0.76337962962962957</v>
      </c>
      <c r="D3273" t="s">
        <v>59</v>
      </c>
      <c r="E3273" t="s">
        <v>14</v>
      </c>
      <c r="F3273" t="s">
        <v>35</v>
      </c>
      <c r="G3273">
        <v>1</v>
      </c>
      <c r="H3273">
        <v>18</v>
      </c>
    </row>
    <row r="3274" spans="1:8" x14ac:dyDescent="0.25">
      <c r="A3274" t="s">
        <v>3080</v>
      </c>
      <c r="B3274" s="1">
        <v>44652</v>
      </c>
      <c r="C3274" s="2">
        <v>0.68405092592592598</v>
      </c>
      <c r="D3274" t="s">
        <v>64</v>
      </c>
      <c r="E3274" t="s">
        <v>14</v>
      </c>
      <c r="F3274" t="s">
        <v>35</v>
      </c>
      <c r="G3274">
        <v>1</v>
      </c>
      <c r="H3274">
        <v>18</v>
      </c>
    </row>
    <row r="3275" spans="1:8" x14ac:dyDescent="0.25">
      <c r="A3275" t="s">
        <v>3081</v>
      </c>
      <c r="B3275" s="1">
        <v>44666</v>
      </c>
      <c r="C3275" s="2">
        <v>0.56828703703703709</v>
      </c>
      <c r="D3275" t="s">
        <v>156</v>
      </c>
      <c r="E3275" t="s">
        <v>157</v>
      </c>
      <c r="F3275" t="s">
        <v>35</v>
      </c>
      <c r="G3275">
        <v>2</v>
      </c>
      <c r="H3275">
        <v>38.25</v>
      </c>
    </row>
    <row r="3276" spans="1:8" x14ac:dyDescent="0.25">
      <c r="A3276" t="s">
        <v>3082</v>
      </c>
      <c r="B3276" s="1">
        <v>44675</v>
      </c>
      <c r="C3276" s="2">
        <v>0.54361111111111116</v>
      </c>
      <c r="D3276" t="s">
        <v>156</v>
      </c>
      <c r="E3276" t="s">
        <v>157</v>
      </c>
      <c r="F3276" t="s">
        <v>35</v>
      </c>
      <c r="G3276">
        <v>1</v>
      </c>
      <c r="H3276">
        <v>38.25</v>
      </c>
    </row>
    <row r="3277" spans="1:8" x14ac:dyDescent="0.25">
      <c r="A3277" t="s">
        <v>960</v>
      </c>
      <c r="B3277" s="1">
        <v>44675</v>
      </c>
      <c r="C3277" s="2">
        <v>0.54891203703703706</v>
      </c>
      <c r="D3277" t="s">
        <v>45</v>
      </c>
      <c r="E3277" t="s">
        <v>17</v>
      </c>
      <c r="F3277" t="s">
        <v>35</v>
      </c>
      <c r="G3277">
        <v>1</v>
      </c>
      <c r="H3277">
        <v>22.88</v>
      </c>
    </row>
    <row r="3278" spans="1:8" x14ac:dyDescent="0.25">
      <c r="A3278" t="s">
        <v>3083</v>
      </c>
      <c r="B3278" s="1">
        <v>44681</v>
      </c>
      <c r="C3278" s="2">
        <v>0.64655092592592589</v>
      </c>
      <c r="D3278" t="s">
        <v>61</v>
      </c>
      <c r="E3278" t="s">
        <v>17</v>
      </c>
      <c r="F3278" t="s">
        <v>18</v>
      </c>
      <c r="G3278">
        <v>1</v>
      </c>
      <c r="H3278">
        <v>26.93</v>
      </c>
    </row>
    <row r="3279" spans="1:8" x14ac:dyDescent="0.25">
      <c r="A3279" t="s">
        <v>3084</v>
      </c>
      <c r="B3279" s="1">
        <v>44693</v>
      </c>
      <c r="C3279" s="2">
        <v>0.65885416666666663</v>
      </c>
      <c r="D3279" t="s">
        <v>123</v>
      </c>
      <c r="E3279" t="s">
        <v>10</v>
      </c>
      <c r="F3279" t="s">
        <v>18</v>
      </c>
      <c r="G3279">
        <v>1</v>
      </c>
      <c r="H3279">
        <v>24</v>
      </c>
    </row>
    <row r="3280" spans="1:8" x14ac:dyDescent="0.25">
      <c r="A3280" t="s">
        <v>3085</v>
      </c>
      <c r="B3280" s="1">
        <v>44695</v>
      </c>
      <c r="C3280" s="2">
        <v>0.54608796296296291</v>
      </c>
      <c r="D3280" t="s">
        <v>61</v>
      </c>
      <c r="E3280" t="s">
        <v>10</v>
      </c>
      <c r="F3280" t="s">
        <v>18</v>
      </c>
      <c r="G3280">
        <v>1</v>
      </c>
      <c r="H3280">
        <v>22.13</v>
      </c>
    </row>
    <row r="3281" spans="1:8" x14ac:dyDescent="0.25">
      <c r="A3281" t="s">
        <v>171</v>
      </c>
      <c r="B3281" s="1">
        <v>44696</v>
      </c>
      <c r="C3281" s="2">
        <v>0.59267361111111116</v>
      </c>
      <c r="D3281" t="s">
        <v>42</v>
      </c>
      <c r="E3281" t="s">
        <v>17</v>
      </c>
      <c r="F3281" t="s">
        <v>21</v>
      </c>
      <c r="G3281">
        <v>2</v>
      </c>
      <c r="H3281">
        <v>31.13</v>
      </c>
    </row>
    <row r="3282" spans="1:8" x14ac:dyDescent="0.25">
      <c r="A3282" t="s">
        <v>3086</v>
      </c>
      <c r="B3282" s="1">
        <v>44696</v>
      </c>
      <c r="C3282" s="2">
        <v>0.75440972222222225</v>
      </c>
      <c r="D3282" t="s">
        <v>9</v>
      </c>
      <c r="E3282" t="s">
        <v>14</v>
      </c>
      <c r="F3282" t="s">
        <v>11</v>
      </c>
      <c r="G3282">
        <v>1</v>
      </c>
      <c r="H3282">
        <v>18.38</v>
      </c>
    </row>
    <row r="3283" spans="1:8" x14ac:dyDescent="0.25">
      <c r="A3283" t="s">
        <v>3087</v>
      </c>
      <c r="B3283" s="1">
        <v>44696</v>
      </c>
      <c r="C3283" s="2">
        <v>0.84577546296296291</v>
      </c>
      <c r="D3283" t="s">
        <v>50</v>
      </c>
      <c r="E3283" t="s">
        <v>14</v>
      </c>
      <c r="F3283" t="s">
        <v>35</v>
      </c>
      <c r="G3283">
        <v>2</v>
      </c>
      <c r="H3283">
        <v>18</v>
      </c>
    </row>
    <row r="3284" spans="1:8" x14ac:dyDescent="0.25">
      <c r="A3284" t="s">
        <v>3088</v>
      </c>
      <c r="B3284" s="1">
        <v>44711</v>
      </c>
      <c r="C3284" s="2">
        <v>0.69927083333333329</v>
      </c>
      <c r="D3284" t="s">
        <v>42</v>
      </c>
      <c r="E3284" t="s">
        <v>10</v>
      </c>
      <c r="F3284" t="s">
        <v>21</v>
      </c>
      <c r="G3284">
        <v>2</v>
      </c>
      <c r="H3284">
        <v>25.13</v>
      </c>
    </row>
    <row r="3285" spans="1:8" x14ac:dyDescent="0.25">
      <c r="A3285" t="s">
        <v>3089</v>
      </c>
      <c r="B3285" s="1">
        <v>44711</v>
      </c>
      <c r="C3285" s="2">
        <v>0.90751157407407412</v>
      </c>
      <c r="D3285" t="s">
        <v>66</v>
      </c>
      <c r="E3285" t="s">
        <v>10</v>
      </c>
      <c r="F3285" t="s">
        <v>35</v>
      </c>
      <c r="G3285">
        <v>1</v>
      </c>
      <c r="H3285">
        <v>19.88</v>
      </c>
    </row>
    <row r="3286" spans="1:8" x14ac:dyDescent="0.25">
      <c r="A3286" t="s">
        <v>3090</v>
      </c>
      <c r="B3286" s="1">
        <v>44715</v>
      </c>
      <c r="C3286" s="2">
        <v>0.53423611111111113</v>
      </c>
      <c r="D3286" t="s">
        <v>29</v>
      </c>
      <c r="E3286" t="s">
        <v>17</v>
      </c>
      <c r="F3286" t="s">
        <v>18</v>
      </c>
      <c r="G3286">
        <v>2</v>
      </c>
      <c r="H3286">
        <v>30.38</v>
      </c>
    </row>
    <row r="3287" spans="1:8" x14ac:dyDescent="0.25">
      <c r="A3287" t="s">
        <v>3091</v>
      </c>
      <c r="B3287" s="1">
        <v>44723</v>
      </c>
      <c r="C3287" s="2">
        <v>0.61810185185185185</v>
      </c>
      <c r="D3287" t="s">
        <v>78</v>
      </c>
      <c r="E3287" t="s">
        <v>14</v>
      </c>
      <c r="F3287" t="s">
        <v>11</v>
      </c>
      <c r="G3287">
        <v>2</v>
      </c>
      <c r="H3287">
        <v>18.75</v>
      </c>
    </row>
    <row r="3288" spans="1:8" x14ac:dyDescent="0.25">
      <c r="A3288" t="s">
        <v>3092</v>
      </c>
      <c r="B3288" s="1">
        <v>44731</v>
      </c>
      <c r="C3288" s="2">
        <v>0.58687500000000004</v>
      </c>
      <c r="D3288" t="s">
        <v>64</v>
      </c>
      <c r="E3288" t="s">
        <v>10</v>
      </c>
      <c r="F3288" t="s">
        <v>35</v>
      </c>
      <c r="G3288">
        <v>2</v>
      </c>
      <c r="H3288">
        <v>24</v>
      </c>
    </row>
    <row r="3289" spans="1:8" x14ac:dyDescent="0.25">
      <c r="A3289" t="s">
        <v>3093</v>
      </c>
      <c r="B3289" s="1">
        <v>44736</v>
      </c>
      <c r="C3289" s="2">
        <v>0.81665509259259261</v>
      </c>
      <c r="D3289" t="s">
        <v>59</v>
      </c>
      <c r="E3289" t="s">
        <v>17</v>
      </c>
      <c r="F3289" t="s">
        <v>35</v>
      </c>
      <c r="G3289">
        <v>1</v>
      </c>
      <c r="H3289">
        <v>30.75</v>
      </c>
    </row>
    <row r="3290" spans="1:8" x14ac:dyDescent="0.25">
      <c r="A3290" t="s">
        <v>3094</v>
      </c>
      <c r="B3290" s="1">
        <v>44749</v>
      </c>
      <c r="C3290" s="2">
        <v>0.55260416666666667</v>
      </c>
      <c r="D3290" t="s">
        <v>45</v>
      </c>
      <c r="E3290" t="s">
        <v>17</v>
      </c>
      <c r="F3290" t="s">
        <v>35</v>
      </c>
      <c r="G3290">
        <v>1</v>
      </c>
      <c r="H3290">
        <v>22.88</v>
      </c>
    </row>
    <row r="3291" spans="1:8" x14ac:dyDescent="0.25">
      <c r="A3291" t="s">
        <v>3095</v>
      </c>
      <c r="B3291" s="1">
        <v>44754</v>
      </c>
      <c r="C3291" s="2">
        <v>0.92302083333333329</v>
      </c>
      <c r="D3291" t="s">
        <v>184</v>
      </c>
      <c r="E3291" t="s">
        <v>10</v>
      </c>
      <c r="F3291" t="s">
        <v>11</v>
      </c>
      <c r="G3291">
        <v>1</v>
      </c>
      <c r="H3291">
        <v>24.75</v>
      </c>
    </row>
    <row r="3292" spans="1:8" x14ac:dyDescent="0.25">
      <c r="A3292" t="s">
        <v>684</v>
      </c>
      <c r="B3292" s="1">
        <v>44761</v>
      </c>
      <c r="C3292" s="2">
        <v>0.62731481481481477</v>
      </c>
      <c r="D3292" t="s">
        <v>20</v>
      </c>
      <c r="E3292" t="s">
        <v>14</v>
      </c>
      <c r="F3292" t="s">
        <v>21</v>
      </c>
      <c r="G3292">
        <v>1</v>
      </c>
      <c r="H3292">
        <v>19.13</v>
      </c>
    </row>
    <row r="3293" spans="1:8" x14ac:dyDescent="0.25">
      <c r="A3293" t="s">
        <v>3096</v>
      </c>
      <c r="B3293" s="1">
        <v>44763</v>
      </c>
      <c r="C3293" s="2">
        <v>0.65831018518518514</v>
      </c>
      <c r="D3293" t="s">
        <v>78</v>
      </c>
      <c r="E3293" t="s">
        <v>10</v>
      </c>
      <c r="F3293" t="s">
        <v>11</v>
      </c>
      <c r="G3293">
        <v>1</v>
      </c>
      <c r="H3293">
        <v>24.75</v>
      </c>
    </row>
    <row r="3294" spans="1:8" x14ac:dyDescent="0.25">
      <c r="A3294" t="s">
        <v>3097</v>
      </c>
      <c r="B3294" s="1">
        <v>44764</v>
      </c>
      <c r="C3294" s="2">
        <v>0.7908101851851852</v>
      </c>
      <c r="D3294" t="s">
        <v>123</v>
      </c>
      <c r="E3294" t="s">
        <v>14</v>
      </c>
      <c r="F3294" t="s">
        <v>18</v>
      </c>
      <c r="G3294">
        <v>1</v>
      </c>
      <c r="H3294">
        <v>18</v>
      </c>
    </row>
    <row r="3295" spans="1:8" x14ac:dyDescent="0.25">
      <c r="A3295" t="s">
        <v>3098</v>
      </c>
      <c r="B3295" s="1">
        <v>44776</v>
      </c>
      <c r="C3295" s="2">
        <v>0.60760416666666661</v>
      </c>
      <c r="D3295" t="s">
        <v>150</v>
      </c>
      <c r="E3295" t="s">
        <v>10</v>
      </c>
      <c r="F3295" t="s">
        <v>18</v>
      </c>
      <c r="G3295">
        <v>2</v>
      </c>
      <c r="H3295">
        <v>24</v>
      </c>
    </row>
    <row r="3296" spans="1:8" x14ac:dyDescent="0.25">
      <c r="A3296" t="s">
        <v>3099</v>
      </c>
      <c r="B3296" s="1">
        <v>44787</v>
      </c>
      <c r="C3296" s="2">
        <v>0.74663194444444447</v>
      </c>
      <c r="D3296" t="s">
        <v>56</v>
      </c>
      <c r="E3296" t="s">
        <v>17</v>
      </c>
      <c r="F3296" t="s">
        <v>21</v>
      </c>
      <c r="G3296">
        <v>1</v>
      </c>
      <c r="H3296">
        <v>31.13</v>
      </c>
    </row>
    <row r="3297" spans="1:8" x14ac:dyDescent="0.25">
      <c r="A3297" t="s">
        <v>3100</v>
      </c>
      <c r="B3297" s="1">
        <v>44789</v>
      </c>
      <c r="C3297" s="2">
        <v>0.50505787037037042</v>
      </c>
      <c r="D3297" t="s">
        <v>123</v>
      </c>
      <c r="E3297" t="s">
        <v>14</v>
      </c>
      <c r="F3297" t="s">
        <v>18</v>
      </c>
      <c r="G3297">
        <v>1</v>
      </c>
      <c r="H3297">
        <v>18</v>
      </c>
    </row>
    <row r="3298" spans="1:8" x14ac:dyDescent="0.25">
      <c r="A3298" t="s">
        <v>3101</v>
      </c>
      <c r="B3298" s="1">
        <v>44794</v>
      </c>
      <c r="C3298" s="2">
        <v>0.51291666666666669</v>
      </c>
      <c r="D3298" t="s">
        <v>61</v>
      </c>
      <c r="E3298" t="s">
        <v>17</v>
      </c>
      <c r="F3298" t="s">
        <v>18</v>
      </c>
      <c r="G3298">
        <v>2</v>
      </c>
      <c r="H3298">
        <v>26.93</v>
      </c>
    </row>
    <row r="3299" spans="1:8" x14ac:dyDescent="0.25">
      <c r="A3299" t="s">
        <v>3102</v>
      </c>
      <c r="B3299" s="1">
        <v>44798</v>
      </c>
      <c r="C3299" s="2">
        <v>0.72537037037037033</v>
      </c>
      <c r="D3299" t="s">
        <v>20</v>
      </c>
      <c r="E3299" t="s">
        <v>10</v>
      </c>
      <c r="F3299" t="s">
        <v>21</v>
      </c>
      <c r="G3299">
        <v>1</v>
      </c>
      <c r="H3299">
        <v>25.13</v>
      </c>
    </row>
    <row r="3300" spans="1:8" x14ac:dyDescent="0.25">
      <c r="A3300" t="s">
        <v>3103</v>
      </c>
      <c r="B3300" s="1">
        <v>44799</v>
      </c>
      <c r="C3300" s="2">
        <v>0.52344907407407404</v>
      </c>
      <c r="D3300" t="s">
        <v>29</v>
      </c>
      <c r="E3300" t="s">
        <v>14</v>
      </c>
      <c r="F3300" t="s">
        <v>18</v>
      </c>
      <c r="G3300">
        <v>2</v>
      </c>
      <c r="H3300">
        <v>18</v>
      </c>
    </row>
    <row r="3301" spans="1:8" x14ac:dyDescent="0.25">
      <c r="A3301" t="s">
        <v>3104</v>
      </c>
      <c r="B3301" s="1">
        <v>44802</v>
      </c>
      <c r="C3301" s="2">
        <v>0.90035879629629634</v>
      </c>
      <c r="D3301" t="s">
        <v>47</v>
      </c>
      <c r="E3301" t="s">
        <v>17</v>
      </c>
      <c r="F3301" t="s">
        <v>21</v>
      </c>
      <c r="G3301">
        <v>1</v>
      </c>
      <c r="H3301">
        <v>31.13</v>
      </c>
    </row>
    <row r="3302" spans="1:8" x14ac:dyDescent="0.25">
      <c r="A3302" t="s">
        <v>3105</v>
      </c>
      <c r="B3302" s="1">
        <v>44813</v>
      </c>
      <c r="C3302" s="2">
        <v>0.70537037037037043</v>
      </c>
      <c r="D3302" t="s">
        <v>59</v>
      </c>
      <c r="E3302" t="s">
        <v>17</v>
      </c>
      <c r="F3302" t="s">
        <v>35</v>
      </c>
      <c r="G3302">
        <v>2</v>
      </c>
      <c r="H3302">
        <v>30.75</v>
      </c>
    </row>
    <row r="3303" spans="1:8" x14ac:dyDescent="0.25">
      <c r="A3303" t="s">
        <v>3106</v>
      </c>
      <c r="B3303" s="1">
        <v>44815</v>
      </c>
      <c r="C3303" s="2">
        <v>0.75107638888888884</v>
      </c>
      <c r="D3303" t="s">
        <v>34</v>
      </c>
      <c r="E3303" t="s">
        <v>10</v>
      </c>
      <c r="F3303" t="s">
        <v>35</v>
      </c>
      <c r="G3303">
        <v>1</v>
      </c>
      <c r="H3303">
        <v>24</v>
      </c>
    </row>
    <row r="3304" spans="1:8" x14ac:dyDescent="0.25">
      <c r="A3304" t="s">
        <v>3107</v>
      </c>
      <c r="B3304" s="1">
        <v>44836</v>
      </c>
      <c r="C3304" s="2">
        <v>0.65527777777777774</v>
      </c>
      <c r="D3304" t="s">
        <v>123</v>
      </c>
      <c r="E3304" t="s">
        <v>14</v>
      </c>
      <c r="F3304" t="s">
        <v>18</v>
      </c>
      <c r="G3304">
        <v>1</v>
      </c>
      <c r="H3304">
        <v>18</v>
      </c>
    </row>
    <row r="3305" spans="1:8" x14ac:dyDescent="0.25">
      <c r="A3305" t="s">
        <v>3108</v>
      </c>
      <c r="B3305" s="1">
        <v>44837</v>
      </c>
      <c r="C3305" s="2">
        <v>0.76304398148148145</v>
      </c>
      <c r="D3305" t="s">
        <v>23</v>
      </c>
      <c r="E3305" t="s">
        <v>10</v>
      </c>
      <c r="F3305" t="s">
        <v>18</v>
      </c>
      <c r="G3305">
        <v>1</v>
      </c>
      <c r="H3305">
        <v>25.13</v>
      </c>
    </row>
    <row r="3306" spans="1:8" x14ac:dyDescent="0.25">
      <c r="A3306" t="s">
        <v>194</v>
      </c>
      <c r="B3306" s="1">
        <v>44838</v>
      </c>
      <c r="C3306" s="2">
        <v>0.58589120370370373</v>
      </c>
      <c r="D3306" t="s">
        <v>195</v>
      </c>
      <c r="E3306" t="s">
        <v>14</v>
      </c>
      <c r="F3306" t="s">
        <v>11</v>
      </c>
      <c r="G3306">
        <v>1</v>
      </c>
      <c r="H3306">
        <v>18.75</v>
      </c>
    </row>
    <row r="3307" spans="1:8" x14ac:dyDescent="0.25">
      <c r="A3307" t="s">
        <v>3109</v>
      </c>
      <c r="B3307" s="1">
        <v>44844</v>
      </c>
      <c r="C3307" s="2">
        <v>0.84677083333333336</v>
      </c>
      <c r="D3307" t="s">
        <v>34</v>
      </c>
      <c r="E3307" t="s">
        <v>17</v>
      </c>
      <c r="F3307" t="s">
        <v>35</v>
      </c>
      <c r="G3307">
        <v>1</v>
      </c>
      <c r="H3307">
        <v>30.75</v>
      </c>
    </row>
    <row r="3308" spans="1:8" x14ac:dyDescent="0.25">
      <c r="A3308" t="s">
        <v>3110</v>
      </c>
      <c r="B3308" s="1">
        <v>44849</v>
      </c>
      <c r="C3308" s="2">
        <v>0.84171296296296294</v>
      </c>
      <c r="D3308" t="s">
        <v>61</v>
      </c>
      <c r="E3308" t="s">
        <v>10</v>
      </c>
      <c r="F3308" t="s">
        <v>18</v>
      </c>
      <c r="G3308">
        <v>1</v>
      </c>
      <c r="H3308">
        <v>22.13</v>
      </c>
    </row>
    <row r="3309" spans="1:8" x14ac:dyDescent="0.25">
      <c r="A3309" t="s">
        <v>3111</v>
      </c>
      <c r="B3309" s="1">
        <v>44852</v>
      </c>
      <c r="C3309" s="2">
        <v>0.54524305555555552</v>
      </c>
      <c r="D3309" t="s">
        <v>37</v>
      </c>
      <c r="E3309" t="s">
        <v>17</v>
      </c>
      <c r="F3309" t="s">
        <v>11</v>
      </c>
      <c r="G3309">
        <v>1</v>
      </c>
      <c r="H3309">
        <v>31.13</v>
      </c>
    </row>
    <row r="3310" spans="1:8" x14ac:dyDescent="0.25">
      <c r="A3310" t="s">
        <v>3112</v>
      </c>
      <c r="B3310" s="1">
        <v>44854</v>
      </c>
      <c r="C3310" s="2">
        <v>0.77011574074074074</v>
      </c>
      <c r="D3310" t="s">
        <v>78</v>
      </c>
      <c r="E3310" t="s">
        <v>17</v>
      </c>
      <c r="F3310" t="s">
        <v>11</v>
      </c>
      <c r="G3310">
        <v>1</v>
      </c>
      <c r="H3310">
        <v>31.13</v>
      </c>
    </row>
    <row r="3311" spans="1:8" x14ac:dyDescent="0.25">
      <c r="A3311" t="s">
        <v>3113</v>
      </c>
      <c r="B3311" s="1">
        <v>44862</v>
      </c>
      <c r="C3311" s="2">
        <v>0.58065972222222217</v>
      </c>
      <c r="D3311" t="s">
        <v>54</v>
      </c>
      <c r="E3311" t="s">
        <v>17</v>
      </c>
      <c r="F3311" t="s">
        <v>21</v>
      </c>
      <c r="G3311">
        <v>1</v>
      </c>
      <c r="H3311">
        <v>31.13</v>
      </c>
    </row>
    <row r="3312" spans="1:8" x14ac:dyDescent="0.25">
      <c r="A3312" t="s">
        <v>3114</v>
      </c>
      <c r="B3312" s="1">
        <v>44863</v>
      </c>
      <c r="C3312" s="2">
        <v>0.87131944444444442</v>
      </c>
      <c r="D3312" t="s">
        <v>9</v>
      </c>
      <c r="E3312" t="s">
        <v>14</v>
      </c>
      <c r="F3312" t="s">
        <v>11</v>
      </c>
      <c r="G3312">
        <v>1</v>
      </c>
      <c r="H3312">
        <v>18.38</v>
      </c>
    </row>
    <row r="3313" spans="1:8" x14ac:dyDescent="0.25">
      <c r="A3313" t="s">
        <v>3115</v>
      </c>
      <c r="B3313" s="1">
        <v>44869</v>
      </c>
      <c r="C3313" s="2">
        <v>0.75634259259259262</v>
      </c>
      <c r="D3313" t="s">
        <v>66</v>
      </c>
      <c r="E3313" t="s">
        <v>17</v>
      </c>
      <c r="F3313" t="s">
        <v>35</v>
      </c>
      <c r="G3313">
        <v>1</v>
      </c>
      <c r="H3313">
        <v>24.75</v>
      </c>
    </row>
    <row r="3314" spans="1:8" x14ac:dyDescent="0.25">
      <c r="A3314" t="s">
        <v>3116</v>
      </c>
      <c r="B3314" s="1">
        <v>44879</v>
      </c>
      <c r="C3314" s="2">
        <v>0.56337962962962962</v>
      </c>
      <c r="D3314" t="s">
        <v>50</v>
      </c>
      <c r="E3314" t="s">
        <v>14</v>
      </c>
      <c r="F3314" t="s">
        <v>35</v>
      </c>
      <c r="G3314">
        <v>1</v>
      </c>
      <c r="H3314">
        <v>18</v>
      </c>
    </row>
    <row r="3315" spans="1:8" x14ac:dyDescent="0.25">
      <c r="A3315" t="s">
        <v>3117</v>
      </c>
      <c r="B3315" s="1">
        <v>44898</v>
      </c>
      <c r="C3315" s="2">
        <v>0.51384259259259257</v>
      </c>
      <c r="D3315" t="s">
        <v>32</v>
      </c>
      <c r="E3315" t="s">
        <v>10</v>
      </c>
      <c r="F3315" t="s">
        <v>18</v>
      </c>
      <c r="G3315">
        <v>2</v>
      </c>
      <c r="H3315">
        <v>24</v>
      </c>
    </row>
    <row r="3316" spans="1:8" x14ac:dyDescent="0.25">
      <c r="A3316" t="s">
        <v>3118</v>
      </c>
      <c r="B3316" s="1">
        <v>44901</v>
      </c>
      <c r="C3316" s="2">
        <v>0.59542824074074074</v>
      </c>
      <c r="D3316" t="s">
        <v>29</v>
      </c>
      <c r="E3316" t="s">
        <v>14</v>
      </c>
      <c r="F3316" t="s">
        <v>18</v>
      </c>
      <c r="G3316">
        <v>1</v>
      </c>
      <c r="H3316">
        <v>18</v>
      </c>
    </row>
    <row r="3317" spans="1:8" x14ac:dyDescent="0.25">
      <c r="A3317" t="s">
        <v>3119</v>
      </c>
      <c r="B3317" s="1">
        <v>44902</v>
      </c>
      <c r="C3317" s="2">
        <v>0.7913310185185185</v>
      </c>
      <c r="D3317" t="s">
        <v>23</v>
      </c>
      <c r="E3317" t="s">
        <v>14</v>
      </c>
      <c r="F3317" t="s">
        <v>18</v>
      </c>
      <c r="G3317">
        <v>2</v>
      </c>
      <c r="H3317">
        <v>19.13</v>
      </c>
    </row>
    <row r="3318" spans="1:8" x14ac:dyDescent="0.25">
      <c r="A3318" t="s">
        <v>3120</v>
      </c>
      <c r="B3318" s="1">
        <v>44904</v>
      </c>
      <c r="C3318" s="2">
        <v>0.79024305555555552</v>
      </c>
      <c r="D3318" t="s">
        <v>16</v>
      </c>
      <c r="E3318" t="s">
        <v>17</v>
      </c>
      <c r="F3318" t="s">
        <v>18</v>
      </c>
      <c r="G3318">
        <v>1</v>
      </c>
      <c r="H3318">
        <v>27.75</v>
      </c>
    </row>
    <row r="3319" spans="1:8" x14ac:dyDescent="0.25">
      <c r="A3319" t="s">
        <v>3121</v>
      </c>
      <c r="B3319" s="1">
        <v>44905</v>
      </c>
      <c r="C3319" s="2">
        <v>0.8599768518518518</v>
      </c>
      <c r="D3319" t="s">
        <v>59</v>
      </c>
      <c r="E3319" t="s">
        <v>10</v>
      </c>
      <c r="F3319" t="s">
        <v>35</v>
      </c>
      <c r="G3319">
        <v>2</v>
      </c>
      <c r="H3319">
        <v>24</v>
      </c>
    </row>
    <row r="3320" spans="1:8" x14ac:dyDescent="0.25">
      <c r="A3320" t="s">
        <v>3122</v>
      </c>
      <c r="B3320" s="1">
        <v>44906</v>
      </c>
      <c r="C3320" s="2">
        <v>0.50081018518518516</v>
      </c>
      <c r="D3320" t="s">
        <v>34</v>
      </c>
      <c r="E3320" t="s">
        <v>17</v>
      </c>
      <c r="F3320" t="s">
        <v>35</v>
      </c>
      <c r="G3320">
        <v>1</v>
      </c>
      <c r="H3320">
        <v>30.75</v>
      </c>
    </row>
    <row r="3321" spans="1:8" x14ac:dyDescent="0.25">
      <c r="A3321" t="s">
        <v>3123</v>
      </c>
      <c r="B3321" s="1">
        <v>44906</v>
      </c>
      <c r="C3321" s="2">
        <v>0.67849537037037033</v>
      </c>
      <c r="D3321" t="s">
        <v>78</v>
      </c>
      <c r="E3321" t="s">
        <v>14</v>
      </c>
      <c r="F3321" t="s">
        <v>11</v>
      </c>
      <c r="G3321">
        <v>1</v>
      </c>
      <c r="H3321">
        <v>18.75</v>
      </c>
    </row>
    <row r="3322" spans="1:8" x14ac:dyDescent="0.25">
      <c r="A3322" t="s">
        <v>3124</v>
      </c>
      <c r="B3322" s="1">
        <v>44912</v>
      </c>
      <c r="C3322" s="2">
        <v>0.68906250000000002</v>
      </c>
      <c r="D3322" t="s">
        <v>66</v>
      </c>
      <c r="E3322" t="s">
        <v>14</v>
      </c>
      <c r="F3322" t="s">
        <v>35</v>
      </c>
      <c r="G3322">
        <v>1</v>
      </c>
      <c r="H3322">
        <v>15.75</v>
      </c>
    </row>
    <row r="3323" spans="1:8" x14ac:dyDescent="0.25">
      <c r="A3323" t="s">
        <v>3125</v>
      </c>
      <c r="B3323" s="1">
        <v>44912</v>
      </c>
      <c r="C3323" s="2">
        <v>0.85103009259259255</v>
      </c>
      <c r="D3323" t="s">
        <v>34</v>
      </c>
      <c r="E3323" t="s">
        <v>10</v>
      </c>
      <c r="F3323" t="s">
        <v>35</v>
      </c>
      <c r="G3323">
        <v>1</v>
      </c>
      <c r="H3323">
        <v>24</v>
      </c>
    </row>
    <row r="3324" spans="1:8" x14ac:dyDescent="0.25">
      <c r="A3324" t="s">
        <v>3126</v>
      </c>
      <c r="B3324" s="1">
        <v>44568</v>
      </c>
      <c r="C3324" s="2">
        <v>0.68483796296296295</v>
      </c>
      <c r="D3324" t="s">
        <v>13</v>
      </c>
      <c r="E3324" t="s">
        <v>14</v>
      </c>
      <c r="F3324" t="s">
        <v>11</v>
      </c>
      <c r="G3324">
        <v>2</v>
      </c>
      <c r="H3324">
        <v>18.75</v>
      </c>
    </row>
    <row r="3325" spans="1:8" x14ac:dyDescent="0.25">
      <c r="A3325" t="s">
        <v>3127</v>
      </c>
      <c r="B3325" s="1">
        <v>44572</v>
      </c>
      <c r="C3325" s="2">
        <v>0.81464120370370374</v>
      </c>
      <c r="D3325" t="s">
        <v>29</v>
      </c>
      <c r="E3325" t="s">
        <v>10</v>
      </c>
      <c r="F3325" t="s">
        <v>18</v>
      </c>
      <c r="G3325">
        <v>1</v>
      </c>
      <c r="H3325">
        <v>24</v>
      </c>
    </row>
    <row r="3326" spans="1:8" x14ac:dyDescent="0.25">
      <c r="A3326" t="s">
        <v>3128</v>
      </c>
      <c r="B3326" s="1">
        <v>44573</v>
      </c>
      <c r="C3326" s="2">
        <v>0.50910879629629635</v>
      </c>
      <c r="D3326" t="s">
        <v>50</v>
      </c>
      <c r="E3326" t="s">
        <v>14</v>
      </c>
      <c r="F3326" t="s">
        <v>35</v>
      </c>
      <c r="G3326">
        <v>1</v>
      </c>
      <c r="H3326">
        <v>18</v>
      </c>
    </row>
    <row r="3327" spans="1:8" x14ac:dyDescent="0.25">
      <c r="A3327" t="s">
        <v>3129</v>
      </c>
      <c r="B3327" s="1">
        <v>44576</v>
      </c>
      <c r="C3327" s="2">
        <v>0.61008101851851848</v>
      </c>
      <c r="D3327" t="s">
        <v>16</v>
      </c>
      <c r="E3327" t="s">
        <v>17</v>
      </c>
      <c r="F3327" t="s">
        <v>18</v>
      </c>
      <c r="G3327">
        <v>1</v>
      </c>
      <c r="H3327">
        <v>27.75</v>
      </c>
    </row>
    <row r="3328" spans="1:8" x14ac:dyDescent="0.25">
      <c r="A3328" t="s">
        <v>3130</v>
      </c>
      <c r="B3328" s="1">
        <v>44580</v>
      </c>
      <c r="C3328" s="2">
        <v>0.71452546296296293</v>
      </c>
      <c r="D3328" t="s">
        <v>42</v>
      </c>
      <c r="E3328" t="s">
        <v>10</v>
      </c>
      <c r="F3328" t="s">
        <v>21</v>
      </c>
      <c r="G3328">
        <v>1</v>
      </c>
      <c r="H3328">
        <v>25.13</v>
      </c>
    </row>
    <row r="3329" spans="1:8" x14ac:dyDescent="0.25">
      <c r="A3329" t="s">
        <v>3131</v>
      </c>
      <c r="B3329" s="1">
        <v>44582</v>
      </c>
      <c r="C3329" s="2">
        <v>0.68513888888888885</v>
      </c>
      <c r="D3329" t="s">
        <v>23</v>
      </c>
      <c r="E3329" t="s">
        <v>10</v>
      </c>
      <c r="F3329" t="s">
        <v>18</v>
      </c>
      <c r="G3329">
        <v>1</v>
      </c>
      <c r="H3329">
        <v>25.13</v>
      </c>
    </row>
    <row r="3330" spans="1:8" x14ac:dyDescent="0.25">
      <c r="A3330" t="s">
        <v>3132</v>
      </c>
      <c r="B3330" s="1">
        <v>44584</v>
      </c>
      <c r="C3330" s="2">
        <v>0.71597222222222223</v>
      </c>
      <c r="D3330" t="s">
        <v>37</v>
      </c>
      <c r="E3330" t="s">
        <v>17</v>
      </c>
      <c r="F3330" t="s">
        <v>11</v>
      </c>
      <c r="G3330">
        <v>1</v>
      </c>
      <c r="H3330">
        <v>31.13</v>
      </c>
    </row>
    <row r="3331" spans="1:8" x14ac:dyDescent="0.25">
      <c r="A3331" t="s">
        <v>938</v>
      </c>
      <c r="B3331" s="1">
        <v>44588</v>
      </c>
      <c r="C3331" s="2">
        <v>0.75445601851851851</v>
      </c>
      <c r="D3331" t="s">
        <v>37</v>
      </c>
      <c r="E3331" t="s">
        <v>14</v>
      </c>
      <c r="F3331" t="s">
        <v>11</v>
      </c>
      <c r="G3331">
        <v>1</v>
      </c>
      <c r="H3331">
        <v>18.75</v>
      </c>
    </row>
    <row r="3332" spans="1:8" x14ac:dyDescent="0.25">
      <c r="A3332" t="s">
        <v>3133</v>
      </c>
      <c r="B3332" s="1">
        <v>44595</v>
      </c>
      <c r="C3332" s="2">
        <v>0.71895833333333337</v>
      </c>
      <c r="D3332" t="s">
        <v>45</v>
      </c>
      <c r="E3332" t="s">
        <v>10</v>
      </c>
      <c r="F3332" t="s">
        <v>35</v>
      </c>
      <c r="G3332">
        <v>2</v>
      </c>
      <c r="H3332">
        <v>18.75</v>
      </c>
    </row>
    <row r="3333" spans="1:8" x14ac:dyDescent="0.25">
      <c r="A3333" t="s">
        <v>3134</v>
      </c>
      <c r="B3333" s="1">
        <v>44600</v>
      </c>
      <c r="C3333" s="2">
        <v>0.8531481481481481</v>
      </c>
      <c r="D3333" t="s">
        <v>54</v>
      </c>
      <c r="E3333" t="s">
        <v>17</v>
      </c>
      <c r="F3333" t="s">
        <v>21</v>
      </c>
      <c r="G3333">
        <v>2</v>
      </c>
      <c r="H3333">
        <v>31.13</v>
      </c>
    </row>
    <row r="3334" spans="1:8" x14ac:dyDescent="0.25">
      <c r="A3334" t="s">
        <v>3135</v>
      </c>
      <c r="B3334" s="1">
        <v>44607</v>
      </c>
      <c r="C3334" s="2">
        <v>0.72643518518518524</v>
      </c>
      <c r="D3334" t="s">
        <v>54</v>
      </c>
      <c r="E3334" t="s">
        <v>17</v>
      </c>
      <c r="F3334" t="s">
        <v>21</v>
      </c>
      <c r="G3334">
        <v>1</v>
      </c>
      <c r="H3334">
        <v>31.13</v>
      </c>
    </row>
    <row r="3335" spans="1:8" x14ac:dyDescent="0.25">
      <c r="A3335" t="s">
        <v>3136</v>
      </c>
      <c r="B3335" s="1">
        <v>44614</v>
      </c>
      <c r="C3335" s="2">
        <v>0.6632986111111111</v>
      </c>
      <c r="D3335" t="s">
        <v>37</v>
      </c>
      <c r="E3335" t="s">
        <v>10</v>
      </c>
      <c r="F3335" t="s">
        <v>11</v>
      </c>
      <c r="G3335">
        <v>1</v>
      </c>
      <c r="H3335">
        <v>24.75</v>
      </c>
    </row>
    <row r="3336" spans="1:8" x14ac:dyDescent="0.25">
      <c r="A3336" t="s">
        <v>3137</v>
      </c>
      <c r="B3336" s="1">
        <v>44616</v>
      </c>
      <c r="C3336" s="2">
        <v>0.6897106481481482</v>
      </c>
      <c r="D3336" t="s">
        <v>75</v>
      </c>
      <c r="E3336" t="s">
        <v>10</v>
      </c>
      <c r="F3336" t="s">
        <v>35</v>
      </c>
      <c r="G3336">
        <v>1</v>
      </c>
      <c r="H3336">
        <v>21.75</v>
      </c>
    </row>
    <row r="3337" spans="1:8" x14ac:dyDescent="0.25">
      <c r="A3337" t="s">
        <v>3138</v>
      </c>
      <c r="B3337" s="1">
        <v>44618</v>
      </c>
      <c r="C3337" s="2">
        <v>0.73424768518518524</v>
      </c>
      <c r="D3337" t="s">
        <v>42</v>
      </c>
      <c r="E3337" t="s">
        <v>14</v>
      </c>
      <c r="F3337" t="s">
        <v>21</v>
      </c>
      <c r="G3337">
        <v>2</v>
      </c>
      <c r="H3337">
        <v>19.13</v>
      </c>
    </row>
    <row r="3338" spans="1:8" x14ac:dyDescent="0.25">
      <c r="A3338" t="s">
        <v>2831</v>
      </c>
      <c r="B3338" s="1">
        <v>44618</v>
      </c>
      <c r="C3338" s="2">
        <v>0.7441550925925926</v>
      </c>
      <c r="D3338" t="s">
        <v>195</v>
      </c>
      <c r="E3338" t="s">
        <v>10</v>
      </c>
      <c r="F3338" t="s">
        <v>11</v>
      </c>
      <c r="G3338">
        <v>2</v>
      </c>
      <c r="H3338">
        <v>24.75</v>
      </c>
    </row>
    <row r="3339" spans="1:8" x14ac:dyDescent="0.25">
      <c r="A3339" t="s">
        <v>3139</v>
      </c>
      <c r="B3339" s="1">
        <v>44624</v>
      </c>
      <c r="C3339" s="2">
        <v>0.55256944444444445</v>
      </c>
      <c r="D3339" t="s">
        <v>23</v>
      </c>
      <c r="E3339" t="s">
        <v>10</v>
      </c>
      <c r="F3339" t="s">
        <v>18</v>
      </c>
      <c r="G3339">
        <v>1</v>
      </c>
      <c r="H3339">
        <v>25.13</v>
      </c>
    </row>
    <row r="3340" spans="1:8" x14ac:dyDescent="0.25">
      <c r="A3340" t="s">
        <v>2196</v>
      </c>
      <c r="B3340" s="1">
        <v>44648</v>
      </c>
      <c r="C3340" s="2">
        <v>0.93561342592592589</v>
      </c>
      <c r="D3340" t="s">
        <v>45</v>
      </c>
      <c r="E3340" t="s">
        <v>10</v>
      </c>
      <c r="F3340" t="s">
        <v>35</v>
      </c>
      <c r="G3340">
        <v>1</v>
      </c>
      <c r="H3340">
        <v>18.75</v>
      </c>
    </row>
    <row r="3341" spans="1:8" x14ac:dyDescent="0.25">
      <c r="A3341" t="s">
        <v>2197</v>
      </c>
      <c r="B3341" s="1">
        <v>44649</v>
      </c>
      <c r="C3341" s="2">
        <v>0.52230324074074075</v>
      </c>
      <c r="D3341" t="s">
        <v>71</v>
      </c>
      <c r="E3341" t="s">
        <v>10</v>
      </c>
      <c r="F3341" t="s">
        <v>11</v>
      </c>
      <c r="G3341">
        <v>1</v>
      </c>
      <c r="H3341">
        <v>24.75</v>
      </c>
    </row>
    <row r="3342" spans="1:8" x14ac:dyDescent="0.25">
      <c r="A3342" t="s">
        <v>3140</v>
      </c>
      <c r="B3342" s="1">
        <v>44656</v>
      </c>
      <c r="C3342" s="2">
        <v>0.54891203703703706</v>
      </c>
      <c r="D3342" t="s">
        <v>64</v>
      </c>
      <c r="E3342" t="s">
        <v>14</v>
      </c>
      <c r="F3342" t="s">
        <v>35</v>
      </c>
      <c r="G3342">
        <v>2</v>
      </c>
      <c r="H3342">
        <v>18</v>
      </c>
    </row>
    <row r="3343" spans="1:8" x14ac:dyDescent="0.25">
      <c r="A3343" t="s">
        <v>3141</v>
      </c>
      <c r="B3343" s="1">
        <v>44658</v>
      </c>
      <c r="C3343" s="2">
        <v>0.87111111111111106</v>
      </c>
      <c r="D3343" t="s">
        <v>59</v>
      </c>
      <c r="E3343" t="s">
        <v>17</v>
      </c>
      <c r="F3343" t="s">
        <v>35</v>
      </c>
      <c r="G3343">
        <v>2</v>
      </c>
      <c r="H3343">
        <v>30.75</v>
      </c>
    </row>
    <row r="3344" spans="1:8" x14ac:dyDescent="0.25">
      <c r="A3344" t="s">
        <v>3142</v>
      </c>
      <c r="B3344" s="1">
        <v>44659</v>
      </c>
      <c r="C3344" s="2">
        <v>0.72693287037037035</v>
      </c>
      <c r="D3344" t="s">
        <v>42</v>
      </c>
      <c r="E3344" t="s">
        <v>10</v>
      </c>
      <c r="F3344" t="s">
        <v>21</v>
      </c>
      <c r="G3344">
        <v>2</v>
      </c>
      <c r="H3344">
        <v>25.13</v>
      </c>
    </row>
    <row r="3345" spans="1:8" x14ac:dyDescent="0.25">
      <c r="A3345" t="s">
        <v>3143</v>
      </c>
      <c r="B3345" s="1">
        <v>44670</v>
      </c>
      <c r="C3345" s="2">
        <v>0.67899305555555556</v>
      </c>
      <c r="D3345" t="s">
        <v>66</v>
      </c>
      <c r="E3345" t="s">
        <v>14</v>
      </c>
      <c r="F3345" t="s">
        <v>35</v>
      </c>
      <c r="G3345">
        <v>2</v>
      </c>
      <c r="H3345">
        <v>15.75</v>
      </c>
    </row>
    <row r="3346" spans="1:8" x14ac:dyDescent="0.25">
      <c r="A3346" t="s">
        <v>3144</v>
      </c>
      <c r="B3346" s="1">
        <v>44679</v>
      </c>
      <c r="C3346" s="2">
        <v>0.68706018518518519</v>
      </c>
      <c r="D3346" t="s">
        <v>71</v>
      </c>
      <c r="E3346" t="s">
        <v>10</v>
      </c>
      <c r="F3346" t="s">
        <v>11</v>
      </c>
      <c r="G3346">
        <v>2</v>
      </c>
      <c r="H3346">
        <v>24.75</v>
      </c>
    </row>
    <row r="3347" spans="1:8" x14ac:dyDescent="0.25">
      <c r="A3347" t="s">
        <v>3145</v>
      </c>
      <c r="B3347" s="1">
        <v>44691</v>
      </c>
      <c r="C3347" s="2">
        <v>0.51703703703703707</v>
      </c>
      <c r="D3347" t="s">
        <v>37</v>
      </c>
      <c r="E3347" t="s">
        <v>17</v>
      </c>
      <c r="F3347" t="s">
        <v>11</v>
      </c>
      <c r="G3347">
        <v>1</v>
      </c>
      <c r="H3347">
        <v>31.13</v>
      </c>
    </row>
    <row r="3348" spans="1:8" x14ac:dyDescent="0.25">
      <c r="A3348" t="s">
        <v>3146</v>
      </c>
      <c r="B3348" s="1">
        <v>44697</v>
      </c>
      <c r="C3348" s="2">
        <v>0.56090277777777775</v>
      </c>
      <c r="D3348" t="s">
        <v>45</v>
      </c>
      <c r="E3348" t="s">
        <v>17</v>
      </c>
      <c r="F3348" t="s">
        <v>35</v>
      </c>
      <c r="G3348">
        <v>1</v>
      </c>
      <c r="H3348">
        <v>22.88</v>
      </c>
    </row>
    <row r="3349" spans="1:8" x14ac:dyDescent="0.25">
      <c r="A3349" t="s">
        <v>3147</v>
      </c>
      <c r="B3349" s="1">
        <v>44705</v>
      </c>
      <c r="C3349" s="2">
        <v>0.75534722222222217</v>
      </c>
      <c r="D3349" t="s">
        <v>27</v>
      </c>
      <c r="E3349" t="s">
        <v>14</v>
      </c>
      <c r="F3349" t="s">
        <v>18</v>
      </c>
      <c r="G3349">
        <v>2</v>
      </c>
      <c r="H3349">
        <v>18</v>
      </c>
    </row>
    <row r="3350" spans="1:8" x14ac:dyDescent="0.25">
      <c r="A3350" t="s">
        <v>3148</v>
      </c>
      <c r="B3350" s="1">
        <v>44705</v>
      </c>
      <c r="C3350" s="2">
        <v>0.81673611111111111</v>
      </c>
      <c r="D3350" t="s">
        <v>123</v>
      </c>
      <c r="E3350" t="s">
        <v>14</v>
      </c>
      <c r="F3350" t="s">
        <v>18</v>
      </c>
      <c r="G3350">
        <v>2</v>
      </c>
      <c r="H3350">
        <v>18</v>
      </c>
    </row>
    <row r="3351" spans="1:8" x14ac:dyDescent="0.25">
      <c r="A3351" t="s">
        <v>3149</v>
      </c>
      <c r="B3351" s="1">
        <v>44709</v>
      </c>
      <c r="C3351" s="2">
        <v>0.5667592592592593</v>
      </c>
      <c r="D3351" t="s">
        <v>37</v>
      </c>
      <c r="E3351" t="s">
        <v>17</v>
      </c>
      <c r="F3351" t="s">
        <v>11</v>
      </c>
      <c r="G3351">
        <v>1</v>
      </c>
      <c r="H3351">
        <v>31.13</v>
      </c>
    </row>
    <row r="3352" spans="1:8" x14ac:dyDescent="0.25">
      <c r="A3352" t="s">
        <v>3150</v>
      </c>
      <c r="B3352" s="1">
        <v>44721</v>
      </c>
      <c r="C3352" s="2">
        <v>0.53916666666666668</v>
      </c>
      <c r="D3352" t="s">
        <v>16</v>
      </c>
      <c r="E3352" t="s">
        <v>17</v>
      </c>
      <c r="F3352" t="s">
        <v>18</v>
      </c>
      <c r="G3352">
        <v>2</v>
      </c>
      <c r="H3352">
        <v>27.75</v>
      </c>
    </row>
    <row r="3353" spans="1:8" x14ac:dyDescent="0.25">
      <c r="A3353" t="s">
        <v>3151</v>
      </c>
      <c r="B3353" s="1">
        <v>44723</v>
      </c>
      <c r="C3353" s="2">
        <v>0.77113425925925927</v>
      </c>
      <c r="D3353" t="s">
        <v>9</v>
      </c>
      <c r="E3353" t="s">
        <v>10</v>
      </c>
      <c r="F3353" t="s">
        <v>11</v>
      </c>
      <c r="G3353">
        <v>1</v>
      </c>
      <c r="H3353">
        <v>24.38</v>
      </c>
    </row>
    <row r="3354" spans="1:8" x14ac:dyDescent="0.25">
      <c r="A3354" t="s">
        <v>3152</v>
      </c>
      <c r="B3354" s="1">
        <v>44742</v>
      </c>
      <c r="C3354" s="2">
        <v>0.53400462962962958</v>
      </c>
      <c r="D3354" t="s">
        <v>71</v>
      </c>
      <c r="E3354" t="s">
        <v>17</v>
      </c>
      <c r="F3354" t="s">
        <v>11</v>
      </c>
      <c r="G3354">
        <v>2</v>
      </c>
      <c r="H3354">
        <v>31.13</v>
      </c>
    </row>
    <row r="3355" spans="1:8" x14ac:dyDescent="0.25">
      <c r="A3355" t="s">
        <v>2428</v>
      </c>
      <c r="B3355" s="1">
        <v>44742</v>
      </c>
      <c r="C3355" s="2">
        <v>0.56350694444444449</v>
      </c>
      <c r="D3355" t="s">
        <v>34</v>
      </c>
      <c r="E3355" t="s">
        <v>10</v>
      </c>
      <c r="F3355" t="s">
        <v>35</v>
      </c>
      <c r="G3355">
        <v>1</v>
      </c>
      <c r="H3355">
        <v>24</v>
      </c>
    </row>
    <row r="3356" spans="1:8" x14ac:dyDescent="0.25">
      <c r="A3356" t="s">
        <v>3153</v>
      </c>
      <c r="B3356" s="1">
        <v>44745</v>
      </c>
      <c r="C3356" s="2">
        <v>0.87685185185185188</v>
      </c>
      <c r="D3356" t="s">
        <v>156</v>
      </c>
      <c r="E3356" t="s">
        <v>17</v>
      </c>
      <c r="F3356" t="s">
        <v>35</v>
      </c>
      <c r="G3356">
        <v>1</v>
      </c>
      <c r="H3356">
        <v>30.75</v>
      </c>
    </row>
    <row r="3357" spans="1:8" x14ac:dyDescent="0.25">
      <c r="A3357" t="s">
        <v>3154</v>
      </c>
      <c r="B3357" s="1">
        <v>44762</v>
      </c>
      <c r="C3357" s="2">
        <v>0.59520833333333334</v>
      </c>
      <c r="D3357" t="s">
        <v>37</v>
      </c>
      <c r="E3357" t="s">
        <v>17</v>
      </c>
      <c r="F3357" t="s">
        <v>11</v>
      </c>
      <c r="G3357">
        <v>2</v>
      </c>
      <c r="H3357">
        <v>31.13</v>
      </c>
    </row>
    <row r="3358" spans="1:8" x14ac:dyDescent="0.25">
      <c r="A3358" t="s">
        <v>3155</v>
      </c>
      <c r="B3358" s="1">
        <v>44769</v>
      </c>
      <c r="C3358" s="2">
        <v>0.60545138888888894</v>
      </c>
      <c r="D3358" t="s">
        <v>66</v>
      </c>
      <c r="E3358" t="s">
        <v>10</v>
      </c>
      <c r="F3358" t="s">
        <v>35</v>
      </c>
      <c r="G3358">
        <v>1</v>
      </c>
      <c r="H3358">
        <v>19.88</v>
      </c>
    </row>
    <row r="3359" spans="1:8" x14ac:dyDescent="0.25">
      <c r="A3359" t="s">
        <v>3156</v>
      </c>
      <c r="B3359" s="1">
        <v>44780</v>
      </c>
      <c r="C3359" s="2">
        <v>0.91197916666666667</v>
      </c>
      <c r="D3359" t="s">
        <v>64</v>
      </c>
      <c r="E3359" t="s">
        <v>17</v>
      </c>
      <c r="F3359" t="s">
        <v>35</v>
      </c>
      <c r="G3359">
        <v>2</v>
      </c>
      <c r="H3359">
        <v>30.75</v>
      </c>
    </row>
    <row r="3360" spans="1:8" x14ac:dyDescent="0.25">
      <c r="A3360" t="s">
        <v>1156</v>
      </c>
      <c r="B3360" s="1">
        <v>44781</v>
      </c>
      <c r="C3360" s="2">
        <v>0.52375000000000005</v>
      </c>
      <c r="D3360" t="s">
        <v>39</v>
      </c>
      <c r="E3360" t="s">
        <v>14</v>
      </c>
      <c r="F3360" t="s">
        <v>18</v>
      </c>
      <c r="G3360">
        <v>1</v>
      </c>
      <c r="H3360">
        <v>18.75</v>
      </c>
    </row>
    <row r="3361" spans="1:8" x14ac:dyDescent="0.25">
      <c r="A3361" t="s">
        <v>3157</v>
      </c>
      <c r="B3361" s="1">
        <v>44786</v>
      </c>
      <c r="C3361" s="2">
        <v>0.52059027777777778</v>
      </c>
      <c r="D3361" t="s">
        <v>75</v>
      </c>
      <c r="E3361" t="s">
        <v>14</v>
      </c>
      <c r="F3361" t="s">
        <v>35</v>
      </c>
      <c r="G3361">
        <v>2</v>
      </c>
      <c r="H3361">
        <v>16.5</v>
      </c>
    </row>
    <row r="3362" spans="1:8" x14ac:dyDescent="0.25">
      <c r="A3362" t="s">
        <v>1845</v>
      </c>
      <c r="B3362" s="1">
        <v>44786</v>
      </c>
      <c r="C3362" s="2">
        <v>0.58042824074074073</v>
      </c>
      <c r="D3362" t="s">
        <v>71</v>
      </c>
      <c r="E3362" t="s">
        <v>14</v>
      </c>
      <c r="F3362" t="s">
        <v>11</v>
      </c>
      <c r="G3362">
        <v>2</v>
      </c>
      <c r="H3362">
        <v>18.75</v>
      </c>
    </row>
    <row r="3363" spans="1:8" x14ac:dyDescent="0.25">
      <c r="A3363" t="s">
        <v>3158</v>
      </c>
      <c r="B3363" s="1">
        <v>44797</v>
      </c>
      <c r="C3363" s="2">
        <v>0.5454282407407407</v>
      </c>
      <c r="D3363" t="s">
        <v>64</v>
      </c>
      <c r="E3363" t="s">
        <v>17</v>
      </c>
      <c r="F3363" t="s">
        <v>35</v>
      </c>
      <c r="G3363">
        <v>1</v>
      </c>
      <c r="H3363">
        <v>30.75</v>
      </c>
    </row>
    <row r="3364" spans="1:8" x14ac:dyDescent="0.25">
      <c r="A3364" t="s">
        <v>3159</v>
      </c>
      <c r="B3364" s="1">
        <v>44798</v>
      </c>
      <c r="C3364" s="2">
        <v>0.5883680555555556</v>
      </c>
      <c r="D3364" t="s">
        <v>81</v>
      </c>
      <c r="E3364" t="s">
        <v>14</v>
      </c>
      <c r="F3364" t="s">
        <v>11</v>
      </c>
      <c r="G3364">
        <v>1</v>
      </c>
      <c r="H3364">
        <v>35.479999999999997</v>
      </c>
    </row>
    <row r="3365" spans="1:8" x14ac:dyDescent="0.25">
      <c r="A3365" t="s">
        <v>3160</v>
      </c>
      <c r="B3365" s="1">
        <v>44799</v>
      </c>
      <c r="C3365" s="2">
        <v>0.61033564814814811</v>
      </c>
      <c r="D3365" t="s">
        <v>45</v>
      </c>
      <c r="E3365" t="s">
        <v>17</v>
      </c>
      <c r="F3365" t="s">
        <v>35</v>
      </c>
      <c r="G3365">
        <v>2</v>
      </c>
      <c r="H3365">
        <v>22.88</v>
      </c>
    </row>
    <row r="3366" spans="1:8" x14ac:dyDescent="0.25">
      <c r="A3366" t="s">
        <v>819</v>
      </c>
      <c r="B3366" s="1">
        <v>44804</v>
      </c>
      <c r="C3366" s="2">
        <v>0.5499074074074074</v>
      </c>
      <c r="D3366" t="s">
        <v>156</v>
      </c>
      <c r="E3366" t="s">
        <v>14</v>
      </c>
      <c r="F3366" t="s">
        <v>35</v>
      </c>
      <c r="G3366">
        <v>2</v>
      </c>
      <c r="H3366">
        <v>18</v>
      </c>
    </row>
    <row r="3367" spans="1:8" x14ac:dyDescent="0.25">
      <c r="A3367" t="s">
        <v>3161</v>
      </c>
      <c r="B3367" s="1">
        <v>44809</v>
      </c>
      <c r="C3367" s="2">
        <v>0.75465277777777773</v>
      </c>
      <c r="D3367" t="s">
        <v>54</v>
      </c>
      <c r="E3367" t="s">
        <v>10</v>
      </c>
      <c r="F3367" t="s">
        <v>21</v>
      </c>
      <c r="G3367">
        <v>1</v>
      </c>
      <c r="H3367">
        <v>25.13</v>
      </c>
    </row>
    <row r="3368" spans="1:8" x14ac:dyDescent="0.25">
      <c r="A3368" t="s">
        <v>3162</v>
      </c>
      <c r="B3368" s="1">
        <v>44810</v>
      </c>
      <c r="C3368" s="2">
        <v>0.72846064814814815</v>
      </c>
      <c r="D3368" t="s">
        <v>61</v>
      </c>
      <c r="E3368" t="s">
        <v>10</v>
      </c>
      <c r="F3368" t="s">
        <v>18</v>
      </c>
      <c r="G3368">
        <v>2</v>
      </c>
      <c r="H3368">
        <v>22.13</v>
      </c>
    </row>
    <row r="3369" spans="1:8" x14ac:dyDescent="0.25">
      <c r="A3369" t="s">
        <v>3163</v>
      </c>
      <c r="B3369" s="1">
        <v>44816</v>
      </c>
      <c r="C3369" s="2">
        <v>0.73723379629629626</v>
      </c>
      <c r="D3369" t="s">
        <v>54</v>
      </c>
      <c r="E3369" t="s">
        <v>17</v>
      </c>
      <c r="F3369" t="s">
        <v>21</v>
      </c>
      <c r="G3369">
        <v>1</v>
      </c>
      <c r="H3369">
        <v>31.13</v>
      </c>
    </row>
    <row r="3370" spans="1:8" x14ac:dyDescent="0.25">
      <c r="A3370" t="s">
        <v>3164</v>
      </c>
      <c r="B3370" s="1">
        <v>44821</v>
      </c>
      <c r="C3370" s="2">
        <v>0.67145833333333338</v>
      </c>
      <c r="D3370" t="s">
        <v>75</v>
      </c>
      <c r="E3370" t="s">
        <v>17</v>
      </c>
      <c r="F3370" t="s">
        <v>35</v>
      </c>
      <c r="G3370">
        <v>1</v>
      </c>
      <c r="H3370">
        <v>26.25</v>
      </c>
    </row>
    <row r="3371" spans="1:8" x14ac:dyDescent="0.25">
      <c r="A3371" t="s">
        <v>3165</v>
      </c>
      <c r="B3371" s="1">
        <v>44831</v>
      </c>
      <c r="C3371" s="2">
        <v>0.57527777777777778</v>
      </c>
      <c r="D3371" t="s">
        <v>39</v>
      </c>
      <c r="E3371" t="s">
        <v>17</v>
      </c>
      <c r="F3371" t="s">
        <v>18</v>
      </c>
      <c r="G3371">
        <v>1</v>
      </c>
      <c r="H3371">
        <v>31.13</v>
      </c>
    </row>
    <row r="3372" spans="1:8" x14ac:dyDescent="0.25">
      <c r="A3372" t="s">
        <v>3166</v>
      </c>
      <c r="B3372" s="1">
        <v>44852</v>
      </c>
      <c r="C3372" s="2">
        <v>0.83694444444444449</v>
      </c>
      <c r="D3372" t="s">
        <v>71</v>
      </c>
      <c r="E3372" t="s">
        <v>17</v>
      </c>
      <c r="F3372" t="s">
        <v>11</v>
      </c>
      <c r="G3372">
        <v>1</v>
      </c>
      <c r="H3372">
        <v>31.13</v>
      </c>
    </row>
    <row r="3373" spans="1:8" x14ac:dyDescent="0.25">
      <c r="A3373" t="s">
        <v>3167</v>
      </c>
      <c r="B3373" s="1">
        <v>44856</v>
      </c>
      <c r="C3373" s="2">
        <v>0.49527777777777776</v>
      </c>
      <c r="D3373" t="s">
        <v>150</v>
      </c>
      <c r="E3373" t="s">
        <v>17</v>
      </c>
      <c r="F3373" t="s">
        <v>18</v>
      </c>
      <c r="G3373">
        <v>1</v>
      </c>
      <c r="H3373">
        <v>30.38</v>
      </c>
    </row>
    <row r="3374" spans="1:8" x14ac:dyDescent="0.25">
      <c r="A3374" t="s">
        <v>3168</v>
      </c>
      <c r="B3374" s="1">
        <v>44861</v>
      </c>
      <c r="C3374" s="2">
        <v>0.65756944444444443</v>
      </c>
      <c r="D3374" t="s">
        <v>42</v>
      </c>
      <c r="E3374" t="s">
        <v>17</v>
      </c>
      <c r="F3374" t="s">
        <v>21</v>
      </c>
      <c r="G3374">
        <v>2</v>
      </c>
      <c r="H3374">
        <v>31.13</v>
      </c>
    </row>
    <row r="3375" spans="1:8" x14ac:dyDescent="0.25">
      <c r="A3375" t="s">
        <v>3169</v>
      </c>
      <c r="B3375" s="1">
        <v>44864</v>
      </c>
      <c r="C3375" s="2">
        <v>0.77178240740740744</v>
      </c>
      <c r="D3375" t="s">
        <v>75</v>
      </c>
      <c r="E3375" t="s">
        <v>17</v>
      </c>
      <c r="F3375" t="s">
        <v>35</v>
      </c>
      <c r="G3375">
        <v>1</v>
      </c>
      <c r="H3375">
        <v>26.25</v>
      </c>
    </row>
    <row r="3376" spans="1:8" x14ac:dyDescent="0.25">
      <c r="A3376" t="s">
        <v>3170</v>
      </c>
      <c r="B3376" s="1">
        <v>44868</v>
      </c>
      <c r="C3376" s="2">
        <v>0.84653935185185181</v>
      </c>
      <c r="D3376" t="s">
        <v>47</v>
      </c>
      <c r="E3376" t="s">
        <v>10</v>
      </c>
      <c r="F3376" t="s">
        <v>21</v>
      </c>
      <c r="G3376">
        <v>2</v>
      </c>
      <c r="H3376">
        <v>25.13</v>
      </c>
    </row>
    <row r="3377" spans="1:8" x14ac:dyDescent="0.25">
      <c r="A3377" t="s">
        <v>2399</v>
      </c>
      <c r="B3377" s="1">
        <v>44881</v>
      </c>
      <c r="C3377" s="2">
        <v>0.53711805555555558</v>
      </c>
      <c r="D3377" t="s">
        <v>16</v>
      </c>
      <c r="E3377" t="s">
        <v>17</v>
      </c>
      <c r="F3377" t="s">
        <v>18</v>
      </c>
      <c r="G3377">
        <v>1</v>
      </c>
      <c r="H3377">
        <v>27.75</v>
      </c>
    </row>
    <row r="3378" spans="1:8" x14ac:dyDescent="0.25">
      <c r="A3378" t="s">
        <v>3171</v>
      </c>
      <c r="B3378" s="1">
        <v>44888</v>
      </c>
      <c r="C3378" s="2">
        <v>0.46979166666666666</v>
      </c>
      <c r="D3378" t="s">
        <v>23</v>
      </c>
      <c r="E3378" t="s">
        <v>14</v>
      </c>
      <c r="F3378" t="s">
        <v>18</v>
      </c>
      <c r="G3378">
        <v>2</v>
      </c>
      <c r="H3378">
        <v>19.13</v>
      </c>
    </row>
    <row r="3379" spans="1:8" x14ac:dyDescent="0.25">
      <c r="A3379" t="s">
        <v>3172</v>
      </c>
      <c r="B3379" s="1">
        <v>44907</v>
      </c>
      <c r="C3379" s="2">
        <v>0.52847222222222223</v>
      </c>
      <c r="D3379" t="s">
        <v>13</v>
      </c>
      <c r="E3379" t="s">
        <v>14</v>
      </c>
      <c r="F3379" t="s">
        <v>11</v>
      </c>
      <c r="G3379">
        <v>1</v>
      </c>
      <c r="H3379">
        <v>18.75</v>
      </c>
    </row>
    <row r="3380" spans="1:8" x14ac:dyDescent="0.25">
      <c r="A3380" t="s">
        <v>1710</v>
      </c>
      <c r="B3380" s="1">
        <v>44563</v>
      </c>
      <c r="C3380" s="2">
        <v>0.6368287037037037</v>
      </c>
      <c r="D3380" t="s">
        <v>156</v>
      </c>
      <c r="E3380" t="s">
        <v>10</v>
      </c>
      <c r="F3380" t="s">
        <v>35</v>
      </c>
      <c r="G3380">
        <v>2</v>
      </c>
      <c r="H3380">
        <v>24</v>
      </c>
    </row>
    <row r="3381" spans="1:8" x14ac:dyDescent="0.25">
      <c r="A3381" t="s">
        <v>3173</v>
      </c>
      <c r="B3381" s="1">
        <v>44579</v>
      </c>
      <c r="C3381" s="2">
        <v>0.81684027777777779</v>
      </c>
      <c r="D3381" t="s">
        <v>45</v>
      </c>
      <c r="E3381" t="s">
        <v>17</v>
      </c>
      <c r="F3381" t="s">
        <v>35</v>
      </c>
      <c r="G3381">
        <v>2</v>
      </c>
      <c r="H3381">
        <v>22.88</v>
      </c>
    </row>
    <row r="3382" spans="1:8" x14ac:dyDescent="0.25">
      <c r="A3382" t="s">
        <v>3174</v>
      </c>
      <c r="B3382" s="1">
        <v>44581</v>
      </c>
      <c r="C3382" s="2">
        <v>0.59368055555555554</v>
      </c>
      <c r="D3382" t="s">
        <v>47</v>
      </c>
      <c r="E3382" t="s">
        <v>17</v>
      </c>
      <c r="F3382" t="s">
        <v>21</v>
      </c>
      <c r="G3382">
        <v>2</v>
      </c>
      <c r="H3382">
        <v>31.13</v>
      </c>
    </row>
    <row r="3383" spans="1:8" x14ac:dyDescent="0.25">
      <c r="A3383" t="s">
        <v>443</v>
      </c>
      <c r="B3383" s="1">
        <v>44594</v>
      </c>
      <c r="C3383" s="2">
        <v>0.67655092592592592</v>
      </c>
      <c r="D3383" t="s">
        <v>184</v>
      </c>
      <c r="E3383" t="s">
        <v>14</v>
      </c>
      <c r="F3383" t="s">
        <v>11</v>
      </c>
      <c r="G3383">
        <v>1</v>
      </c>
      <c r="H3383">
        <v>18.75</v>
      </c>
    </row>
    <row r="3384" spans="1:8" x14ac:dyDescent="0.25">
      <c r="A3384" t="s">
        <v>3175</v>
      </c>
      <c r="B3384" s="1">
        <v>44608</v>
      </c>
      <c r="C3384" s="2">
        <v>0.51135416666666667</v>
      </c>
      <c r="D3384" t="s">
        <v>13</v>
      </c>
      <c r="E3384" t="s">
        <v>17</v>
      </c>
      <c r="F3384" t="s">
        <v>11</v>
      </c>
      <c r="G3384">
        <v>1</v>
      </c>
      <c r="H3384">
        <v>31.13</v>
      </c>
    </row>
    <row r="3385" spans="1:8" x14ac:dyDescent="0.25">
      <c r="A3385" t="s">
        <v>3176</v>
      </c>
      <c r="B3385" s="1">
        <v>44627</v>
      </c>
      <c r="C3385" s="2">
        <v>0.87300925925925921</v>
      </c>
      <c r="D3385" t="s">
        <v>71</v>
      </c>
      <c r="E3385" t="s">
        <v>10</v>
      </c>
      <c r="F3385" t="s">
        <v>11</v>
      </c>
      <c r="G3385">
        <v>1</v>
      </c>
      <c r="H3385">
        <v>24.75</v>
      </c>
    </row>
    <row r="3386" spans="1:8" x14ac:dyDescent="0.25">
      <c r="A3386" t="s">
        <v>3177</v>
      </c>
      <c r="B3386" s="1">
        <v>44634</v>
      </c>
      <c r="C3386" s="2">
        <v>0.59180555555555558</v>
      </c>
      <c r="D3386" t="s">
        <v>32</v>
      </c>
      <c r="E3386" t="s">
        <v>17</v>
      </c>
      <c r="F3386" t="s">
        <v>18</v>
      </c>
      <c r="G3386">
        <v>1</v>
      </c>
      <c r="H3386">
        <v>30.38</v>
      </c>
    </row>
    <row r="3387" spans="1:8" x14ac:dyDescent="0.25">
      <c r="A3387" t="s">
        <v>3178</v>
      </c>
      <c r="B3387" s="1">
        <v>44640</v>
      </c>
      <c r="C3387" s="2">
        <v>0.78809027777777774</v>
      </c>
      <c r="D3387" t="s">
        <v>45</v>
      </c>
      <c r="E3387" t="s">
        <v>17</v>
      </c>
      <c r="F3387" t="s">
        <v>35</v>
      </c>
      <c r="G3387">
        <v>1</v>
      </c>
      <c r="H3387">
        <v>22.88</v>
      </c>
    </row>
    <row r="3388" spans="1:8" x14ac:dyDescent="0.25">
      <c r="A3388" t="s">
        <v>3179</v>
      </c>
      <c r="B3388" s="1">
        <v>44651</v>
      </c>
      <c r="C3388" s="2">
        <v>0.6476736111111111</v>
      </c>
      <c r="D3388" t="s">
        <v>123</v>
      </c>
      <c r="E3388" t="s">
        <v>14</v>
      </c>
      <c r="F3388" t="s">
        <v>18</v>
      </c>
      <c r="G3388">
        <v>2</v>
      </c>
      <c r="H3388">
        <v>18</v>
      </c>
    </row>
    <row r="3389" spans="1:8" x14ac:dyDescent="0.25">
      <c r="A3389" t="s">
        <v>3180</v>
      </c>
      <c r="B3389" s="1">
        <v>44656</v>
      </c>
      <c r="C3389" s="2">
        <v>0.48646990740740742</v>
      </c>
      <c r="D3389" t="s">
        <v>9</v>
      </c>
      <c r="E3389" t="s">
        <v>10</v>
      </c>
      <c r="F3389" t="s">
        <v>11</v>
      </c>
      <c r="G3389">
        <v>2</v>
      </c>
      <c r="H3389">
        <v>24.38</v>
      </c>
    </row>
    <row r="3390" spans="1:8" x14ac:dyDescent="0.25">
      <c r="A3390" t="s">
        <v>3181</v>
      </c>
      <c r="B3390" s="1">
        <v>44658</v>
      </c>
      <c r="C3390" s="2">
        <v>0.60952546296296295</v>
      </c>
      <c r="D3390" t="s">
        <v>45</v>
      </c>
      <c r="E3390" t="s">
        <v>10</v>
      </c>
      <c r="F3390" t="s">
        <v>35</v>
      </c>
      <c r="G3390">
        <v>1</v>
      </c>
      <c r="H3390">
        <v>18.75</v>
      </c>
    </row>
    <row r="3391" spans="1:8" x14ac:dyDescent="0.25">
      <c r="A3391" t="s">
        <v>3182</v>
      </c>
      <c r="B3391" s="1">
        <v>44663</v>
      </c>
      <c r="C3391" s="2">
        <v>0.92906250000000001</v>
      </c>
      <c r="D3391" t="s">
        <v>134</v>
      </c>
      <c r="E3391" t="s">
        <v>17</v>
      </c>
      <c r="F3391" t="s">
        <v>21</v>
      </c>
      <c r="G3391">
        <v>1</v>
      </c>
      <c r="H3391">
        <v>31.13</v>
      </c>
    </row>
    <row r="3392" spans="1:8" x14ac:dyDescent="0.25">
      <c r="A3392" t="s">
        <v>3183</v>
      </c>
      <c r="B3392" s="1">
        <v>44664</v>
      </c>
      <c r="C3392" s="2">
        <v>0.60719907407407403</v>
      </c>
      <c r="D3392" t="s">
        <v>47</v>
      </c>
      <c r="E3392" t="s">
        <v>10</v>
      </c>
      <c r="F3392" t="s">
        <v>21</v>
      </c>
      <c r="G3392">
        <v>1</v>
      </c>
      <c r="H3392">
        <v>25.13</v>
      </c>
    </row>
    <row r="3393" spans="1:8" x14ac:dyDescent="0.25">
      <c r="A3393" t="s">
        <v>2422</v>
      </c>
      <c r="B3393" s="1">
        <v>44690</v>
      </c>
      <c r="C3393" s="2">
        <v>0.52496527777777779</v>
      </c>
      <c r="D3393" t="s">
        <v>20</v>
      </c>
      <c r="E3393" t="s">
        <v>10</v>
      </c>
      <c r="F3393" t="s">
        <v>21</v>
      </c>
      <c r="G3393">
        <v>1</v>
      </c>
      <c r="H3393">
        <v>25.13</v>
      </c>
    </row>
    <row r="3394" spans="1:8" x14ac:dyDescent="0.25">
      <c r="A3394" t="s">
        <v>3184</v>
      </c>
      <c r="B3394" s="1">
        <v>44692</v>
      </c>
      <c r="C3394" s="2">
        <v>0.80381944444444442</v>
      </c>
      <c r="D3394" t="s">
        <v>50</v>
      </c>
      <c r="E3394" t="s">
        <v>14</v>
      </c>
      <c r="F3394" t="s">
        <v>35</v>
      </c>
      <c r="G3394">
        <v>2</v>
      </c>
      <c r="H3394">
        <v>18</v>
      </c>
    </row>
    <row r="3395" spans="1:8" x14ac:dyDescent="0.25">
      <c r="A3395" t="s">
        <v>3185</v>
      </c>
      <c r="B3395" s="1">
        <v>44694</v>
      </c>
      <c r="C3395" s="2">
        <v>0.83876157407407403</v>
      </c>
      <c r="D3395" t="s">
        <v>71</v>
      </c>
      <c r="E3395" t="s">
        <v>17</v>
      </c>
      <c r="F3395" t="s">
        <v>11</v>
      </c>
      <c r="G3395">
        <v>1</v>
      </c>
      <c r="H3395">
        <v>31.13</v>
      </c>
    </row>
    <row r="3396" spans="1:8" x14ac:dyDescent="0.25">
      <c r="A3396" t="s">
        <v>3186</v>
      </c>
      <c r="B3396" s="1">
        <v>44696</v>
      </c>
      <c r="C3396" s="2">
        <v>0.57136574074074076</v>
      </c>
      <c r="D3396" t="s">
        <v>42</v>
      </c>
      <c r="E3396" t="s">
        <v>17</v>
      </c>
      <c r="F3396" t="s">
        <v>21</v>
      </c>
      <c r="G3396">
        <v>1</v>
      </c>
      <c r="H3396">
        <v>31.13</v>
      </c>
    </row>
    <row r="3397" spans="1:8" x14ac:dyDescent="0.25">
      <c r="A3397" t="s">
        <v>3039</v>
      </c>
      <c r="B3397" s="1">
        <v>44703</v>
      </c>
      <c r="C3397" s="2">
        <v>0.52145833333333336</v>
      </c>
      <c r="D3397" t="s">
        <v>71</v>
      </c>
      <c r="E3397" t="s">
        <v>10</v>
      </c>
      <c r="F3397" t="s">
        <v>11</v>
      </c>
      <c r="G3397">
        <v>2</v>
      </c>
      <c r="H3397">
        <v>24.75</v>
      </c>
    </row>
    <row r="3398" spans="1:8" x14ac:dyDescent="0.25">
      <c r="A3398" t="s">
        <v>3187</v>
      </c>
      <c r="B3398" s="1">
        <v>44709</v>
      </c>
      <c r="C3398" s="2">
        <v>0.76539351851851856</v>
      </c>
      <c r="D3398" t="s">
        <v>20</v>
      </c>
      <c r="E3398" t="s">
        <v>17</v>
      </c>
      <c r="F3398" t="s">
        <v>21</v>
      </c>
      <c r="G3398">
        <v>1</v>
      </c>
      <c r="H3398">
        <v>31.13</v>
      </c>
    </row>
    <row r="3399" spans="1:8" x14ac:dyDescent="0.25">
      <c r="A3399" t="s">
        <v>2378</v>
      </c>
      <c r="B3399" s="1">
        <v>44713</v>
      </c>
      <c r="C3399" s="2">
        <v>0.63530092592592591</v>
      </c>
      <c r="D3399" t="s">
        <v>64</v>
      </c>
      <c r="E3399" t="s">
        <v>14</v>
      </c>
      <c r="F3399" t="s">
        <v>35</v>
      </c>
      <c r="G3399">
        <v>1</v>
      </c>
      <c r="H3399">
        <v>18</v>
      </c>
    </row>
    <row r="3400" spans="1:8" x14ac:dyDescent="0.25">
      <c r="A3400" t="s">
        <v>3188</v>
      </c>
      <c r="B3400" s="1">
        <v>44720</v>
      </c>
      <c r="C3400" s="2">
        <v>0.75267361111111108</v>
      </c>
      <c r="D3400" t="s">
        <v>156</v>
      </c>
      <c r="E3400" t="s">
        <v>157</v>
      </c>
      <c r="F3400" t="s">
        <v>35</v>
      </c>
      <c r="G3400">
        <v>1</v>
      </c>
      <c r="H3400">
        <v>38.25</v>
      </c>
    </row>
    <row r="3401" spans="1:8" x14ac:dyDescent="0.25">
      <c r="A3401" t="s">
        <v>3189</v>
      </c>
      <c r="B3401" s="1">
        <v>44725</v>
      </c>
      <c r="C3401" s="2">
        <v>0.56986111111111115</v>
      </c>
      <c r="D3401" t="s">
        <v>66</v>
      </c>
      <c r="E3401" t="s">
        <v>17</v>
      </c>
      <c r="F3401" t="s">
        <v>35</v>
      </c>
      <c r="G3401">
        <v>1</v>
      </c>
      <c r="H3401">
        <v>24.75</v>
      </c>
    </row>
    <row r="3402" spans="1:8" x14ac:dyDescent="0.25">
      <c r="A3402" t="s">
        <v>3190</v>
      </c>
      <c r="B3402" s="1">
        <v>44727</v>
      </c>
      <c r="C3402" s="2">
        <v>0.77172453703703703</v>
      </c>
      <c r="D3402" t="s">
        <v>9</v>
      </c>
      <c r="E3402" t="s">
        <v>10</v>
      </c>
      <c r="F3402" t="s">
        <v>11</v>
      </c>
      <c r="G3402">
        <v>1</v>
      </c>
      <c r="H3402">
        <v>24.38</v>
      </c>
    </row>
    <row r="3403" spans="1:8" x14ac:dyDescent="0.25">
      <c r="A3403" t="s">
        <v>3191</v>
      </c>
      <c r="B3403" s="1">
        <v>44733</v>
      </c>
      <c r="C3403" s="2">
        <v>0.83993055555555551</v>
      </c>
      <c r="D3403" t="s">
        <v>16</v>
      </c>
      <c r="E3403" t="s">
        <v>17</v>
      </c>
      <c r="F3403" t="s">
        <v>18</v>
      </c>
      <c r="G3403">
        <v>1</v>
      </c>
      <c r="H3403">
        <v>27.75</v>
      </c>
    </row>
    <row r="3404" spans="1:8" x14ac:dyDescent="0.25">
      <c r="A3404" t="s">
        <v>2526</v>
      </c>
      <c r="B3404" s="1">
        <v>44734</v>
      </c>
      <c r="C3404" s="2">
        <v>0.9369791666666667</v>
      </c>
      <c r="D3404" t="s">
        <v>32</v>
      </c>
      <c r="E3404" t="s">
        <v>17</v>
      </c>
      <c r="F3404" t="s">
        <v>18</v>
      </c>
      <c r="G3404">
        <v>1</v>
      </c>
      <c r="H3404">
        <v>30.38</v>
      </c>
    </row>
    <row r="3405" spans="1:8" x14ac:dyDescent="0.25">
      <c r="A3405" t="s">
        <v>3192</v>
      </c>
      <c r="B3405" s="1">
        <v>44742</v>
      </c>
      <c r="C3405" s="2">
        <v>0.57292824074074078</v>
      </c>
      <c r="D3405" t="s">
        <v>150</v>
      </c>
      <c r="E3405" t="s">
        <v>14</v>
      </c>
      <c r="F3405" t="s">
        <v>18</v>
      </c>
      <c r="G3405">
        <v>2</v>
      </c>
      <c r="H3405">
        <v>18</v>
      </c>
    </row>
    <row r="3406" spans="1:8" x14ac:dyDescent="0.25">
      <c r="A3406" t="s">
        <v>3193</v>
      </c>
      <c r="B3406" s="1">
        <v>44744</v>
      </c>
      <c r="C3406" s="2">
        <v>0.81059027777777781</v>
      </c>
      <c r="D3406" t="s">
        <v>13</v>
      </c>
      <c r="E3406" t="s">
        <v>17</v>
      </c>
      <c r="F3406" t="s">
        <v>11</v>
      </c>
      <c r="G3406">
        <v>2</v>
      </c>
      <c r="H3406">
        <v>31.13</v>
      </c>
    </row>
    <row r="3407" spans="1:8" x14ac:dyDescent="0.25">
      <c r="A3407" t="s">
        <v>3194</v>
      </c>
      <c r="B3407" s="1">
        <v>44748</v>
      </c>
      <c r="C3407" s="2">
        <v>0.73990740740740746</v>
      </c>
      <c r="D3407" t="s">
        <v>64</v>
      </c>
      <c r="E3407" t="s">
        <v>10</v>
      </c>
      <c r="F3407" t="s">
        <v>35</v>
      </c>
      <c r="G3407">
        <v>1</v>
      </c>
      <c r="H3407">
        <v>24</v>
      </c>
    </row>
    <row r="3408" spans="1:8" x14ac:dyDescent="0.25">
      <c r="A3408" t="s">
        <v>3195</v>
      </c>
      <c r="B3408" s="1">
        <v>44753</v>
      </c>
      <c r="C3408" s="2">
        <v>0.87157407407407406</v>
      </c>
      <c r="D3408" t="s">
        <v>66</v>
      </c>
      <c r="E3408" t="s">
        <v>10</v>
      </c>
      <c r="F3408" t="s">
        <v>35</v>
      </c>
      <c r="G3408">
        <v>2</v>
      </c>
      <c r="H3408">
        <v>19.88</v>
      </c>
    </row>
    <row r="3409" spans="1:8" x14ac:dyDescent="0.25">
      <c r="A3409" t="s">
        <v>3196</v>
      </c>
      <c r="B3409" s="1">
        <v>44788</v>
      </c>
      <c r="C3409" s="2">
        <v>0.76400462962962967</v>
      </c>
      <c r="D3409" t="s">
        <v>75</v>
      </c>
      <c r="E3409" t="s">
        <v>17</v>
      </c>
      <c r="F3409" t="s">
        <v>35</v>
      </c>
      <c r="G3409">
        <v>1</v>
      </c>
      <c r="H3409">
        <v>26.25</v>
      </c>
    </row>
    <row r="3410" spans="1:8" x14ac:dyDescent="0.25">
      <c r="A3410" t="s">
        <v>3197</v>
      </c>
      <c r="B3410" s="1">
        <v>44812</v>
      </c>
      <c r="C3410" s="2">
        <v>0.75642361111111112</v>
      </c>
      <c r="D3410" t="s">
        <v>47</v>
      </c>
      <c r="E3410" t="s">
        <v>10</v>
      </c>
      <c r="F3410" t="s">
        <v>21</v>
      </c>
      <c r="G3410">
        <v>2</v>
      </c>
      <c r="H3410">
        <v>25.13</v>
      </c>
    </row>
    <row r="3411" spans="1:8" x14ac:dyDescent="0.25">
      <c r="A3411" t="s">
        <v>2899</v>
      </c>
      <c r="B3411" s="1">
        <v>44815</v>
      </c>
      <c r="C3411" s="2">
        <v>0.73666666666666669</v>
      </c>
      <c r="D3411" t="s">
        <v>123</v>
      </c>
      <c r="E3411" t="s">
        <v>10</v>
      </c>
      <c r="F3411" t="s">
        <v>18</v>
      </c>
      <c r="G3411">
        <v>2</v>
      </c>
      <c r="H3411">
        <v>24</v>
      </c>
    </row>
    <row r="3412" spans="1:8" x14ac:dyDescent="0.25">
      <c r="A3412" t="s">
        <v>3198</v>
      </c>
      <c r="B3412" s="1">
        <v>44831</v>
      </c>
      <c r="C3412" s="2">
        <v>0.71855324074074078</v>
      </c>
      <c r="D3412" t="s">
        <v>66</v>
      </c>
      <c r="E3412" t="s">
        <v>14</v>
      </c>
      <c r="F3412" t="s">
        <v>35</v>
      </c>
      <c r="G3412">
        <v>1</v>
      </c>
      <c r="H3412">
        <v>15.75</v>
      </c>
    </row>
    <row r="3413" spans="1:8" x14ac:dyDescent="0.25">
      <c r="A3413" t="s">
        <v>3199</v>
      </c>
      <c r="B3413" s="1">
        <v>44833</v>
      </c>
      <c r="C3413" s="2">
        <v>0.65659722222222228</v>
      </c>
      <c r="D3413" t="s">
        <v>34</v>
      </c>
      <c r="E3413" t="s">
        <v>10</v>
      </c>
      <c r="F3413" t="s">
        <v>35</v>
      </c>
      <c r="G3413">
        <v>1</v>
      </c>
      <c r="H3413">
        <v>24</v>
      </c>
    </row>
    <row r="3414" spans="1:8" x14ac:dyDescent="0.25">
      <c r="A3414" t="s">
        <v>3200</v>
      </c>
      <c r="B3414" s="1">
        <v>44835</v>
      </c>
      <c r="C3414" s="2">
        <v>0.70510416666666664</v>
      </c>
      <c r="D3414" t="s">
        <v>9</v>
      </c>
      <c r="E3414" t="s">
        <v>17</v>
      </c>
      <c r="F3414" t="s">
        <v>11</v>
      </c>
      <c r="G3414">
        <v>1</v>
      </c>
      <c r="H3414">
        <v>30.38</v>
      </c>
    </row>
    <row r="3415" spans="1:8" x14ac:dyDescent="0.25">
      <c r="A3415" t="s">
        <v>3201</v>
      </c>
      <c r="B3415" s="1">
        <v>44855</v>
      </c>
      <c r="C3415" s="2">
        <v>0.47636574074074073</v>
      </c>
      <c r="D3415" t="s">
        <v>150</v>
      </c>
      <c r="E3415" t="s">
        <v>10</v>
      </c>
      <c r="F3415" t="s">
        <v>18</v>
      </c>
      <c r="G3415">
        <v>1</v>
      </c>
      <c r="H3415">
        <v>24</v>
      </c>
    </row>
    <row r="3416" spans="1:8" x14ac:dyDescent="0.25">
      <c r="A3416" t="s">
        <v>3202</v>
      </c>
      <c r="B3416" s="1">
        <v>44856</v>
      </c>
      <c r="C3416" s="2">
        <v>0.9002430555555555</v>
      </c>
      <c r="D3416" t="s">
        <v>64</v>
      </c>
      <c r="E3416" t="s">
        <v>17</v>
      </c>
      <c r="F3416" t="s">
        <v>35</v>
      </c>
      <c r="G3416">
        <v>1</v>
      </c>
      <c r="H3416">
        <v>30.75</v>
      </c>
    </row>
    <row r="3417" spans="1:8" x14ac:dyDescent="0.25">
      <c r="A3417" t="s">
        <v>3203</v>
      </c>
      <c r="B3417" s="1">
        <v>44857</v>
      </c>
      <c r="C3417" s="2">
        <v>0.8964699074074074</v>
      </c>
      <c r="D3417" t="s">
        <v>78</v>
      </c>
      <c r="E3417" t="s">
        <v>14</v>
      </c>
      <c r="F3417" t="s">
        <v>11</v>
      </c>
      <c r="G3417">
        <v>1</v>
      </c>
      <c r="H3417">
        <v>18.75</v>
      </c>
    </row>
    <row r="3418" spans="1:8" x14ac:dyDescent="0.25">
      <c r="A3418" t="s">
        <v>3204</v>
      </c>
      <c r="B3418" s="1">
        <v>44867</v>
      </c>
      <c r="C3418" s="2">
        <v>0.70253472222222224</v>
      </c>
      <c r="D3418" t="s">
        <v>61</v>
      </c>
      <c r="E3418" t="s">
        <v>17</v>
      </c>
      <c r="F3418" t="s">
        <v>18</v>
      </c>
      <c r="G3418">
        <v>1</v>
      </c>
      <c r="H3418">
        <v>26.93</v>
      </c>
    </row>
    <row r="3419" spans="1:8" x14ac:dyDescent="0.25">
      <c r="A3419" t="s">
        <v>3205</v>
      </c>
      <c r="B3419" s="1">
        <v>44870</v>
      </c>
      <c r="C3419" s="2">
        <v>0.67539351851851848</v>
      </c>
      <c r="D3419" t="s">
        <v>59</v>
      </c>
      <c r="E3419" t="s">
        <v>14</v>
      </c>
      <c r="F3419" t="s">
        <v>35</v>
      </c>
      <c r="G3419">
        <v>1</v>
      </c>
      <c r="H3419">
        <v>18</v>
      </c>
    </row>
    <row r="3420" spans="1:8" x14ac:dyDescent="0.25">
      <c r="A3420" t="s">
        <v>3206</v>
      </c>
      <c r="B3420" s="1">
        <v>44874</v>
      </c>
      <c r="C3420" s="2">
        <v>0.48997685185185186</v>
      </c>
      <c r="D3420" t="s">
        <v>20</v>
      </c>
      <c r="E3420" t="s">
        <v>17</v>
      </c>
      <c r="F3420" t="s">
        <v>21</v>
      </c>
      <c r="G3420">
        <v>1</v>
      </c>
      <c r="H3420">
        <v>31.13</v>
      </c>
    </row>
    <row r="3421" spans="1:8" x14ac:dyDescent="0.25">
      <c r="A3421" t="s">
        <v>3207</v>
      </c>
      <c r="B3421" s="1">
        <v>44876</v>
      </c>
      <c r="C3421" s="2">
        <v>0.53486111111111112</v>
      </c>
      <c r="D3421" t="s">
        <v>47</v>
      </c>
      <c r="E3421" t="s">
        <v>17</v>
      </c>
      <c r="F3421" t="s">
        <v>21</v>
      </c>
      <c r="G3421">
        <v>2</v>
      </c>
      <c r="H3421">
        <v>31.13</v>
      </c>
    </row>
    <row r="3422" spans="1:8" x14ac:dyDescent="0.25">
      <c r="A3422" t="s">
        <v>3208</v>
      </c>
      <c r="B3422" s="1">
        <v>44887</v>
      </c>
      <c r="C3422" s="2">
        <v>0.51465277777777774</v>
      </c>
      <c r="D3422" t="s">
        <v>39</v>
      </c>
      <c r="E3422" t="s">
        <v>14</v>
      </c>
      <c r="F3422" t="s">
        <v>18</v>
      </c>
      <c r="G3422">
        <v>2</v>
      </c>
      <c r="H3422">
        <v>18.75</v>
      </c>
    </row>
    <row r="3423" spans="1:8" x14ac:dyDescent="0.25">
      <c r="A3423" t="s">
        <v>3209</v>
      </c>
      <c r="B3423" s="1">
        <v>44889</v>
      </c>
      <c r="C3423" s="2">
        <v>0.50894675925925925</v>
      </c>
      <c r="D3423" t="s">
        <v>29</v>
      </c>
      <c r="E3423" t="s">
        <v>17</v>
      </c>
      <c r="F3423" t="s">
        <v>18</v>
      </c>
      <c r="G3423">
        <v>2</v>
      </c>
      <c r="H3423">
        <v>30.38</v>
      </c>
    </row>
    <row r="3424" spans="1:8" x14ac:dyDescent="0.25">
      <c r="A3424" t="s">
        <v>3210</v>
      </c>
      <c r="B3424" s="1">
        <v>44912</v>
      </c>
      <c r="C3424" s="2">
        <v>0.58064814814814814</v>
      </c>
      <c r="D3424" t="s">
        <v>45</v>
      </c>
      <c r="E3424" t="s">
        <v>17</v>
      </c>
      <c r="F3424" t="s">
        <v>35</v>
      </c>
      <c r="G3424">
        <v>1</v>
      </c>
      <c r="H3424">
        <v>22.88</v>
      </c>
    </row>
    <row r="3425" spans="1:8" x14ac:dyDescent="0.25">
      <c r="A3425" t="s">
        <v>3211</v>
      </c>
      <c r="B3425" s="1">
        <v>44578</v>
      </c>
      <c r="C3425" s="2">
        <v>0.65938657407407408</v>
      </c>
      <c r="D3425" t="s">
        <v>71</v>
      </c>
      <c r="E3425" t="s">
        <v>10</v>
      </c>
      <c r="F3425" t="s">
        <v>11</v>
      </c>
      <c r="G3425">
        <v>1</v>
      </c>
      <c r="H3425">
        <v>24.75</v>
      </c>
    </row>
    <row r="3426" spans="1:8" x14ac:dyDescent="0.25">
      <c r="A3426" t="s">
        <v>3212</v>
      </c>
      <c r="B3426" s="1">
        <v>44578</v>
      </c>
      <c r="C3426" s="2">
        <v>0.80939814814814814</v>
      </c>
      <c r="D3426" t="s">
        <v>123</v>
      </c>
      <c r="E3426" t="s">
        <v>10</v>
      </c>
      <c r="F3426" t="s">
        <v>18</v>
      </c>
      <c r="G3426">
        <v>1</v>
      </c>
      <c r="H3426">
        <v>24</v>
      </c>
    </row>
    <row r="3427" spans="1:8" x14ac:dyDescent="0.25">
      <c r="A3427" t="s">
        <v>3213</v>
      </c>
      <c r="B3427" s="1">
        <v>44588</v>
      </c>
      <c r="C3427" s="2">
        <v>0.70906250000000004</v>
      </c>
      <c r="D3427" t="s">
        <v>56</v>
      </c>
      <c r="E3427" t="s">
        <v>10</v>
      </c>
      <c r="F3427" t="s">
        <v>21</v>
      </c>
      <c r="G3427">
        <v>2</v>
      </c>
      <c r="H3427">
        <v>25.13</v>
      </c>
    </row>
    <row r="3428" spans="1:8" x14ac:dyDescent="0.25">
      <c r="A3428" t="s">
        <v>2248</v>
      </c>
      <c r="B3428" s="1">
        <v>44593</v>
      </c>
      <c r="C3428" s="2">
        <v>0.49237268518518518</v>
      </c>
      <c r="D3428" t="s">
        <v>195</v>
      </c>
      <c r="E3428" t="s">
        <v>10</v>
      </c>
      <c r="F3428" t="s">
        <v>11</v>
      </c>
      <c r="G3428">
        <v>2</v>
      </c>
      <c r="H3428">
        <v>24.75</v>
      </c>
    </row>
    <row r="3429" spans="1:8" x14ac:dyDescent="0.25">
      <c r="A3429" t="s">
        <v>3214</v>
      </c>
      <c r="B3429" s="1">
        <v>44597</v>
      </c>
      <c r="C3429" s="2">
        <v>0.60870370370370375</v>
      </c>
      <c r="D3429" t="s">
        <v>45</v>
      </c>
      <c r="E3429" t="s">
        <v>14</v>
      </c>
      <c r="F3429" t="s">
        <v>35</v>
      </c>
      <c r="G3429">
        <v>1</v>
      </c>
      <c r="H3429">
        <v>14.63</v>
      </c>
    </row>
    <row r="3430" spans="1:8" x14ac:dyDescent="0.25">
      <c r="A3430" t="s">
        <v>2554</v>
      </c>
      <c r="B3430" s="1">
        <v>44598</v>
      </c>
      <c r="C3430" s="2">
        <v>0.77013888888888893</v>
      </c>
      <c r="D3430" t="s">
        <v>29</v>
      </c>
      <c r="E3430" t="s">
        <v>17</v>
      </c>
      <c r="F3430" t="s">
        <v>18</v>
      </c>
      <c r="G3430">
        <v>2</v>
      </c>
      <c r="H3430">
        <v>30.38</v>
      </c>
    </row>
    <row r="3431" spans="1:8" x14ac:dyDescent="0.25">
      <c r="A3431" t="s">
        <v>19</v>
      </c>
      <c r="B3431" s="1">
        <v>44599</v>
      </c>
      <c r="C3431" s="2">
        <v>0.62567129629629625</v>
      </c>
      <c r="D3431" t="s">
        <v>27</v>
      </c>
      <c r="E3431" t="s">
        <v>10</v>
      </c>
      <c r="F3431" t="s">
        <v>18</v>
      </c>
      <c r="G3431">
        <v>2</v>
      </c>
      <c r="H3431">
        <v>24</v>
      </c>
    </row>
    <row r="3432" spans="1:8" x14ac:dyDescent="0.25">
      <c r="A3432" t="s">
        <v>3215</v>
      </c>
      <c r="B3432" s="1">
        <v>44612</v>
      </c>
      <c r="C3432" s="2">
        <v>0.92523148148148149</v>
      </c>
      <c r="D3432" t="s">
        <v>61</v>
      </c>
      <c r="E3432" t="s">
        <v>17</v>
      </c>
      <c r="F3432" t="s">
        <v>18</v>
      </c>
      <c r="G3432">
        <v>1</v>
      </c>
      <c r="H3432">
        <v>26.93</v>
      </c>
    </row>
    <row r="3433" spans="1:8" x14ac:dyDescent="0.25">
      <c r="A3433" t="s">
        <v>3216</v>
      </c>
      <c r="B3433" s="1">
        <v>44618</v>
      </c>
      <c r="C3433" s="2">
        <v>0.50079861111111112</v>
      </c>
      <c r="D3433" t="s">
        <v>50</v>
      </c>
      <c r="E3433" t="s">
        <v>14</v>
      </c>
      <c r="F3433" t="s">
        <v>35</v>
      </c>
      <c r="G3433">
        <v>1</v>
      </c>
      <c r="H3433">
        <v>18</v>
      </c>
    </row>
    <row r="3434" spans="1:8" x14ac:dyDescent="0.25">
      <c r="A3434" t="s">
        <v>3217</v>
      </c>
      <c r="B3434" s="1">
        <v>44618</v>
      </c>
      <c r="C3434" s="2">
        <v>0.66530092592592593</v>
      </c>
      <c r="D3434" t="s">
        <v>32</v>
      </c>
      <c r="E3434" t="s">
        <v>17</v>
      </c>
      <c r="F3434" t="s">
        <v>18</v>
      </c>
      <c r="G3434">
        <v>1</v>
      </c>
      <c r="H3434">
        <v>30.38</v>
      </c>
    </row>
    <row r="3435" spans="1:8" x14ac:dyDescent="0.25">
      <c r="A3435" t="s">
        <v>3218</v>
      </c>
      <c r="B3435" s="1">
        <v>44621</v>
      </c>
      <c r="C3435" s="2">
        <v>0.55957175925925928</v>
      </c>
      <c r="D3435" t="s">
        <v>27</v>
      </c>
      <c r="E3435" t="s">
        <v>17</v>
      </c>
      <c r="F3435" t="s">
        <v>18</v>
      </c>
      <c r="G3435">
        <v>1</v>
      </c>
      <c r="H3435">
        <v>30.38</v>
      </c>
    </row>
    <row r="3436" spans="1:8" x14ac:dyDescent="0.25">
      <c r="A3436" t="s">
        <v>3219</v>
      </c>
      <c r="B3436" s="1">
        <v>44623</v>
      </c>
      <c r="C3436" s="2">
        <v>0.7628125</v>
      </c>
      <c r="D3436" t="s">
        <v>56</v>
      </c>
      <c r="E3436" t="s">
        <v>17</v>
      </c>
      <c r="F3436" t="s">
        <v>21</v>
      </c>
      <c r="G3436">
        <v>1</v>
      </c>
      <c r="H3436">
        <v>31.13</v>
      </c>
    </row>
    <row r="3437" spans="1:8" x14ac:dyDescent="0.25">
      <c r="A3437" t="s">
        <v>3220</v>
      </c>
      <c r="B3437" s="1">
        <v>44639</v>
      </c>
      <c r="C3437" s="2">
        <v>0.86675925925925923</v>
      </c>
      <c r="D3437" t="s">
        <v>61</v>
      </c>
      <c r="E3437" t="s">
        <v>17</v>
      </c>
      <c r="F3437" t="s">
        <v>18</v>
      </c>
      <c r="G3437">
        <v>1</v>
      </c>
      <c r="H3437">
        <v>26.93</v>
      </c>
    </row>
    <row r="3438" spans="1:8" x14ac:dyDescent="0.25">
      <c r="A3438" t="s">
        <v>3221</v>
      </c>
      <c r="B3438" s="1">
        <v>44641</v>
      </c>
      <c r="C3438" s="2">
        <v>0.72675925925925922</v>
      </c>
      <c r="D3438" t="s">
        <v>47</v>
      </c>
      <c r="E3438" t="s">
        <v>17</v>
      </c>
      <c r="F3438" t="s">
        <v>21</v>
      </c>
      <c r="G3438">
        <v>2</v>
      </c>
      <c r="H3438">
        <v>31.13</v>
      </c>
    </row>
    <row r="3439" spans="1:8" x14ac:dyDescent="0.25">
      <c r="A3439" t="s">
        <v>3222</v>
      </c>
      <c r="B3439" s="1">
        <v>44645</v>
      </c>
      <c r="C3439" s="2">
        <v>0.54372685185185188</v>
      </c>
      <c r="D3439" t="s">
        <v>13</v>
      </c>
      <c r="E3439" t="s">
        <v>10</v>
      </c>
      <c r="F3439" t="s">
        <v>11</v>
      </c>
      <c r="G3439">
        <v>2</v>
      </c>
      <c r="H3439">
        <v>24.75</v>
      </c>
    </row>
    <row r="3440" spans="1:8" x14ac:dyDescent="0.25">
      <c r="A3440" t="s">
        <v>1196</v>
      </c>
      <c r="B3440" s="1">
        <v>44654</v>
      </c>
      <c r="C3440" s="2">
        <v>0.78055555555555556</v>
      </c>
      <c r="D3440" t="s">
        <v>27</v>
      </c>
      <c r="E3440" t="s">
        <v>17</v>
      </c>
      <c r="F3440" t="s">
        <v>18</v>
      </c>
      <c r="G3440">
        <v>1</v>
      </c>
      <c r="H3440">
        <v>30.38</v>
      </c>
    </row>
    <row r="3441" spans="1:8" x14ac:dyDescent="0.25">
      <c r="A3441" t="s">
        <v>3223</v>
      </c>
      <c r="B3441" s="1">
        <v>44655</v>
      </c>
      <c r="C3441" s="2">
        <v>0.69474537037037032</v>
      </c>
      <c r="D3441" t="s">
        <v>29</v>
      </c>
      <c r="E3441" t="s">
        <v>17</v>
      </c>
      <c r="F3441" t="s">
        <v>18</v>
      </c>
      <c r="G3441">
        <v>2</v>
      </c>
      <c r="H3441">
        <v>30.38</v>
      </c>
    </row>
    <row r="3442" spans="1:8" x14ac:dyDescent="0.25">
      <c r="A3442" t="s">
        <v>3224</v>
      </c>
      <c r="B3442" s="1">
        <v>44674</v>
      </c>
      <c r="C3442" s="2">
        <v>0.6696064814814815</v>
      </c>
      <c r="D3442" t="s">
        <v>29</v>
      </c>
      <c r="E3442" t="s">
        <v>14</v>
      </c>
      <c r="F3442" t="s">
        <v>18</v>
      </c>
      <c r="G3442">
        <v>1</v>
      </c>
      <c r="H3442">
        <v>18</v>
      </c>
    </row>
    <row r="3443" spans="1:8" x14ac:dyDescent="0.25">
      <c r="A3443" t="s">
        <v>3225</v>
      </c>
      <c r="B3443" s="1">
        <v>44679</v>
      </c>
      <c r="C3443" s="2">
        <v>0.56035879629629626</v>
      </c>
      <c r="D3443" t="s">
        <v>71</v>
      </c>
      <c r="E3443" t="s">
        <v>10</v>
      </c>
      <c r="F3443" t="s">
        <v>11</v>
      </c>
      <c r="G3443">
        <v>2</v>
      </c>
      <c r="H3443">
        <v>24.75</v>
      </c>
    </row>
    <row r="3444" spans="1:8" x14ac:dyDescent="0.25">
      <c r="A3444" t="s">
        <v>728</v>
      </c>
      <c r="B3444" s="1">
        <v>44690</v>
      </c>
      <c r="C3444" s="2">
        <v>0.85765046296296299</v>
      </c>
      <c r="D3444" t="s">
        <v>75</v>
      </c>
      <c r="E3444" t="s">
        <v>14</v>
      </c>
      <c r="F3444" t="s">
        <v>35</v>
      </c>
      <c r="G3444">
        <v>1</v>
      </c>
      <c r="H3444">
        <v>16.5</v>
      </c>
    </row>
    <row r="3445" spans="1:8" x14ac:dyDescent="0.25">
      <c r="A3445" t="s">
        <v>3226</v>
      </c>
      <c r="B3445" s="1">
        <v>44703</v>
      </c>
      <c r="C3445" s="2">
        <v>0.52743055555555551</v>
      </c>
      <c r="D3445" t="s">
        <v>20</v>
      </c>
      <c r="E3445" t="s">
        <v>14</v>
      </c>
      <c r="F3445" t="s">
        <v>21</v>
      </c>
      <c r="G3445">
        <v>1</v>
      </c>
      <c r="H3445">
        <v>19.13</v>
      </c>
    </row>
    <row r="3446" spans="1:8" x14ac:dyDescent="0.25">
      <c r="A3446" t="s">
        <v>2841</v>
      </c>
      <c r="B3446" s="1">
        <v>44704</v>
      </c>
      <c r="C3446" s="2">
        <v>0.78392361111111108</v>
      </c>
      <c r="D3446" t="s">
        <v>105</v>
      </c>
      <c r="E3446" t="s">
        <v>14</v>
      </c>
      <c r="F3446" t="s">
        <v>11</v>
      </c>
      <c r="G3446">
        <v>1</v>
      </c>
      <c r="H3446">
        <v>18.38</v>
      </c>
    </row>
    <row r="3447" spans="1:8" x14ac:dyDescent="0.25">
      <c r="A3447" t="s">
        <v>3227</v>
      </c>
      <c r="B3447" s="1">
        <v>44711</v>
      </c>
      <c r="C3447" s="2">
        <v>0.8576273148148148</v>
      </c>
      <c r="D3447" t="s">
        <v>37</v>
      </c>
      <c r="E3447" t="s">
        <v>17</v>
      </c>
      <c r="F3447" t="s">
        <v>11</v>
      </c>
      <c r="G3447">
        <v>1</v>
      </c>
      <c r="H3447">
        <v>31.13</v>
      </c>
    </row>
    <row r="3448" spans="1:8" x14ac:dyDescent="0.25">
      <c r="A3448" t="s">
        <v>48</v>
      </c>
      <c r="B3448" s="1">
        <v>44720</v>
      </c>
      <c r="C3448" s="2">
        <v>0.560150462962963</v>
      </c>
      <c r="D3448" t="s">
        <v>54</v>
      </c>
      <c r="E3448" t="s">
        <v>10</v>
      </c>
      <c r="F3448" t="s">
        <v>21</v>
      </c>
      <c r="G3448">
        <v>2</v>
      </c>
      <c r="H3448">
        <v>25.13</v>
      </c>
    </row>
    <row r="3449" spans="1:8" x14ac:dyDescent="0.25">
      <c r="A3449" t="s">
        <v>3228</v>
      </c>
      <c r="B3449" s="1">
        <v>44722</v>
      </c>
      <c r="C3449" s="2">
        <v>0.55405092592592597</v>
      </c>
      <c r="D3449" t="s">
        <v>59</v>
      </c>
      <c r="E3449" t="s">
        <v>10</v>
      </c>
      <c r="F3449" t="s">
        <v>35</v>
      </c>
      <c r="G3449">
        <v>1</v>
      </c>
      <c r="H3449">
        <v>24</v>
      </c>
    </row>
    <row r="3450" spans="1:8" x14ac:dyDescent="0.25">
      <c r="A3450" t="s">
        <v>462</v>
      </c>
      <c r="B3450" s="1">
        <v>44730</v>
      </c>
      <c r="C3450" s="2">
        <v>0.6774768518518518</v>
      </c>
      <c r="D3450" t="s">
        <v>37</v>
      </c>
      <c r="E3450" t="s">
        <v>17</v>
      </c>
      <c r="F3450" t="s">
        <v>11</v>
      </c>
      <c r="G3450">
        <v>1</v>
      </c>
      <c r="H3450">
        <v>31.13</v>
      </c>
    </row>
    <row r="3451" spans="1:8" x14ac:dyDescent="0.25">
      <c r="A3451" t="s">
        <v>3229</v>
      </c>
      <c r="B3451" s="1">
        <v>44745</v>
      </c>
      <c r="C3451" s="2">
        <v>0.87432870370370375</v>
      </c>
      <c r="D3451" t="s">
        <v>50</v>
      </c>
      <c r="E3451" t="s">
        <v>14</v>
      </c>
      <c r="F3451" t="s">
        <v>35</v>
      </c>
      <c r="G3451">
        <v>1</v>
      </c>
      <c r="H3451">
        <v>18</v>
      </c>
    </row>
    <row r="3452" spans="1:8" x14ac:dyDescent="0.25">
      <c r="A3452" t="s">
        <v>53</v>
      </c>
      <c r="B3452" s="1">
        <v>44749</v>
      </c>
      <c r="C3452" s="2">
        <v>0.5522569444444444</v>
      </c>
      <c r="D3452" t="s">
        <v>13</v>
      </c>
      <c r="E3452" t="s">
        <v>14</v>
      </c>
      <c r="F3452" t="s">
        <v>11</v>
      </c>
      <c r="G3452">
        <v>1</v>
      </c>
      <c r="H3452">
        <v>18.75</v>
      </c>
    </row>
    <row r="3453" spans="1:8" x14ac:dyDescent="0.25">
      <c r="A3453" t="s">
        <v>3230</v>
      </c>
      <c r="B3453" s="1">
        <v>44755</v>
      </c>
      <c r="C3453" s="2">
        <v>0.74621527777777774</v>
      </c>
      <c r="D3453" t="s">
        <v>71</v>
      </c>
      <c r="E3453" t="s">
        <v>10</v>
      </c>
      <c r="F3453" t="s">
        <v>11</v>
      </c>
      <c r="G3453">
        <v>1</v>
      </c>
      <c r="H3453">
        <v>24.75</v>
      </c>
    </row>
    <row r="3454" spans="1:8" x14ac:dyDescent="0.25">
      <c r="A3454" t="s">
        <v>3231</v>
      </c>
      <c r="B3454" s="1">
        <v>44757</v>
      </c>
      <c r="C3454" s="2">
        <v>0.50240740740740741</v>
      </c>
      <c r="D3454" t="s">
        <v>156</v>
      </c>
      <c r="E3454" t="s">
        <v>14</v>
      </c>
      <c r="F3454" t="s">
        <v>35</v>
      </c>
      <c r="G3454">
        <v>2</v>
      </c>
      <c r="H3454">
        <v>18</v>
      </c>
    </row>
    <row r="3455" spans="1:8" x14ac:dyDescent="0.25">
      <c r="A3455" t="s">
        <v>3232</v>
      </c>
      <c r="B3455" s="1">
        <v>44761</v>
      </c>
      <c r="C3455" s="2">
        <v>0.70289351851851856</v>
      </c>
      <c r="D3455" t="s">
        <v>34</v>
      </c>
      <c r="E3455" t="s">
        <v>14</v>
      </c>
      <c r="F3455" t="s">
        <v>35</v>
      </c>
      <c r="G3455">
        <v>1</v>
      </c>
      <c r="H3455">
        <v>18</v>
      </c>
    </row>
    <row r="3456" spans="1:8" x14ac:dyDescent="0.25">
      <c r="A3456" t="s">
        <v>3233</v>
      </c>
      <c r="B3456" s="1">
        <v>44766</v>
      </c>
      <c r="C3456" s="2">
        <v>0.74306712962962962</v>
      </c>
      <c r="D3456" t="s">
        <v>13</v>
      </c>
      <c r="E3456" t="s">
        <v>14</v>
      </c>
      <c r="F3456" t="s">
        <v>11</v>
      </c>
      <c r="G3456">
        <v>1</v>
      </c>
      <c r="H3456">
        <v>18.75</v>
      </c>
    </row>
    <row r="3457" spans="1:8" x14ac:dyDescent="0.25">
      <c r="A3457" t="s">
        <v>3234</v>
      </c>
      <c r="B3457" s="1">
        <v>44776</v>
      </c>
      <c r="C3457" s="2">
        <v>0.5031944444444445</v>
      </c>
      <c r="D3457" t="s">
        <v>71</v>
      </c>
      <c r="E3457" t="s">
        <v>17</v>
      </c>
      <c r="F3457" t="s">
        <v>11</v>
      </c>
      <c r="G3457">
        <v>1</v>
      </c>
      <c r="H3457">
        <v>31.13</v>
      </c>
    </row>
    <row r="3458" spans="1:8" x14ac:dyDescent="0.25">
      <c r="A3458" t="s">
        <v>3235</v>
      </c>
      <c r="B3458" s="1">
        <v>44795</v>
      </c>
      <c r="C3458" s="2">
        <v>0.8959259259259259</v>
      </c>
      <c r="D3458" t="s">
        <v>29</v>
      </c>
      <c r="E3458" t="s">
        <v>10</v>
      </c>
      <c r="F3458" t="s">
        <v>18</v>
      </c>
      <c r="G3458">
        <v>1</v>
      </c>
      <c r="H3458">
        <v>24</v>
      </c>
    </row>
    <row r="3459" spans="1:8" x14ac:dyDescent="0.25">
      <c r="A3459" t="s">
        <v>1746</v>
      </c>
      <c r="B3459" s="1">
        <v>44796</v>
      </c>
      <c r="C3459" s="2">
        <v>0.78517361111111106</v>
      </c>
      <c r="D3459" t="s">
        <v>66</v>
      </c>
      <c r="E3459" t="s">
        <v>10</v>
      </c>
      <c r="F3459" t="s">
        <v>35</v>
      </c>
      <c r="G3459">
        <v>2</v>
      </c>
      <c r="H3459">
        <v>19.88</v>
      </c>
    </row>
    <row r="3460" spans="1:8" x14ac:dyDescent="0.25">
      <c r="A3460" t="s">
        <v>3236</v>
      </c>
      <c r="B3460" s="1">
        <v>44797</v>
      </c>
      <c r="C3460" s="2">
        <v>0.48554398148148148</v>
      </c>
      <c r="D3460" t="s">
        <v>61</v>
      </c>
      <c r="E3460" t="s">
        <v>10</v>
      </c>
      <c r="F3460" t="s">
        <v>18</v>
      </c>
      <c r="G3460">
        <v>1</v>
      </c>
      <c r="H3460">
        <v>22.13</v>
      </c>
    </row>
    <row r="3461" spans="1:8" x14ac:dyDescent="0.25">
      <c r="A3461" t="s">
        <v>3237</v>
      </c>
      <c r="B3461" s="1">
        <v>44797</v>
      </c>
      <c r="C3461" s="2">
        <v>0.68599537037037039</v>
      </c>
      <c r="D3461" t="s">
        <v>29</v>
      </c>
      <c r="E3461" t="s">
        <v>17</v>
      </c>
      <c r="F3461" t="s">
        <v>18</v>
      </c>
      <c r="G3461">
        <v>2</v>
      </c>
      <c r="H3461">
        <v>30.38</v>
      </c>
    </row>
    <row r="3462" spans="1:8" x14ac:dyDescent="0.25">
      <c r="A3462" t="s">
        <v>3238</v>
      </c>
      <c r="B3462" s="1">
        <v>44812</v>
      </c>
      <c r="C3462" s="2">
        <v>0.58888888888888891</v>
      </c>
      <c r="D3462" t="s">
        <v>37</v>
      </c>
      <c r="E3462" t="s">
        <v>14</v>
      </c>
      <c r="F3462" t="s">
        <v>11</v>
      </c>
      <c r="G3462">
        <v>2</v>
      </c>
      <c r="H3462">
        <v>18.75</v>
      </c>
    </row>
    <row r="3463" spans="1:8" x14ac:dyDescent="0.25">
      <c r="A3463" t="s">
        <v>1751</v>
      </c>
      <c r="B3463" s="1">
        <v>44816</v>
      </c>
      <c r="C3463" s="2">
        <v>0.55206018518518518</v>
      </c>
      <c r="D3463" t="s">
        <v>150</v>
      </c>
      <c r="E3463" t="s">
        <v>14</v>
      </c>
      <c r="F3463" t="s">
        <v>18</v>
      </c>
      <c r="G3463">
        <v>1</v>
      </c>
      <c r="H3463">
        <v>18</v>
      </c>
    </row>
    <row r="3464" spans="1:8" x14ac:dyDescent="0.25">
      <c r="A3464" t="s">
        <v>2107</v>
      </c>
      <c r="B3464" s="1">
        <v>44820</v>
      </c>
      <c r="C3464" s="2">
        <v>0.60373842592592597</v>
      </c>
      <c r="D3464" t="s">
        <v>54</v>
      </c>
      <c r="E3464" t="s">
        <v>14</v>
      </c>
      <c r="F3464" t="s">
        <v>21</v>
      </c>
      <c r="G3464">
        <v>2</v>
      </c>
      <c r="H3464">
        <v>19.13</v>
      </c>
    </row>
    <row r="3465" spans="1:8" x14ac:dyDescent="0.25">
      <c r="A3465" t="s">
        <v>2442</v>
      </c>
      <c r="B3465" s="1">
        <v>44825</v>
      </c>
      <c r="C3465" s="2">
        <v>0.51931712962962961</v>
      </c>
      <c r="D3465" t="s">
        <v>184</v>
      </c>
      <c r="E3465" t="s">
        <v>14</v>
      </c>
      <c r="F3465" t="s">
        <v>11</v>
      </c>
      <c r="G3465">
        <v>1</v>
      </c>
      <c r="H3465">
        <v>18.75</v>
      </c>
    </row>
    <row r="3466" spans="1:8" x14ac:dyDescent="0.25">
      <c r="A3466" t="s">
        <v>2903</v>
      </c>
      <c r="B3466" s="1">
        <v>44836</v>
      </c>
      <c r="C3466" s="2">
        <v>0.71179398148148143</v>
      </c>
      <c r="D3466" t="s">
        <v>50</v>
      </c>
      <c r="E3466" t="s">
        <v>14</v>
      </c>
      <c r="F3466" t="s">
        <v>35</v>
      </c>
      <c r="G3466">
        <v>1</v>
      </c>
      <c r="H3466">
        <v>18</v>
      </c>
    </row>
    <row r="3467" spans="1:8" x14ac:dyDescent="0.25">
      <c r="A3467" t="s">
        <v>3239</v>
      </c>
      <c r="B3467" s="1">
        <v>44837</v>
      </c>
      <c r="C3467" s="2">
        <v>0.74857638888888889</v>
      </c>
      <c r="D3467" t="s">
        <v>32</v>
      </c>
      <c r="E3467" t="s">
        <v>17</v>
      </c>
      <c r="F3467" t="s">
        <v>18</v>
      </c>
      <c r="G3467">
        <v>2</v>
      </c>
      <c r="H3467">
        <v>30.38</v>
      </c>
    </row>
    <row r="3468" spans="1:8" x14ac:dyDescent="0.25">
      <c r="A3468" t="s">
        <v>3240</v>
      </c>
      <c r="B3468" s="1">
        <v>44841</v>
      </c>
      <c r="C3468" s="2">
        <v>0.69127314814814811</v>
      </c>
      <c r="D3468" t="s">
        <v>20</v>
      </c>
      <c r="E3468" t="s">
        <v>10</v>
      </c>
      <c r="F3468" t="s">
        <v>21</v>
      </c>
      <c r="G3468">
        <v>2</v>
      </c>
      <c r="H3468">
        <v>25.13</v>
      </c>
    </row>
    <row r="3469" spans="1:8" x14ac:dyDescent="0.25">
      <c r="A3469" t="s">
        <v>3111</v>
      </c>
      <c r="B3469" s="1">
        <v>44852</v>
      </c>
      <c r="C3469" s="2">
        <v>0.54524305555555552</v>
      </c>
      <c r="D3469" t="s">
        <v>20</v>
      </c>
      <c r="E3469" t="s">
        <v>10</v>
      </c>
      <c r="F3469" t="s">
        <v>21</v>
      </c>
      <c r="G3469">
        <v>1</v>
      </c>
      <c r="H3469">
        <v>25.13</v>
      </c>
    </row>
    <row r="3470" spans="1:8" x14ac:dyDescent="0.25">
      <c r="A3470" t="s">
        <v>3241</v>
      </c>
      <c r="B3470" s="1">
        <v>44854</v>
      </c>
      <c r="C3470" s="2">
        <v>0.7873148148148148</v>
      </c>
      <c r="D3470" t="s">
        <v>27</v>
      </c>
      <c r="E3470" t="s">
        <v>17</v>
      </c>
      <c r="F3470" t="s">
        <v>18</v>
      </c>
      <c r="G3470">
        <v>2</v>
      </c>
      <c r="H3470">
        <v>30.38</v>
      </c>
    </row>
    <row r="3471" spans="1:8" x14ac:dyDescent="0.25">
      <c r="A3471" t="s">
        <v>3242</v>
      </c>
      <c r="B3471" s="1">
        <v>44855</v>
      </c>
      <c r="C3471" s="2">
        <v>0.5750925925925926</v>
      </c>
      <c r="D3471" t="s">
        <v>34</v>
      </c>
      <c r="E3471" t="s">
        <v>14</v>
      </c>
      <c r="F3471" t="s">
        <v>35</v>
      </c>
      <c r="G3471">
        <v>2</v>
      </c>
      <c r="H3471">
        <v>18</v>
      </c>
    </row>
    <row r="3472" spans="1:8" x14ac:dyDescent="0.25">
      <c r="A3472" t="s">
        <v>3243</v>
      </c>
      <c r="B3472" s="1">
        <v>44859</v>
      </c>
      <c r="C3472" s="2">
        <v>0.78249999999999997</v>
      </c>
      <c r="D3472" t="s">
        <v>75</v>
      </c>
      <c r="E3472" t="s">
        <v>14</v>
      </c>
      <c r="F3472" t="s">
        <v>35</v>
      </c>
      <c r="G3472">
        <v>1</v>
      </c>
      <c r="H3472">
        <v>16.5</v>
      </c>
    </row>
    <row r="3473" spans="1:8" x14ac:dyDescent="0.25">
      <c r="A3473" t="s">
        <v>3244</v>
      </c>
      <c r="B3473" s="1">
        <v>44869</v>
      </c>
      <c r="C3473" s="2">
        <v>0.71405092592592589</v>
      </c>
      <c r="D3473" t="s">
        <v>66</v>
      </c>
      <c r="E3473" t="s">
        <v>17</v>
      </c>
      <c r="F3473" t="s">
        <v>35</v>
      </c>
      <c r="G3473">
        <v>1</v>
      </c>
      <c r="H3473">
        <v>24.75</v>
      </c>
    </row>
    <row r="3474" spans="1:8" x14ac:dyDescent="0.25">
      <c r="A3474" t="s">
        <v>3245</v>
      </c>
      <c r="B3474" s="1">
        <v>44869</v>
      </c>
      <c r="C3474" s="2">
        <v>0.78991898148148143</v>
      </c>
      <c r="D3474" t="s">
        <v>184</v>
      </c>
      <c r="E3474" t="s">
        <v>10</v>
      </c>
      <c r="F3474" t="s">
        <v>11</v>
      </c>
      <c r="G3474">
        <v>1</v>
      </c>
      <c r="H3474">
        <v>24.75</v>
      </c>
    </row>
    <row r="3475" spans="1:8" x14ac:dyDescent="0.25">
      <c r="A3475" t="s">
        <v>828</v>
      </c>
      <c r="B3475" s="1">
        <v>44875</v>
      </c>
      <c r="C3475" s="2">
        <v>0.80185185185185182</v>
      </c>
      <c r="D3475" t="s">
        <v>59</v>
      </c>
      <c r="E3475" t="s">
        <v>17</v>
      </c>
      <c r="F3475" t="s">
        <v>35</v>
      </c>
      <c r="G3475">
        <v>2</v>
      </c>
      <c r="H3475">
        <v>30.75</v>
      </c>
    </row>
    <row r="3476" spans="1:8" x14ac:dyDescent="0.25">
      <c r="A3476" t="s">
        <v>3246</v>
      </c>
      <c r="B3476" s="1">
        <v>44892</v>
      </c>
      <c r="C3476" s="2">
        <v>0.87111111111111106</v>
      </c>
      <c r="D3476" t="s">
        <v>71</v>
      </c>
      <c r="E3476" t="s">
        <v>17</v>
      </c>
      <c r="F3476" t="s">
        <v>11</v>
      </c>
      <c r="G3476">
        <v>1</v>
      </c>
      <c r="H3476">
        <v>31.13</v>
      </c>
    </row>
    <row r="3477" spans="1:8" x14ac:dyDescent="0.25">
      <c r="A3477" t="s">
        <v>3247</v>
      </c>
      <c r="B3477" s="1">
        <v>44893</v>
      </c>
      <c r="C3477" s="2">
        <v>0.51017361111111115</v>
      </c>
      <c r="D3477" t="s">
        <v>54</v>
      </c>
      <c r="E3477" t="s">
        <v>14</v>
      </c>
      <c r="F3477" t="s">
        <v>21</v>
      </c>
      <c r="G3477">
        <v>2</v>
      </c>
      <c r="H3477">
        <v>19.13</v>
      </c>
    </row>
    <row r="3478" spans="1:8" x14ac:dyDescent="0.25">
      <c r="A3478" t="s">
        <v>434</v>
      </c>
      <c r="B3478" s="1">
        <v>44897</v>
      </c>
      <c r="C3478" s="2">
        <v>0.57491898148148146</v>
      </c>
      <c r="D3478" t="s">
        <v>45</v>
      </c>
      <c r="E3478" t="s">
        <v>14</v>
      </c>
      <c r="F3478" t="s">
        <v>35</v>
      </c>
      <c r="G3478">
        <v>2</v>
      </c>
      <c r="H3478">
        <v>14.63</v>
      </c>
    </row>
    <row r="3479" spans="1:8" x14ac:dyDescent="0.25">
      <c r="A3479" t="s">
        <v>3118</v>
      </c>
      <c r="B3479" s="1">
        <v>44901</v>
      </c>
      <c r="C3479" s="2">
        <v>0.59542824074074074</v>
      </c>
      <c r="D3479" t="s">
        <v>156</v>
      </c>
      <c r="E3479" t="s">
        <v>157</v>
      </c>
      <c r="F3479" t="s">
        <v>35</v>
      </c>
      <c r="G3479">
        <v>1</v>
      </c>
      <c r="H3479">
        <v>38.25</v>
      </c>
    </row>
    <row r="3480" spans="1:8" x14ac:dyDescent="0.25">
      <c r="A3480" t="s">
        <v>3248</v>
      </c>
      <c r="B3480" s="1">
        <v>44901</v>
      </c>
      <c r="C3480" s="2">
        <v>0.76262731481481483</v>
      </c>
      <c r="D3480" t="s">
        <v>54</v>
      </c>
      <c r="E3480" t="s">
        <v>17</v>
      </c>
      <c r="F3480" t="s">
        <v>21</v>
      </c>
      <c r="G3480">
        <v>1</v>
      </c>
      <c r="H3480">
        <v>31.13</v>
      </c>
    </row>
    <row r="3481" spans="1:8" x14ac:dyDescent="0.25">
      <c r="A3481" t="s">
        <v>3249</v>
      </c>
      <c r="B3481" s="1">
        <v>44902</v>
      </c>
      <c r="C3481" s="2">
        <v>0.70733796296296292</v>
      </c>
      <c r="D3481" t="s">
        <v>32</v>
      </c>
      <c r="E3481" t="s">
        <v>10</v>
      </c>
      <c r="F3481" t="s">
        <v>18</v>
      </c>
      <c r="G3481">
        <v>1</v>
      </c>
      <c r="H3481">
        <v>24</v>
      </c>
    </row>
    <row r="3482" spans="1:8" x14ac:dyDescent="0.25">
      <c r="A3482" t="s">
        <v>3250</v>
      </c>
      <c r="B3482" s="1">
        <v>44913</v>
      </c>
      <c r="C3482" s="2">
        <v>0.73785879629629625</v>
      </c>
      <c r="D3482" t="s">
        <v>78</v>
      </c>
      <c r="E3482" t="s">
        <v>17</v>
      </c>
      <c r="F3482" t="s">
        <v>11</v>
      </c>
      <c r="G3482">
        <v>1</v>
      </c>
      <c r="H3482">
        <v>31.13</v>
      </c>
    </row>
    <row r="3483" spans="1:8" x14ac:dyDescent="0.25">
      <c r="A3483" t="s">
        <v>3251</v>
      </c>
      <c r="B3483" s="1">
        <v>44918</v>
      </c>
      <c r="C3483" s="2">
        <v>0.48484953703703704</v>
      </c>
      <c r="D3483" t="s">
        <v>9</v>
      </c>
      <c r="E3483" t="s">
        <v>17</v>
      </c>
      <c r="F3483" t="s">
        <v>11</v>
      </c>
      <c r="G3483">
        <v>1</v>
      </c>
      <c r="H3483">
        <v>30.38</v>
      </c>
    </row>
    <row r="3484" spans="1:8" x14ac:dyDescent="0.25">
      <c r="A3484" t="s">
        <v>3252</v>
      </c>
      <c r="B3484" s="1">
        <v>44918</v>
      </c>
      <c r="C3484" s="2">
        <v>0.77533564814814815</v>
      </c>
      <c r="D3484" t="s">
        <v>75</v>
      </c>
      <c r="E3484" t="s">
        <v>14</v>
      </c>
      <c r="F3484" t="s">
        <v>35</v>
      </c>
      <c r="G3484">
        <v>2</v>
      </c>
      <c r="H3484">
        <v>16.5</v>
      </c>
    </row>
    <row r="3485" spans="1:8" x14ac:dyDescent="0.25">
      <c r="A3485" t="s">
        <v>3253</v>
      </c>
      <c r="B3485" s="1">
        <v>44924</v>
      </c>
      <c r="C3485" s="2">
        <v>0.76557870370370373</v>
      </c>
      <c r="D3485" t="s">
        <v>195</v>
      </c>
      <c r="E3485" t="s">
        <v>10</v>
      </c>
      <c r="F3485" t="s">
        <v>11</v>
      </c>
      <c r="G3485">
        <v>2</v>
      </c>
      <c r="H3485">
        <v>24.75</v>
      </c>
    </row>
    <row r="3486" spans="1:8" x14ac:dyDescent="0.25">
      <c r="A3486" t="s">
        <v>3254</v>
      </c>
      <c r="B3486" s="1">
        <v>44563</v>
      </c>
      <c r="C3486" s="2">
        <v>0.56584490740740745</v>
      </c>
      <c r="D3486" t="s">
        <v>156</v>
      </c>
      <c r="E3486" t="s">
        <v>10</v>
      </c>
      <c r="F3486" t="s">
        <v>35</v>
      </c>
      <c r="G3486">
        <v>2</v>
      </c>
      <c r="H3486">
        <v>24</v>
      </c>
    </row>
    <row r="3487" spans="1:8" x14ac:dyDescent="0.25">
      <c r="A3487" t="s">
        <v>3255</v>
      </c>
      <c r="B3487" s="1">
        <v>44570</v>
      </c>
      <c r="C3487" s="2">
        <v>0.93925925925925924</v>
      </c>
      <c r="D3487" t="s">
        <v>184</v>
      </c>
      <c r="E3487" t="s">
        <v>17</v>
      </c>
      <c r="F3487" t="s">
        <v>11</v>
      </c>
      <c r="G3487">
        <v>1</v>
      </c>
      <c r="H3487">
        <v>31.13</v>
      </c>
    </row>
    <row r="3488" spans="1:8" x14ac:dyDescent="0.25">
      <c r="A3488" t="s">
        <v>3256</v>
      </c>
      <c r="B3488" s="1">
        <v>44575</v>
      </c>
      <c r="C3488" s="2">
        <v>0.78270833333333334</v>
      </c>
      <c r="D3488" t="s">
        <v>66</v>
      </c>
      <c r="E3488" t="s">
        <v>17</v>
      </c>
      <c r="F3488" t="s">
        <v>35</v>
      </c>
      <c r="G3488">
        <v>1</v>
      </c>
      <c r="H3488">
        <v>24.75</v>
      </c>
    </row>
    <row r="3489" spans="1:8" x14ac:dyDescent="0.25">
      <c r="A3489" t="s">
        <v>3257</v>
      </c>
      <c r="B3489" s="1">
        <v>44581</v>
      </c>
      <c r="C3489" s="2">
        <v>0.86101851851851852</v>
      </c>
      <c r="D3489" t="s">
        <v>54</v>
      </c>
      <c r="E3489" t="s">
        <v>14</v>
      </c>
      <c r="F3489" t="s">
        <v>21</v>
      </c>
      <c r="G3489">
        <v>1</v>
      </c>
      <c r="H3489">
        <v>19.13</v>
      </c>
    </row>
    <row r="3490" spans="1:8" x14ac:dyDescent="0.25">
      <c r="A3490" t="s">
        <v>3258</v>
      </c>
      <c r="B3490" s="1">
        <v>44583</v>
      </c>
      <c r="C3490" s="2">
        <v>0.8503356481481481</v>
      </c>
      <c r="D3490" t="s">
        <v>45</v>
      </c>
      <c r="E3490" t="s">
        <v>17</v>
      </c>
      <c r="F3490" t="s">
        <v>35</v>
      </c>
      <c r="G3490">
        <v>1</v>
      </c>
      <c r="H3490">
        <v>22.88</v>
      </c>
    </row>
    <row r="3491" spans="1:8" x14ac:dyDescent="0.25">
      <c r="A3491" t="s">
        <v>3259</v>
      </c>
      <c r="B3491" s="1">
        <v>44592</v>
      </c>
      <c r="C3491" s="2">
        <v>0.84108796296296295</v>
      </c>
      <c r="D3491" t="s">
        <v>32</v>
      </c>
      <c r="E3491" t="s">
        <v>10</v>
      </c>
      <c r="F3491" t="s">
        <v>18</v>
      </c>
      <c r="G3491">
        <v>1</v>
      </c>
      <c r="H3491">
        <v>24</v>
      </c>
    </row>
    <row r="3492" spans="1:8" x14ac:dyDescent="0.25">
      <c r="A3492" t="s">
        <v>3260</v>
      </c>
      <c r="B3492" s="1">
        <v>44593</v>
      </c>
      <c r="C3492" s="2">
        <v>0.57391203703703708</v>
      </c>
      <c r="D3492" t="s">
        <v>78</v>
      </c>
      <c r="E3492" t="s">
        <v>14</v>
      </c>
      <c r="F3492" t="s">
        <v>11</v>
      </c>
      <c r="G3492">
        <v>1</v>
      </c>
      <c r="H3492">
        <v>18.75</v>
      </c>
    </row>
    <row r="3493" spans="1:8" x14ac:dyDescent="0.25">
      <c r="A3493" t="s">
        <v>3261</v>
      </c>
      <c r="B3493" s="1">
        <v>44594</v>
      </c>
      <c r="C3493" s="2">
        <v>0.61806712962962962</v>
      </c>
      <c r="D3493" t="s">
        <v>71</v>
      </c>
      <c r="E3493" t="s">
        <v>10</v>
      </c>
      <c r="F3493" t="s">
        <v>11</v>
      </c>
      <c r="G3493">
        <v>1</v>
      </c>
      <c r="H3493">
        <v>24.75</v>
      </c>
    </row>
    <row r="3494" spans="1:8" x14ac:dyDescent="0.25">
      <c r="A3494" t="s">
        <v>3262</v>
      </c>
      <c r="B3494" s="1">
        <v>44598</v>
      </c>
      <c r="C3494" s="2">
        <v>0.86807870370370366</v>
      </c>
      <c r="D3494" t="s">
        <v>16</v>
      </c>
      <c r="E3494" t="s">
        <v>17</v>
      </c>
      <c r="F3494" t="s">
        <v>18</v>
      </c>
      <c r="G3494">
        <v>1</v>
      </c>
      <c r="H3494">
        <v>27.75</v>
      </c>
    </row>
    <row r="3495" spans="1:8" x14ac:dyDescent="0.25">
      <c r="A3495" t="s">
        <v>3263</v>
      </c>
      <c r="B3495" s="1">
        <v>44605</v>
      </c>
      <c r="C3495" s="2">
        <v>0.47604166666666664</v>
      </c>
      <c r="D3495" t="s">
        <v>156</v>
      </c>
      <c r="E3495" t="s">
        <v>157</v>
      </c>
      <c r="F3495" t="s">
        <v>35</v>
      </c>
      <c r="G3495">
        <v>1</v>
      </c>
      <c r="H3495">
        <v>38.25</v>
      </c>
    </row>
    <row r="3496" spans="1:8" x14ac:dyDescent="0.25">
      <c r="A3496" t="s">
        <v>3264</v>
      </c>
      <c r="B3496" s="1">
        <v>44609</v>
      </c>
      <c r="C3496" s="2">
        <v>0.93450231481481483</v>
      </c>
      <c r="D3496" t="s">
        <v>20</v>
      </c>
      <c r="E3496" t="s">
        <v>17</v>
      </c>
      <c r="F3496" t="s">
        <v>21</v>
      </c>
      <c r="G3496">
        <v>1</v>
      </c>
      <c r="H3496">
        <v>31.13</v>
      </c>
    </row>
    <row r="3497" spans="1:8" x14ac:dyDescent="0.25">
      <c r="A3497" t="s">
        <v>3265</v>
      </c>
      <c r="B3497" s="1">
        <v>44620</v>
      </c>
      <c r="C3497" s="2">
        <v>0.75160879629629629</v>
      </c>
      <c r="D3497" t="s">
        <v>27</v>
      </c>
      <c r="E3497" t="s">
        <v>17</v>
      </c>
      <c r="F3497" t="s">
        <v>18</v>
      </c>
      <c r="G3497">
        <v>1</v>
      </c>
      <c r="H3497">
        <v>30.38</v>
      </c>
    </row>
    <row r="3498" spans="1:8" x14ac:dyDescent="0.25">
      <c r="A3498" t="s">
        <v>3266</v>
      </c>
      <c r="B3498" s="1">
        <v>44622</v>
      </c>
      <c r="C3498" s="2">
        <v>0.79831018518518515</v>
      </c>
      <c r="D3498" t="s">
        <v>27</v>
      </c>
      <c r="E3498" t="s">
        <v>10</v>
      </c>
      <c r="F3498" t="s">
        <v>18</v>
      </c>
      <c r="G3498">
        <v>2</v>
      </c>
      <c r="H3498">
        <v>24</v>
      </c>
    </row>
    <row r="3499" spans="1:8" x14ac:dyDescent="0.25">
      <c r="A3499" t="s">
        <v>1607</v>
      </c>
      <c r="B3499" s="1">
        <v>44632</v>
      </c>
      <c r="C3499" s="2">
        <v>0.52644675925925921</v>
      </c>
      <c r="D3499" t="s">
        <v>81</v>
      </c>
      <c r="E3499" t="s">
        <v>14</v>
      </c>
      <c r="F3499" t="s">
        <v>11</v>
      </c>
      <c r="G3499">
        <v>1</v>
      </c>
      <c r="H3499">
        <v>35.479999999999997</v>
      </c>
    </row>
    <row r="3500" spans="1:8" x14ac:dyDescent="0.25">
      <c r="A3500" t="s">
        <v>3267</v>
      </c>
      <c r="B3500" s="1">
        <v>44658</v>
      </c>
      <c r="C3500" s="2">
        <v>0.86400462962962965</v>
      </c>
      <c r="D3500" t="s">
        <v>16</v>
      </c>
      <c r="E3500" t="s">
        <v>17</v>
      </c>
      <c r="F3500" t="s">
        <v>18</v>
      </c>
      <c r="G3500">
        <v>1</v>
      </c>
      <c r="H3500">
        <v>27.75</v>
      </c>
    </row>
    <row r="3501" spans="1:8" x14ac:dyDescent="0.25">
      <c r="A3501" t="s">
        <v>3268</v>
      </c>
      <c r="B3501" s="1">
        <v>44668</v>
      </c>
      <c r="C3501" s="2">
        <v>0.57813657407407404</v>
      </c>
      <c r="D3501" t="s">
        <v>32</v>
      </c>
      <c r="E3501" t="s">
        <v>17</v>
      </c>
      <c r="F3501" t="s">
        <v>18</v>
      </c>
      <c r="G3501">
        <v>1</v>
      </c>
      <c r="H3501">
        <v>30.38</v>
      </c>
    </row>
    <row r="3502" spans="1:8" x14ac:dyDescent="0.25">
      <c r="A3502" t="s">
        <v>3269</v>
      </c>
      <c r="B3502" s="1">
        <v>44692</v>
      </c>
      <c r="C3502" s="2">
        <v>0.50638888888888889</v>
      </c>
      <c r="D3502" t="s">
        <v>71</v>
      </c>
      <c r="E3502" t="s">
        <v>17</v>
      </c>
      <c r="F3502" t="s">
        <v>11</v>
      </c>
      <c r="G3502">
        <v>1</v>
      </c>
      <c r="H3502">
        <v>31.13</v>
      </c>
    </row>
    <row r="3503" spans="1:8" x14ac:dyDescent="0.25">
      <c r="A3503" t="s">
        <v>2046</v>
      </c>
      <c r="B3503" s="1">
        <v>44701</v>
      </c>
      <c r="C3503" s="2">
        <v>0.591400462962963</v>
      </c>
      <c r="D3503" t="s">
        <v>39</v>
      </c>
      <c r="E3503" t="s">
        <v>14</v>
      </c>
      <c r="F3503" t="s">
        <v>18</v>
      </c>
      <c r="G3503">
        <v>1</v>
      </c>
      <c r="H3503">
        <v>18.75</v>
      </c>
    </row>
    <row r="3504" spans="1:8" x14ac:dyDescent="0.25">
      <c r="A3504" t="s">
        <v>3270</v>
      </c>
      <c r="B3504" s="1">
        <v>44703</v>
      </c>
      <c r="C3504" s="2">
        <v>0.53318287037037038</v>
      </c>
      <c r="D3504" t="s">
        <v>45</v>
      </c>
      <c r="E3504" t="s">
        <v>10</v>
      </c>
      <c r="F3504" t="s">
        <v>35</v>
      </c>
      <c r="G3504">
        <v>1</v>
      </c>
      <c r="H3504">
        <v>18.75</v>
      </c>
    </row>
    <row r="3505" spans="1:8" x14ac:dyDescent="0.25">
      <c r="A3505" t="s">
        <v>3271</v>
      </c>
      <c r="B3505" s="1">
        <v>44705</v>
      </c>
      <c r="C3505" s="2">
        <v>0.86228009259259264</v>
      </c>
      <c r="D3505" t="s">
        <v>71</v>
      </c>
      <c r="E3505" t="s">
        <v>17</v>
      </c>
      <c r="F3505" t="s">
        <v>11</v>
      </c>
      <c r="G3505">
        <v>1</v>
      </c>
      <c r="H3505">
        <v>31.13</v>
      </c>
    </row>
    <row r="3506" spans="1:8" x14ac:dyDescent="0.25">
      <c r="A3506" t="s">
        <v>2472</v>
      </c>
      <c r="B3506" s="1">
        <v>44711</v>
      </c>
      <c r="C3506" s="2">
        <v>0.86423611111111109</v>
      </c>
      <c r="D3506" t="s">
        <v>13</v>
      </c>
      <c r="E3506" t="s">
        <v>10</v>
      </c>
      <c r="F3506" t="s">
        <v>11</v>
      </c>
      <c r="G3506">
        <v>1</v>
      </c>
      <c r="H3506">
        <v>24.75</v>
      </c>
    </row>
    <row r="3507" spans="1:8" x14ac:dyDescent="0.25">
      <c r="A3507" t="s">
        <v>3272</v>
      </c>
      <c r="B3507" s="1">
        <v>44717</v>
      </c>
      <c r="C3507" s="2">
        <v>0.67142361111111115</v>
      </c>
      <c r="D3507" t="s">
        <v>195</v>
      </c>
      <c r="E3507" t="s">
        <v>17</v>
      </c>
      <c r="F3507" t="s">
        <v>11</v>
      </c>
      <c r="G3507">
        <v>1</v>
      </c>
      <c r="H3507">
        <v>31.13</v>
      </c>
    </row>
    <row r="3508" spans="1:8" x14ac:dyDescent="0.25">
      <c r="A3508" t="s">
        <v>3273</v>
      </c>
      <c r="B3508" s="1">
        <v>44731</v>
      </c>
      <c r="C3508" s="2">
        <v>0.61600694444444448</v>
      </c>
      <c r="D3508" t="s">
        <v>78</v>
      </c>
      <c r="E3508" t="s">
        <v>14</v>
      </c>
      <c r="F3508" t="s">
        <v>11</v>
      </c>
      <c r="G3508">
        <v>2</v>
      </c>
      <c r="H3508">
        <v>18.75</v>
      </c>
    </row>
    <row r="3509" spans="1:8" x14ac:dyDescent="0.25">
      <c r="A3509" t="s">
        <v>3274</v>
      </c>
      <c r="B3509" s="1">
        <v>44741</v>
      </c>
      <c r="C3509" s="2">
        <v>0.48166666666666669</v>
      </c>
      <c r="D3509" t="s">
        <v>34</v>
      </c>
      <c r="E3509" t="s">
        <v>10</v>
      </c>
      <c r="F3509" t="s">
        <v>35</v>
      </c>
      <c r="G3509">
        <v>1</v>
      </c>
      <c r="H3509">
        <v>24</v>
      </c>
    </row>
    <row r="3510" spans="1:8" x14ac:dyDescent="0.25">
      <c r="A3510" t="s">
        <v>3275</v>
      </c>
      <c r="B3510" s="1">
        <v>44742</v>
      </c>
      <c r="C3510" s="2">
        <v>0.50780092592592596</v>
      </c>
      <c r="D3510" t="s">
        <v>20</v>
      </c>
      <c r="E3510" t="s">
        <v>14</v>
      </c>
      <c r="F3510" t="s">
        <v>21</v>
      </c>
      <c r="G3510">
        <v>1</v>
      </c>
      <c r="H3510">
        <v>19.13</v>
      </c>
    </row>
    <row r="3511" spans="1:8" x14ac:dyDescent="0.25">
      <c r="A3511" t="s">
        <v>1574</v>
      </c>
      <c r="B3511" s="1">
        <v>44744</v>
      </c>
      <c r="C3511" s="2">
        <v>0.5723611111111111</v>
      </c>
      <c r="D3511" t="s">
        <v>42</v>
      </c>
      <c r="E3511" t="s">
        <v>17</v>
      </c>
      <c r="F3511" t="s">
        <v>21</v>
      </c>
      <c r="G3511">
        <v>2</v>
      </c>
      <c r="H3511">
        <v>31.13</v>
      </c>
    </row>
    <row r="3512" spans="1:8" x14ac:dyDescent="0.25">
      <c r="A3512" t="s">
        <v>3276</v>
      </c>
      <c r="B3512" s="1">
        <v>44771</v>
      </c>
      <c r="C3512" s="2">
        <v>0.84686342592592589</v>
      </c>
      <c r="D3512" t="s">
        <v>29</v>
      </c>
      <c r="E3512" t="s">
        <v>10</v>
      </c>
      <c r="F3512" t="s">
        <v>18</v>
      </c>
      <c r="G3512">
        <v>1</v>
      </c>
      <c r="H3512">
        <v>24</v>
      </c>
    </row>
    <row r="3513" spans="1:8" x14ac:dyDescent="0.25">
      <c r="A3513" t="s">
        <v>3277</v>
      </c>
      <c r="B3513" s="1">
        <v>44786</v>
      </c>
      <c r="C3513" s="2">
        <v>0.55778935185185186</v>
      </c>
      <c r="D3513" t="s">
        <v>42</v>
      </c>
      <c r="E3513" t="s">
        <v>17</v>
      </c>
      <c r="F3513" t="s">
        <v>21</v>
      </c>
      <c r="G3513">
        <v>1</v>
      </c>
      <c r="H3513">
        <v>31.13</v>
      </c>
    </row>
    <row r="3514" spans="1:8" x14ac:dyDescent="0.25">
      <c r="A3514" t="s">
        <v>3278</v>
      </c>
      <c r="B3514" s="1">
        <v>44787</v>
      </c>
      <c r="C3514" s="2">
        <v>0.92962962962962958</v>
      </c>
      <c r="D3514" t="s">
        <v>54</v>
      </c>
      <c r="E3514" t="s">
        <v>17</v>
      </c>
      <c r="F3514" t="s">
        <v>21</v>
      </c>
      <c r="G3514">
        <v>1</v>
      </c>
      <c r="H3514">
        <v>31.13</v>
      </c>
    </row>
    <row r="3515" spans="1:8" x14ac:dyDescent="0.25">
      <c r="A3515" t="s">
        <v>3279</v>
      </c>
      <c r="B3515" s="1">
        <v>44788</v>
      </c>
      <c r="C3515" s="2">
        <v>0.95576388888888886</v>
      </c>
      <c r="D3515" t="s">
        <v>71</v>
      </c>
      <c r="E3515" t="s">
        <v>17</v>
      </c>
      <c r="F3515" t="s">
        <v>11</v>
      </c>
      <c r="G3515">
        <v>1</v>
      </c>
      <c r="H3515">
        <v>31.13</v>
      </c>
    </row>
    <row r="3516" spans="1:8" x14ac:dyDescent="0.25">
      <c r="A3516" t="s">
        <v>3280</v>
      </c>
      <c r="B3516" s="1">
        <v>44790</v>
      </c>
      <c r="C3516" s="2">
        <v>0.56037037037037041</v>
      </c>
      <c r="D3516" t="s">
        <v>39</v>
      </c>
      <c r="E3516" t="s">
        <v>10</v>
      </c>
      <c r="F3516" t="s">
        <v>18</v>
      </c>
      <c r="G3516">
        <v>1</v>
      </c>
      <c r="H3516">
        <v>24.75</v>
      </c>
    </row>
    <row r="3517" spans="1:8" x14ac:dyDescent="0.25">
      <c r="A3517" t="s">
        <v>72</v>
      </c>
      <c r="B3517" s="1">
        <v>44804</v>
      </c>
      <c r="C3517" s="2">
        <v>0.55697916666666669</v>
      </c>
      <c r="D3517" t="s">
        <v>29</v>
      </c>
      <c r="E3517" t="s">
        <v>10</v>
      </c>
      <c r="F3517" t="s">
        <v>18</v>
      </c>
      <c r="G3517">
        <v>1</v>
      </c>
      <c r="H3517">
        <v>24</v>
      </c>
    </row>
    <row r="3518" spans="1:8" x14ac:dyDescent="0.25">
      <c r="A3518" t="s">
        <v>3281</v>
      </c>
      <c r="B3518" s="1">
        <v>44809</v>
      </c>
      <c r="C3518" s="2">
        <v>0.65388888888888885</v>
      </c>
      <c r="D3518" t="s">
        <v>20</v>
      </c>
      <c r="E3518" t="s">
        <v>17</v>
      </c>
      <c r="F3518" t="s">
        <v>21</v>
      </c>
      <c r="G3518">
        <v>2</v>
      </c>
      <c r="H3518">
        <v>31.13</v>
      </c>
    </row>
    <row r="3519" spans="1:8" x14ac:dyDescent="0.25">
      <c r="A3519" t="s">
        <v>3282</v>
      </c>
      <c r="B3519" s="1">
        <v>44809</v>
      </c>
      <c r="C3519" s="2">
        <v>0.82827546296296295</v>
      </c>
      <c r="D3519" t="s">
        <v>9</v>
      </c>
      <c r="E3519" t="s">
        <v>14</v>
      </c>
      <c r="F3519" t="s">
        <v>11</v>
      </c>
      <c r="G3519">
        <v>1</v>
      </c>
      <c r="H3519">
        <v>18.38</v>
      </c>
    </row>
    <row r="3520" spans="1:8" x14ac:dyDescent="0.25">
      <c r="A3520" t="s">
        <v>3283</v>
      </c>
      <c r="B3520" s="1">
        <v>44810</v>
      </c>
      <c r="C3520" s="2">
        <v>0.88155092592592588</v>
      </c>
      <c r="D3520" t="s">
        <v>61</v>
      </c>
      <c r="E3520" t="s">
        <v>17</v>
      </c>
      <c r="F3520" t="s">
        <v>18</v>
      </c>
      <c r="G3520">
        <v>2</v>
      </c>
      <c r="H3520">
        <v>26.93</v>
      </c>
    </row>
    <row r="3521" spans="1:8" x14ac:dyDescent="0.25">
      <c r="A3521" t="s">
        <v>3284</v>
      </c>
      <c r="B3521" s="1">
        <v>44814</v>
      </c>
      <c r="C3521" s="2">
        <v>0.69064814814814812</v>
      </c>
      <c r="D3521" t="s">
        <v>16</v>
      </c>
      <c r="E3521" t="s">
        <v>17</v>
      </c>
      <c r="F3521" t="s">
        <v>18</v>
      </c>
      <c r="G3521">
        <v>1</v>
      </c>
      <c r="H3521">
        <v>27.75</v>
      </c>
    </row>
    <row r="3522" spans="1:8" x14ac:dyDescent="0.25">
      <c r="A3522" t="s">
        <v>3285</v>
      </c>
      <c r="B3522" s="1">
        <v>44817</v>
      </c>
      <c r="C3522" s="2">
        <v>0.65454861111111107</v>
      </c>
      <c r="D3522" t="s">
        <v>105</v>
      </c>
      <c r="E3522" t="s">
        <v>17</v>
      </c>
      <c r="F3522" t="s">
        <v>11</v>
      </c>
      <c r="G3522">
        <v>1</v>
      </c>
      <c r="H3522">
        <v>30.38</v>
      </c>
    </row>
    <row r="3523" spans="1:8" x14ac:dyDescent="0.25">
      <c r="A3523" t="s">
        <v>1325</v>
      </c>
      <c r="B3523" s="1">
        <v>44821</v>
      </c>
      <c r="C3523" s="2">
        <v>0.88672453703703702</v>
      </c>
      <c r="D3523" t="s">
        <v>75</v>
      </c>
      <c r="E3523" t="s">
        <v>17</v>
      </c>
      <c r="F3523" t="s">
        <v>35</v>
      </c>
      <c r="G3523">
        <v>1</v>
      </c>
      <c r="H3523">
        <v>26.25</v>
      </c>
    </row>
    <row r="3524" spans="1:8" x14ac:dyDescent="0.25">
      <c r="A3524" t="s">
        <v>3286</v>
      </c>
      <c r="B3524" s="1">
        <v>44822</v>
      </c>
      <c r="C3524" s="2">
        <v>0.78978009259259263</v>
      </c>
      <c r="D3524" t="s">
        <v>9</v>
      </c>
      <c r="E3524" t="s">
        <v>14</v>
      </c>
      <c r="F3524" t="s">
        <v>11</v>
      </c>
      <c r="G3524">
        <v>2</v>
      </c>
      <c r="H3524">
        <v>18.38</v>
      </c>
    </row>
    <row r="3525" spans="1:8" x14ac:dyDescent="0.25">
      <c r="A3525" t="s">
        <v>3287</v>
      </c>
      <c r="B3525" s="1">
        <v>44836</v>
      </c>
      <c r="C3525" s="2">
        <v>0.8737731481481481</v>
      </c>
      <c r="D3525" t="s">
        <v>71</v>
      </c>
      <c r="E3525" t="s">
        <v>17</v>
      </c>
      <c r="F3525" t="s">
        <v>11</v>
      </c>
      <c r="G3525">
        <v>1</v>
      </c>
      <c r="H3525">
        <v>31.13</v>
      </c>
    </row>
    <row r="3526" spans="1:8" x14ac:dyDescent="0.25">
      <c r="A3526" t="s">
        <v>3288</v>
      </c>
      <c r="B3526" s="1">
        <v>44891</v>
      </c>
      <c r="C3526" s="2">
        <v>0.74208333333333332</v>
      </c>
      <c r="D3526" t="s">
        <v>42</v>
      </c>
      <c r="E3526" t="s">
        <v>17</v>
      </c>
      <c r="F3526" t="s">
        <v>21</v>
      </c>
      <c r="G3526">
        <v>1</v>
      </c>
      <c r="H3526">
        <v>31.13</v>
      </c>
    </row>
    <row r="3527" spans="1:8" x14ac:dyDescent="0.25">
      <c r="A3527" t="s">
        <v>3289</v>
      </c>
      <c r="B3527" s="1">
        <v>44912</v>
      </c>
      <c r="C3527" s="2">
        <v>0.86843749999999997</v>
      </c>
      <c r="D3527" t="s">
        <v>134</v>
      </c>
      <c r="E3527" t="s">
        <v>10</v>
      </c>
      <c r="F3527" t="s">
        <v>21</v>
      </c>
      <c r="G3527">
        <v>2</v>
      </c>
      <c r="H3527">
        <v>25.13</v>
      </c>
    </row>
    <row r="3528" spans="1:8" x14ac:dyDescent="0.25">
      <c r="A3528" t="s">
        <v>3290</v>
      </c>
      <c r="B3528" s="1">
        <v>44914</v>
      </c>
      <c r="C3528" s="2">
        <v>0.85112268518518519</v>
      </c>
      <c r="D3528" t="s">
        <v>71</v>
      </c>
      <c r="E3528" t="s">
        <v>17</v>
      </c>
      <c r="F3528" t="s">
        <v>11</v>
      </c>
      <c r="G3528">
        <v>1</v>
      </c>
      <c r="H3528">
        <v>31.13</v>
      </c>
    </row>
    <row r="3529" spans="1:8" x14ac:dyDescent="0.25">
      <c r="A3529" t="s">
        <v>3291</v>
      </c>
      <c r="B3529" s="1">
        <v>44918</v>
      </c>
      <c r="C3529" s="2">
        <v>0.74449074074074073</v>
      </c>
      <c r="D3529" t="s">
        <v>32</v>
      </c>
      <c r="E3529" t="s">
        <v>17</v>
      </c>
      <c r="F3529" t="s">
        <v>18</v>
      </c>
      <c r="G3529">
        <v>1</v>
      </c>
      <c r="H3529">
        <v>30.38</v>
      </c>
    </row>
    <row r="3530" spans="1:8" x14ac:dyDescent="0.25">
      <c r="A3530" t="s">
        <v>1550</v>
      </c>
      <c r="B3530" s="1">
        <v>44562</v>
      </c>
      <c r="C3530" s="2">
        <v>0.57847222222222228</v>
      </c>
      <c r="D3530" t="s">
        <v>78</v>
      </c>
      <c r="E3530" t="s">
        <v>14</v>
      </c>
      <c r="F3530" t="s">
        <v>11</v>
      </c>
      <c r="G3530">
        <v>2</v>
      </c>
      <c r="H3530">
        <v>18.75</v>
      </c>
    </row>
    <row r="3531" spans="1:8" x14ac:dyDescent="0.25">
      <c r="A3531" t="s">
        <v>3292</v>
      </c>
      <c r="B3531" s="1">
        <v>44580</v>
      </c>
      <c r="C3531" s="2">
        <v>0.73776620370370372</v>
      </c>
      <c r="D3531" t="s">
        <v>59</v>
      </c>
      <c r="E3531" t="s">
        <v>17</v>
      </c>
      <c r="F3531" t="s">
        <v>35</v>
      </c>
      <c r="G3531">
        <v>1</v>
      </c>
      <c r="H3531">
        <v>30.75</v>
      </c>
    </row>
    <row r="3532" spans="1:8" x14ac:dyDescent="0.25">
      <c r="A3532" t="s">
        <v>3293</v>
      </c>
      <c r="B3532" s="1">
        <v>44582</v>
      </c>
      <c r="C3532" s="2">
        <v>0.8087037037037037</v>
      </c>
      <c r="D3532" t="s">
        <v>81</v>
      </c>
      <c r="E3532" t="s">
        <v>14</v>
      </c>
      <c r="F3532" t="s">
        <v>11</v>
      </c>
      <c r="G3532">
        <v>1</v>
      </c>
      <c r="H3532">
        <v>35.479999999999997</v>
      </c>
    </row>
    <row r="3533" spans="1:8" x14ac:dyDescent="0.25">
      <c r="A3533" t="s">
        <v>3294</v>
      </c>
      <c r="B3533" s="1">
        <v>44586</v>
      </c>
      <c r="C3533" s="2">
        <v>0.56658564814814816</v>
      </c>
      <c r="D3533" t="s">
        <v>16</v>
      </c>
      <c r="E3533" t="s">
        <v>17</v>
      </c>
      <c r="F3533" t="s">
        <v>18</v>
      </c>
      <c r="G3533">
        <v>2</v>
      </c>
      <c r="H3533">
        <v>27.75</v>
      </c>
    </row>
    <row r="3534" spans="1:8" x14ac:dyDescent="0.25">
      <c r="A3534" t="s">
        <v>3295</v>
      </c>
      <c r="B3534" s="1">
        <v>44587</v>
      </c>
      <c r="C3534" s="2">
        <v>0.59803240740740737</v>
      </c>
      <c r="D3534" t="s">
        <v>156</v>
      </c>
      <c r="E3534" t="s">
        <v>10</v>
      </c>
      <c r="F3534" t="s">
        <v>35</v>
      </c>
      <c r="G3534">
        <v>1</v>
      </c>
      <c r="H3534">
        <v>24</v>
      </c>
    </row>
    <row r="3535" spans="1:8" x14ac:dyDescent="0.25">
      <c r="A3535" t="s">
        <v>3296</v>
      </c>
      <c r="B3535" s="1">
        <v>44591</v>
      </c>
      <c r="C3535" s="2">
        <v>0.742650462962963</v>
      </c>
      <c r="D3535" t="s">
        <v>13</v>
      </c>
      <c r="E3535" t="s">
        <v>10</v>
      </c>
      <c r="F3535" t="s">
        <v>11</v>
      </c>
      <c r="G3535">
        <v>1</v>
      </c>
      <c r="H3535">
        <v>24.75</v>
      </c>
    </row>
    <row r="3536" spans="1:8" x14ac:dyDescent="0.25">
      <c r="A3536" t="s">
        <v>3297</v>
      </c>
      <c r="B3536" s="1">
        <v>44593</v>
      </c>
      <c r="C3536" s="2">
        <v>0.73098379629629628</v>
      </c>
      <c r="D3536" t="s">
        <v>54</v>
      </c>
      <c r="E3536" t="s">
        <v>17</v>
      </c>
      <c r="F3536" t="s">
        <v>21</v>
      </c>
      <c r="G3536">
        <v>1</v>
      </c>
      <c r="H3536">
        <v>31.13</v>
      </c>
    </row>
    <row r="3537" spans="1:8" x14ac:dyDescent="0.25">
      <c r="A3537" t="s">
        <v>3298</v>
      </c>
      <c r="B3537" s="1">
        <v>44593</v>
      </c>
      <c r="C3537" s="2">
        <v>0.83877314814814818</v>
      </c>
      <c r="D3537" t="s">
        <v>23</v>
      </c>
      <c r="E3537" t="s">
        <v>14</v>
      </c>
      <c r="F3537" t="s">
        <v>18</v>
      </c>
      <c r="G3537">
        <v>1</v>
      </c>
      <c r="H3537">
        <v>19.13</v>
      </c>
    </row>
    <row r="3538" spans="1:8" x14ac:dyDescent="0.25">
      <c r="A3538" t="s">
        <v>3299</v>
      </c>
      <c r="B3538" s="1">
        <v>44601</v>
      </c>
      <c r="C3538" s="2">
        <v>0.79231481481481481</v>
      </c>
      <c r="D3538" t="s">
        <v>23</v>
      </c>
      <c r="E3538" t="s">
        <v>14</v>
      </c>
      <c r="F3538" t="s">
        <v>18</v>
      </c>
      <c r="G3538">
        <v>1</v>
      </c>
      <c r="H3538">
        <v>19.13</v>
      </c>
    </row>
    <row r="3539" spans="1:8" x14ac:dyDescent="0.25">
      <c r="A3539" t="s">
        <v>3300</v>
      </c>
      <c r="B3539" s="1">
        <v>44602</v>
      </c>
      <c r="C3539" s="2">
        <v>0.71038194444444447</v>
      </c>
      <c r="D3539" t="s">
        <v>45</v>
      </c>
      <c r="E3539" t="s">
        <v>14</v>
      </c>
      <c r="F3539" t="s">
        <v>35</v>
      </c>
      <c r="G3539">
        <v>1</v>
      </c>
      <c r="H3539">
        <v>14.63</v>
      </c>
    </row>
    <row r="3540" spans="1:8" x14ac:dyDescent="0.25">
      <c r="A3540" t="s">
        <v>3301</v>
      </c>
      <c r="B3540" s="1">
        <v>44612</v>
      </c>
      <c r="C3540" s="2">
        <v>0.55046296296296293</v>
      </c>
      <c r="D3540" t="s">
        <v>134</v>
      </c>
      <c r="E3540" t="s">
        <v>17</v>
      </c>
      <c r="F3540" t="s">
        <v>21</v>
      </c>
      <c r="G3540">
        <v>1</v>
      </c>
      <c r="H3540">
        <v>31.13</v>
      </c>
    </row>
    <row r="3541" spans="1:8" x14ac:dyDescent="0.25">
      <c r="A3541" t="s">
        <v>3302</v>
      </c>
      <c r="B3541" s="1">
        <v>44622</v>
      </c>
      <c r="C3541" s="2">
        <v>0.55240740740740746</v>
      </c>
      <c r="D3541" t="s">
        <v>123</v>
      </c>
      <c r="E3541" t="s">
        <v>14</v>
      </c>
      <c r="F3541" t="s">
        <v>18</v>
      </c>
      <c r="G3541">
        <v>2</v>
      </c>
      <c r="H3541">
        <v>18</v>
      </c>
    </row>
    <row r="3542" spans="1:8" x14ac:dyDescent="0.25">
      <c r="A3542" t="s">
        <v>3303</v>
      </c>
      <c r="B3542" s="1">
        <v>44623</v>
      </c>
      <c r="C3542" s="2">
        <v>0.6284953703703704</v>
      </c>
      <c r="D3542" t="s">
        <v>42</v>
      </c>
      <c r="E3542" t="s">
        <v>10</v>
      </c>
      <c r="F3542" t="s">
        <v>21</v>
      </c>
      <c r="G3542">
        <v>1</v>
      </c>
      <c r="H3542">
        <v>25.13</v>
      </c>
    </row>
    <row r="3543" spans="1:8" x14ac:dyDescent="0.25">
      <c r="A3543" t="s">
        <v>3304</v>
      </c>
      <c r="B3543" s="1">
        <v>44629</v>
      </c>
      <c r="C3543" s="2">
        <v>0.73872685185185183</v>
      </c>
      <c r="D3543" t="s">
        <v>54</v>
      </c>
      <c r="E3543" t="s">
        <v>10</v>
      </c>
      <c r="F3543" t="s">
        <v>21</v>
      </c>
      <c r="G3543">
        <v>1</v>
      </c>
      <c r="H3543">
        <v>25.13</v>
      </c>
    </row>
    <row r="3544" spans="1:8" x14ac:dyDescent="0.25">
      <c r="A3544" t="s">
        <v>3305</v>
      </c>
      <c r="B3544" s="1">
        <v>44633</v>
      </c>
      <c r="C3544" s="2">
        <v>0.51869212962962963</v>
      </c>
      <c r="D3544" t="s">
        <v>61</v>
      </c>
      <c r="E3544" t="s">
        <v>17</v>
      </c>
      <c r="F3544" t="s">
        <v>18</v>
      </c>
      <c r="G3544">
        <v>1</v>
      </c>
      <c r="H3544">
        <v>26.93</v>
      </c>
    </row>
    <row r="3545" spans="1:8" x14ac:dyDescent="0.25">
      <c r="A3545" t="s">
        <v>3306</v>
      </c>
      <c r="B3545" s="1">
        <v>44634</v>
      </c>
      <c r="C3545" s="2">
        <v>0.82152777777777775</v>
      </c>
      <c r="D3545" t="s">
        <v>78</v>
      </c>
      <c r="E3545" t="s">
        <v>14</v>
      </c>
      <c r="F3545" t="s">
        <v>11</v>
      </c>
      <c r="G3545">
        <v>1</v>
      </c>
      <c r="H3545">
        <v>18.75</v>
      </c>
    </row>
    <row r="3546" spans="1:8" x14ac:dyDescent="0.25">
      <c r="A3546" t="s">
        <v>3307</v>
      </c>
      <c r="B3546" s="1">
        <v>44644</v>
      </c>
      <c r="C3546" s="2">
        <v>0.93084490740740744</v>
      </c>
      <c r="D3546" t="s">
        <v>29</v>
      </c>
      <c r="E3546" t="s">
        <v>14</v>
      </c>
      <c r="F3546" t="s">
        <v>18</v>
      </c>
      <c r="G3546">
        <v>2</v>
      </c>
      <c r="H3546">
        <v>18</v>
      </c>
    </row>
    <row r="3547" spans="1:8" x14ac:dyDescent="0.25">
      <c r="A3547" t="s">
        <v>3308</v>
      </c>
      <c r="B3547" s="1">
        <v>44651</v>
      </c>
      <c r="C3547" s="2">
        <v>0.50449074074074074</v>
      </c>
      <c r="D3547" t="s">
        <v>47</v>
      </c>
      <c r="E3547" t="s">
        <v>17</v>
      </c>
      <c r="F3547" t="s">
        <v>21</v>
      </c>
      <c r="G3547">
        <v>1</v>
      </c>
      <c r="H3547">
        <v>31.13</v>
      </c>
    </row>
    <row r="3548" spans="1:8" x14ac:dyDescent="0.25">
      <c r="A3548" t="s">
        <v>1017</v>
      </c>
      <c r="B3548" s="1">
        <v>44652</v>
      </c>
      <c r="C3548" s="2">
        <v>0.56456018518518514</v>
      </c>
      <c r="D3548" t="s">
        <v>39</v>
      </c>
      <c r="E3548" t="s">
        <v>14</v>
      </c>
      <c r="F3548" t="s">
        <v>18</v>
      </c>
      <c r="G3548">
        <v>1</v>
      </c>
      <c r="H3548">
        <v>18.75</v>
      </c>
    </row>
    <row r="3549" spans="1:8" x14ac:dyDescent="0.25">
      <c r="A3549" t="s">
        <v>3309</v>
      </c>
      <c r="B3549" s="1">
        <v>44655</v>
      </c>
      <c r="C3549" s="2">
        <v>0.44657407407407407</v>
      </c>
      <c r="D3549" t="s">
        <v>59</v>
      </c>
      <c r="E3549" t="s">
        <v>10</v>
      </c>
      <c r="F3549" t="s">
        <v>35</v>
      </c>
      <c r="G3549">
        <v>1</v>
      </c>
      <c r="H3549">
        <v>24</v>
      </c>
    </row>
    <row r="3550" spans="1:8" x14ac:dyDescent="0.25">
      <c r="A3550" t="s">
        <v>3310</v>
      </c>
      <c r="B3550" s="1">
        <v>44669</v>
      </c>
      <c r="C3550" s="2">
        <v>0.8379861111111111</v>
      </c>
      <c r="D3550" t="s">
        <v>29</v>
      </c>
      <c r="E3550" t="s">
        <v>17</v>
      </c>
      <c r="F3550" t="s">
        <v>18</v>
      </c>
      <c r="G3550">
        <v>1</v>
      </c>
      <c r="H3550">
        <v>30.38</v>
      </c>
    </row>
    <row r="3551" spans="1:8" x14ac:dyDescent="0.25">
      <c r="A3551" t="s">
        <v>3311</v>
      </c>
      <c r="B3551" s="1">
        <v>44674</v>
      </c>
      <c r="C3551" s="2">
        <v>0.71809027777777779</v>
      </c>
      <c r="D3551" t="s">
        <v>75</v>
      </c>
      <c r="E3551" t="s">
        <v>10</v>
      </c>
      <c r="F3551" t="s">
        <v>35</v>
      </c>
      <c r="G3551">
        <v>1</v>
      </c>
      <c r="H3551">
        <v>21.75</v>
      </c>
    </row>
    <row r="3552" spans="1:8" x14ac:dyDescent="0.25">
      <c r="A3552" t="s">
        <v>3312</v>
      </c>
      <c r="B3552" s="1">
        <v>44676</v>
      </c>
      <c r="C3552" s="2">
        <v>0.90099537037037036</v>
      </c>
      <c r="D3552" t="s">
        <v>134</v>
      </c>
      <c r="E3552" t="s">
        <v>14</v>
      </c>
      <c r="F3552" t="s">
        <v>21</v>
      </c>
      <c r="G3552">
        <v>1</v>
      </c>
      <c r="H3552">
        <v>19.13</v>
      </c>
    </row>
    <row r="3553" spans="1:8" x14ac:dyDescent="0.25">
      <c r="A3553" t="s">
        <v>3313</v>
      </c>
      <c r="B3553" s="1">
        <v>44686</v>
      </c>
      <c r="C3553" s="2">
        <v>0.68988425925925922</v>
      </c>
      <c r="D3553" t="s">
        <v>78</v>
      </c>
      <c r="E3553" t="s">
        <v>17</v>
      </c>
      <c r="F3553" t="s">
        <v>11</v>
      </c>
      <c r="G3553">
        <v>1</v>
      </c>
      <c r="H3553">
        <v>31.13</v>
      </c>
    </row>
    <row r="3554" spans="1:8" x14ac:dyDescent="0.25">
      <c r="A3554" t="s">
        <v>3314</v>
      </c>
      <c r="B3554" s="1">
        <v>44696</v>
      </c>
      <c r="C3554" s="2">
        <v>0.95826388888888892</v>
      </c>
      <c r="D3554" t="s">
        <v>66</v>
      </c>
      <c r="E3554" t="s">
        <v>17</v>
      </c>
      <c r="F3554" t="s">
        <v>35</v>
      </c>
      <c r="G3554">
        <v>1</v>
      </c>
      <c r="H3554">
        <v>24.75</v>
      </c>
    </row>
    <row r="3555" spans="1:8" x14ac:dyDescent="0.25">
      <c r="A3555" t="s">
        <v>3315</v>
      </c>
      <c r="B3555" s="1">
        <v>44711</v>
      </c>
      <c r="C3555" s="2">
        <v>0.70393518518518516</v>
      </c>
      <c r="D3555" t="s">
        <v>27</v>
      </c>
      <c r="E3555" t="s">
        <v>14</v>
      </c>
      <c r="F3555" t="s">
        <v>18</v>
      </c>
      <c r="G3555">
        <v>1</v>
      </c>
      <c r="H3555">
        <v>18</v>
      </c>
    </row>
    <row r="3556" spans="1:8" x14ac:dyDescent="0.25">
      <c r="A3556" t="s">
        <v>907</v>
      </c>
      <c r="B3556" s="1">
        <v>44718</v>
      </c>
      <c r="C3556" s="2">
        <v>0.75182870370370369</v>
      </c>
      <c r="D3556" t="s">
        <v>34</v>
      </c>
      <c r="E3556" t="s">
        <v>17</v>
      </c>
      <c r="F3556" t="s">
        <v>35</v>
      </c>
      <c r="G3556">
        <v>1</v>
      </c>
      <c r="H3556">
        <v>30.75</v>
      </c>
    </row>
    <row r="3557" spans="1:8" x14ac:dyDescent="0.25">
      <c r="A3557" t="s">
        <v>3316</v>
      </c>
      <c r="B3557" s="1">
        <v>44725</v>
      </c>
      <c r="C3557" s="2">
        <v>0.78265046296296292</v>
      </c>
      <c r="D3557" t="s">
        <v>75</v>
      </c>
      <c r="E3557" t="s">
        <v>17</v>
      </c>
      <c r="F3557" t="s">
        <v>35</v>
      </c>
      <c r="G3557">
        <v>1</v>
      </c>
      <c r="H3557">
        <v>26.25</v>
      </c>
    </row>
    <row r="3558" spans="1:8" x14ac:dyDescent="0.25">
      <c r="A3558" t="s">
        <v>1730</v>
      </c>
      <c r="B3558" s="1">
        <v>44729</v>
      </c>
      <c r="C3558" s="2">
        <v>0.67841435185185184</v>
      </c>
      <c r="D3558" t="s">
        <v>16</v>
      </c>
      <c r="E3558" t="s">
        <v>17</v>
      </c>
      <c r="F3558" t="s">
        <v>18</v>
      </c>
      <c r="G3558">
        <v>1</v>
      </c>
      <c r="H3558">
        <v>27.75</v>
      </c>
    </row>
    <row r="3559" spans="1:8" x14ac:dyDescent="0.25">
      <c r="A3559" t="s">
        <v>3317</v>
      </c>
      <c r="B3559" s="1">
        <v>44730</v>
      </c>
      <c r="C3559" s="2">
        <v>0.54140046296296296</v>
      </c>
      <c r="D3559" t="s">
        <v>66</v>
      </c>
      <c r="E3559" t="s">
        <v>17</v>
      </c>
      <c r="F3559" t="s">
        <v>35</v>
      </c>
      <c r="G3559">
        <v>2</v>
      </c>
      <c r="H3559">
        <v>24.75</v>
      </c>
    </row>
    <row r="3560" spans="1:8" x14ac:dyDescent="0.25">
      <c r="A3560" t="s">
        <v>3318</v>
      </c>
      <c r="B3560" s="1">
        <v>44735</v>
      </c>
      <c r="C3560" s="2">
        <v>0.52434027777777781</v>
      </c>
      <c r="D3560" t="s">
        <v>9</v>
      </c>
      <c r="E3560" t="s">
        <v>17</v>
      </c>
      <c r="F3560" t="s">
        <v>11</v>
      </c>
      <c r="G3560">
        <v>2</v>
      </c>
      <c r="H3560">
        <v>30.38</v>
      </c>
    </row>
    <row r="3561" spans="1:8" x14ac:dyDescent="0.25">
      <c r="A3561" t="s">
        <v>3319</v>
      </c>
      <c r="B3561" s="1">
        <v>44739</v>
      </c>
      <c r="C3561" s="2">
        <v>0.87788194444444445</v>
      </c>
      <c r="D3561" t="s">
        <v>34</v>
      </c>
      <c r="E3561" t="s">
        <v>14</v>
      </c>
      <c r="F3561" t="s">
        <v>35</v>
      </c>
      <c r="G3561">
        <v>1</v>
      </c>
      <c r="H3561">
        <v>18</v>
      </c>
    </row>
    <row r="3562" spans="1:8" x14ac:dyDescent="0.25">
      <c r="A3562" t="s">
        <v>3320</v>
      </c>
      <c r="B3562" s="1">
        <v>44743</v>
      </c>
      <c r="C3562" s="2">
        <v>0.56539351851851849</v>
      </c>
      <c r="D3562" t="s">
        <v>123</v>
      </c>
      <c r="E3562" t="s">
        <v>14</v>
      </c>
      <c r="F3562" t="s">
        <v>18</v>
      </c>
      <c r="G3562">
        <v>2</v>
      </c>
      <c r="H3562">
        <v>18</v>
      </c>
    </row>
    <row r="3563" spans="1:8" x14ac:dyDescent="0.25">
      <c r="A3563" t="s">
        <v>3321</v>
      </c>
      <c r="B3563" s="1">
        <v>44745</v>
      </c>
      <c r="C3563" s="2">
        <v>0.86746527777777782</v>
      </c>
      <c r="D3563" t="s">
        <v>50</v>
      </c>
      <c r="E3563" t="s">
        <v>14</v>
      </c>
      <c r="F3563" t="s">
        <v>35</v>
      </c>
      <c r="G3563">
        <v>1</v>
      </c>
      <c r="H3563">
        <v>18</v>
      </c>
    </row>
    <row r="3564" spans="1:8" x14ac:dyDescent="0.25">
      <c r="A3564" t="s">
        <v>3322</v>
      </c>
      <c r="B3564" s="1">
        <v>44758</v>
      </c>
      <c r="C3564" s="2">
        <v>0.83200231481481479</v>
      </c>
      <c r="D3564" t="s">
        <v>34</v>
      </c>
      <c r="E3564" t="s">
        <v>10</v>
      </c>
      <c r="F3564" t="s">
        <v>35</v>
      </c>
      <c r="G3564">
        <v>1</v>
      </c>
      <c r="H3564">
        <v>24</v>
      </c>
    </row>
    <row r="3565" spans="1:8" x14ac:dyDescent="0.25">
      <c r="A3565" t="s">
        <v>3323</v>
      </c>
      <c r="B3565" s="1">
        <v>44766</v>
      </c>
      <c r="C3565" s="2">
        <v>0.50165509259259256</v>
      </c>
      <c r="D3565" t="s">
        <v>9</v>
      </c>
      <c r="E3565" t="s">
        <v>14</v>
      </c>
      <c r="F3565" t="s">
        <v>11</v>
      </c>
      <c r="G3565">
        <v>2</v>
      </c>
      <c r="H3565">
        <v>18.38</v>
      </c>
    </row>
    <row r="3566" spans="1:8" x14ac:dyDescent="0.25">
      <c r="A3566" t="s">
        <v>3324</v>
      </c>
      <c r="B3566" s="1">
        <v>44769</v>
      </c>
      <c r="C3566" s="2">
        <v>0.79483796296296294</v>
      </c>
      <c r="D3566" t="s">
        <v>32</v>
      </c>
      <c r="E3566" t="s">
        <v>10</v>
      </c>
      <c r="F3566" t="s">
        <v>18</v>
      </c>
      <c r="G3566">
        <v>1</v>
      </c>
      <c r="H3566">
        <v>24</v>
      </c>
    </row>
    <row r="3567" spans="1:8" x14ac:dyDescent="0.25">
      <c r="A3567" t="s">
        <v>3325</v>
      </c>
      <c r="B3567" s="1">
        <v>44780</v>
      </c>
      <c r="C3567" s="2">
        <v>0.53861111111111115</v>
      </c>
      <c r="D3567" t="s">
        <v>56</v>
      </c>
      <c r="E3567" t="s">
        <v>10</v>
      </c>
      <c r="F3567" t="s">
        <v>21</v>
      </c>
      <c r="G3567">
        <v>1</v>
      </c>
      <c r="H3567">
        <v>25.13</v>
      </c>
    </row>
    <row r="3568" spans="1:8" x14ac:dyDescent="0.25">
      <c r="A3568" t="s">
        <v>1156</v>
      </c>
      <c r="B3568" s="1">
        <v>44781</v>
      </c>
      <c r="C3568" s="2">
        <v>0.52375000000000005</v>
      </c>
      <c r="D3568" t="s">
        <v>64</v>
      </c>
      <c r="E3568" t="s">
        <v>10</v>
      </c>
      <c r="F3568" t="s">
        <v>35</v>
      </c>
      <c r="G3568">
        <v>2</v>
      </c>
      <c r="H3568">
        <v>24</v>
      </c>
    </row>
    <row r="3569" spans="1:8" x14ac:dyDescent="0.25">
      <c r="A3569" t="s">
        <v>3326</v>
      </c>
      <c r="B3569" s="1">
        <v>44788</v>
      </c>
      <c r="C3569" s="2">
        <v>0.83498842592592593</v>
      </c>
      <c r="D3569" t="s">
        <v>32</v>
      </c>
      <c r="E3569" t="s">
        <v>10</v>
      </c>
      <c r="F3569" t="s">
        <v>18</v>
      </c>
      <c r="G3569">
        <v>2</v>
      </c>
      <c r="H3569">
        <v>24</v>
      </c>
    </row>
    <row r="3570" spans="1:8" x14ac:dyDescent="0.25">
      <c r="A3570" t="s">
        <v>3327</v>
      </c>
      <c r="B3570" s="1">
        <v>44802</v>
      </c>
      <c r="C3570" s="2">
        <v>0.90743055555555552</v>
      </c>
      <c r="D3570" t="s">
        <v>42</v>
      </c>
      <c r="E3570" t="s">
        <v>10</v>
      </c>
      <c r="F3570" t="s">
        <v>21</v>
      </c>
      <c r="G3570">
        <v>1</v>
      </c>
      <c r="H3570">
        <v>25.13</v>
      </c>
    </row>
    <row r="3571" spans="1:8" x14ac:dyDescent="0.25">
      <c r="A3571" t="s">
        <v>3328</v>
      </c>
      <c r="B3571" s="1">
        <v>44814</v>
      </c>
      <c r="C3571" s="2">
        <v>0.5130555555555556</v>
      </c>
      <c r="D3571" t="s">
        <v>45</v>
      </c>
      <c r="E3571" t="s">
        <v>10</v>
      </c>
      <c r="F3571" t="s">
        <v>35</v>
      </c>
      <c r="G3571">
        <v>2</v>
      </c>
      <c r="H3571">
        <v>18.75</v>
      </c>
    </row>
    <row r="3572" spans="1:8" x14ac:dyDescent="0.25">
      <c r="A3572" t="s">
        <v>3329</v>
      </c>
      <c r="B3572" s="1">
        <v>44826</v>
      </c>
      <c r="C3572" s="2">
        <v>0.87462962962962965</v>
      </c>
      <c r="D3572" t="s">
        <v>195</v>
      </c>
      <c r="E3572" t="s">
        <v>10</v>
      </c>
      <c r="F3572" t="s">
        <v>11</v>
      </c>
      <c r="G3572">
        <v>1</v>
      </c>
      <c r="H3572">
        <v>24.75</v>
      </c>
    </row>
    <row r="3573" spans="1:8" x14ac:dyDescent="0.25">
      <c r="A3573" t="s">
        <v>1752</v>
      </c>
      <c r="B3573" s="1">
        <v>44830</v>
      </c>
      <c r="C3573" s="2">
        <v>0.6247800925925926</v>
      </c>
      <c r="D3573" t="s">
        <v>59</v>
      </c>
      <c r="E3573" t="s">
        <v>10</v>
      </c>
      <c r="F3573" t="s">
        <v>35</v>
      </c>
      <c r="G3573">
        <v>2</v>
      </c>
      <c r="H3573">
        <v>24</v>
      </c>
    </row>
    <row r="3574" spans="1:8" x14ac:dyDescent="0.25">
      <c r="A3574" t="s">
        <v>3330</v>
      </c>
      <c r="B3574" s="1">
        <v>44834</v>
      </c>
      <c r="C3574" s="2">
        <v>0.67459490740740746</v>
      </c>
      <c r="D3574" t="s">
        <v>20</v>
      </c>
      <c r="E3574" t="s">
        <v>10</v>
      </c>
      <c r="F3574" t="s">
        <v>21</v>
      </c>
      <c r="G3574">
        <v>1</v>
      </c>
      <c r="H3574">
        <v>25.13</v>
      </c>
    </row>
    <row r="3575" spans="1:8" x14ac:dyDescent="0.25">
      <c r="A3575" t="s">
        <v>3331</v>
      </c>
      <c r="B3575" s="1">
        <v>44838</v>
      </c>
      <c r="C3575" s="2">
        <v>0.8284259259259259</v>
      </c>
      <c r="D3575" t="s">
        <v>156</v>
      </c>
      <c r="E3575" t="s">
        <v>14</v>
      </c>
      <c r="F3575" t="s">
        <v>35</v>
      </c>
      <c r="G3575">
        <v>2</v>
      </c>
      <c r="H3575">
        <v>18</v>
      </c>
    </row>
    <row r="3576" spans="1:8" x14ac:dyDescent="0.25">
      <c r="A3576" t="s">
        <v>3332</v>
      </c>
      <c r="B3576" s="1">
        <v>44849</v>
      </c>
      <c r="C3576" s="2">
        <v>0.50958333333333339</v>
      </c>
      <c r="D3576" t="s">
        <v>64</v>
      </c>
      <c r="E3576" t="s">
        <v>10</v>
      </c>
      <c r="F3576" t="s">
        <v>35</v>
      </c>
      <c r="G3576">
        <v>1</v>
      </c>
      <c r="H3576">
        <v>24</v>
      </c>
    </row>
    <row r="3577" spans="1:8" x14ac:dyDescent="0.25">
      <c r="A3577" t="s">
        <v>3333</v>
      </c>
      <c r="B3577" s="1">
        <v>44870</v>
      </c>
      <c r="C3577" s="2">
        <v>0.5920023148148148</v>
      </c>
      <c r="D3577" t="s">
        <v>78</v>
      </c>
      <c r="E3577" t="s">
        <v>10</v>
      </c>
      <c r="F3577" t="s">
        <v>11</v>
      </c>
      <c r="G3577">
        <v>1</v>
      </c>
      <c r="H3577">
        <v>24.75</v>
      </c>
    </row>
    <row r="3578" spans="1:8" x14ac:dyDescent="0.25">
      <c r="A3578" t="s">
        <v>3334</v>
      </c>
      <c r="B3578" s="1">
        <v>44882</v>
      </c>
      <c r="C3578" s="2">
        <v>0.85005787037037039</v>
      </c>
      <c r="D3578" t="s">
        <v>32</v>
      </c>
      <c r="E3578" t="s">
        <v>17</v>
      </c>
      <c r="F3578" t="s">
        <v>18</v>
      </c>
      <c r="G3578">
        <v>1</v>
      </c>
      <c r="H3578">
        <v>30.38</v>
      </c>
    </row>
    <row r="3579" spans="1:8" x14ac:dyDescent="0.25">
      <c r="A3579" t="s">
        <v>3335</v>
      </c>
      <c r="B3579" s="1">
        <v>44886</v>
      </c>
      <c r="C3579" s="2">
        <v>0.76658564814814811</v>
      </c>
      <c r="D3579" t="s">
        <v>39</v>
      </c>
      <c r="E3579" t="s">
        <v>17</v>
      </c>
      <c r="F3579" t="s">
        <v>18</v>
      </c>
      <c r="G3579">
        <v>2</v>
      </c>
      <c r="H3579">
        <v>31.13</v>
      </c>
    </row>
    <row r="3580" spans="1:8" x14ac:dyDescent="0.25">
      <c r="A3580" t="s">
        <v>3336</v>
      </c>
      <c r="B3580" s="1">
        <v>44899</v>
      </c>
      <c r="C3580" s="2">
        <v>0.85180555555555559</v>
      </c>
      <c r="D3580" t="s">
        <v>37</v>
      </c>
      <c r="E3580" t="s">
        <v>17</v>
      </c>
      <c r="F3580" t="s">
        <v>11</v>
      </c>
      <c r="G3580">
        <v>1</v>
      </c>
      <c r="H3580">
        <v>31.13</v>
      </c>
    </row>
    <row r="3581" spans="1:8" x14ac:dyDescent="0.25">
      <c r="A3581" t="s">
        <v>3337</v>
      </c>
      <c r="B3581" s="1">
        <v>44903</v>
      </c>
      <c r="C3581" s="2">
        <v>0.69049768518518517</v>
      </c>
      <c r="D3581" t="s">
        <v>59</v>
      </c>
      <c r="E3581" t="s">
        <v>10</v>
      </c>
      <c r="F3581" t="s">
        <v>35</v>
      </c>
      <c r="G3581">
        <v>1</v>
      </c>
      <c r="H3581">
        <v>24</v>
      </c>
    </row>
    <row r="3582" spans="1:8" x14ac:dyDescent="0.25">
      <c r="A3582" t="s">
        <v>3338</v>
      </c>
      <c r="B3582" s="1">
        <v>44565</v>
      </c>
      <c r="C3582" s="2">
        <v>0.93209490740740741</v>
      </c>
      <c r="D3582" t="s">
        <v>20</v>
      </c>
      <c r="E3582" t="s">
        <v>17</v>
      </c>
      <c r="F3582" t="s">
        <v>21</v>
      </c>
      <c r="G3582">
        <v>1</v>
      </c>
      <c r="H3582">
        <v>31.13</v>
      </c>
    </row>
    <row r="3583" spans="1:8" x14ac:dyDescent="0.25">
      <c r="A3583" t="s">
        <v>3339</v>
      </c>
      <c r="B3583" s="1">
        <v>44583</v>
      </c>
      <c r="C3583" s="2">
        <v>0.73319444444444448</v>
      </c>
      <c r="D3583" t="s">
        <v>66</v>
      </c>
      <c r="E3583" t="s">
        <v>14</v>
      </c>
      <c r="F3583" t="s">
        <v>35</v>
      </c>
      <c r="G3583">
        <v>2</v>
      </c>
      <c r="H3583">
        <v>15.75</v>
      </c>
    </row>
    <row r="3584" spans="1:8" x14ac:dyDescent="0.25">
      <c r="A3584" t="s">
        <v>3340</v>
      </c>
      <c r="B3584" s="1">
        <v>44584</v>
      </c>
      <c r="C3584" s="2">
        <v>0.65973379629629625</v>
      </c>
      <c r="D3584" t="s">
        <v>42</v>
      </c>
      <c r="E3584" t="s">
        <v>14</v>
      </c>
      <c r="F3584" t="s">
        <v>21</v>
      </c>
      <c r="G3584">
        <v>1</v>
      </c>
      <c r="H3584">
        <v>19.13</v>
      </c>
    </row>
    <row r="3585" spans="1:8" x14ac:dyDescent="0.25">
      <c r="A3585" t="s">
        <v>2248</v>
      </c>
      <c r="B3585" s="1">
        <v>44593</v>
      </c>
      <c r="C3585" s="2">
        <v>0.49237268518518518</v>
      </c>
      <c r="D3585" t="s">
        <v>78</v>
      </c>
      <c r="E3585" t="s">
        <v>10</v>
      </c>
      <c r="F3585" t="s">
        <v>11</v>
      </c>
      <c r="G3585">
        <v>2</v>
      </c>
      <c r="H3585">
        <v>24.75</v>
      </c>
    </row>
    <row r="3586" spans="1:8" x14ac:dyDescent="0.25">
      <c r="A3586" t="s">
        <v>3341</v>
      </c>
      <c r="B3586" s="1">
        <v>44599</v>
      </c>
      <c r="C3586" s="2">
        <v>0.65376157407407409</v>
      </c>
      <c r="D3586" t="s">
        <v>13</v>
      </c>
      <c r="E3586" t="s">
        <v>10</v>
      </c>
      <c r="F3586" t="s">
        <v>11</v>
      </c>
      <c r="G3586">
        <v>1</v>
      </c>
      <c r="H3586">
        <v>24.75</v>
      </c>
    </row>
    <row r="3587" spans="1:8" x14ac:dyDescent="0.25">
      <c r="A3587" t="s">
        <v>2972</v>
      </c>
      <c r="B3587" s="1">
        <v>44600</v>
      </c>
      <c r="C3587" s="2">
        <v>0.72152777777777777</v>
      </c>
      <c r="D3587" t="s">
        <v>184</v>
      </c>
      <c r="E3587" t="s">
        <v>10</v>
      </c>
      <c r="F3587" t="s">
        <v>11</v>
      </c>
      <c r="G3587">
        <v>1</v>
      </c>
      <c r="H3587">
        <v>24.75</v>
      </c>
    </row>
    <row r="3588" spans="1:8" x14ac:dyDescent="0.25">
      <c r="A3588" t="s">
        <v>3342</v>
      </c>
      <c r="B3588" s="1">
        <v>44604</v>
      </c>
      <c r="C3588" s="2">
        <v>0.66248842592592594</v>
      </c>
      <c r="D3588" t="s">
        <v>47</v>
      </c>
      <c r="E3588" t="s">
        <v>17</v>
      </c>
      <c r="F3588" t="s">
        <v>21</v>
      </c>
      <c r="G3588">
        <v>2</v>
      </c>
      <c r="H3588">
        <v>31.13</v>
      </c>
    </row>
    <row r="3589" spans="1:8" x14ac:dyDescent="0.25">
      <c r="A3589" t="s">
        <v>3343</v>
      </c>
      <c r="B3589" s="1">
        <v>44626</v>
      </c>
      <c r="C3589" s="2">
        <v>0.85744212962962962</v>
      </c>
      <c r="D3589" t="s">
        <v>27</v>
      </c>
      <c r="E3589" t="s">
        <v>10</v>
      </c>
      <c r="F3589" t="s">
        <v>18</v>
      </c>
      <c r="G3589">
        <v>1</v>
      </c>
      <c r="H3589">
        <v>24</v>
      </c>
    </row>
    <row r="3590" spans="1:8" x14ac:dyDescent="0.25">
      <c r="A3590" t="s">
        <v>3344</v>
      </c>
      <c r="B3590" s="1">
        <v>44629</v>
      </c>
      <c r="C3590" s="2">
        <v>0.54645833333333338</v>
      </c>
      <c r="D3590" t="s">
        <v>20</v>
      </c>
      <c r="E3590" t="s">
        <v>14</v>
      </c>
      <c r="F3590" t="s">
        <v>21</v>
      </c>
      <c r="G3590">
        <v>2</v>
      </c>
      <c r="H3590">
        <v>19.13</v>
      </c>
    </row>
    <row r="3591" spans="1:8" x14ac:dyDescent="0.25">
      <c r="A3591" t="s">
        <v>3345</v>
      </c>
      <c r="B3591" s="1">
        <v>44633</v>
      </c>
      <c r="C3591" s="2">
        <v>0.60722222222222222</v>
      </c>
      <c r="D3591" t="s">
        <v>34</v>
      </c>
      <c r="E3591" t="s">
        <v>10</v>
      </c>
      <c r="F3591" t="s">
        <v>35</v>
      </c>
      <c r="G3591">
        <v>1</v>
      </c>
      <c r="H3591">
        <v>24</v>
      </c>
    </row>
    <row r="3592" spans="1:8" x14ac:dyDescent="0.25">
      <c r="A3592" t="s">
        <v>3030</v>
      </c>
      <c r="B3592" s="1">
        <v>44642</v>
      </c>
      <c r="C3592" s="2">
        <v>0.58086805555555554</v>
      </c>
      <c r="D3592" t="s">
        <v>45</v>
      </c>
      <c r="E3592" t="s">
        <v>17</v>
      </c>
      <c r="F3592" t="s">
        <v>35</v>
      </c>
      <c r="G3592">
        <v>1</v>
      </c>
      <c r="H3592">
        <v>22.88</v>
      </c>
    </row>
    <row r="3593" spans="1:8" x14ac:dyDescent="0.25">
      <c r="A3593" t="s">
        <v>3346</v>
      </c>
      <c r="B3593" s="1">
        <v>44642</v>
      </c>
      <c r="C3593" s="2">
        <v>0.62266203703703704</v>
      </c>
      <c r="D3593" t="s">
        <v>47</v>
      </c>
      <c r="E3593" t="s">
        <v>10</v>
      </c>
      <c r="F3593" t="s">
        <v>21</v>
      </c>
      <c r="G3593">
        <v>1</v>
      </c>
      <c r="H3593">
        <v>25.13</v>
      </c>
    </row>
    <row r="3594" spans="1:8" x14ac:dyDescent="0.25">
      <c r="A3594" t="s">
        <v>3347</v>
      </c>
      <c r="B3594" s="1">
        <v>44644</v>
      </c>
      <c r="C3594" s="2">
        <v>0.70148148148148148</v>
      </c>
      <c r="D3594" t="s">
        <v>42</v>
      </c>
      <c r="E3594" t="s">
        <v>14</v>
      </c>
      <c r="F3594" t="s">
        <v>21</v>
      </c>
      <c r="G3594">
        <v>1</v>
      </c>
      <c r="H3594">
        <v>19.13</v>
      </c>
    </row>
    <row r="3595" spans="1:8" x14ac:dyDescent="0.25">
      <c r="A3595" t="s">
        <v>3348</v>
      </c>
      <c r="B3595" s="1">
        <v>44646</v>
      </c>
      <c r="C3595" s="2">
        <v>0.59440972222222221</v>
      </c>
      <c r="D3595" t="s">
        <v>47</v>
      </c>
      <c r="E3595" t="s">
        <v>17</v>
      </c>
      <c r="F3595" t="s">
        <v>21</v>
      </c>
      <c r="G3595">
        <v>1</v>
      </c>
      <c r="H3595">
        <v>31.13</v>
      </c>
    </row>
    <row r="3596" spans="1:8" x14ac:dyDescent="0.25">
      <c r="A3596" t="s">
        <v>3349</v>
      </c>
      <c r="B3596" s="1">
        <v>44650</v>
      </c>
      <c r="C3596" s="2">
        <v>0.45192129629629629</v>
      </c>
      <c r="D3596" t="s">
        <v>47</v>
      </c>
      <c r="E3596" t="s">
        <v>10</v>
      </c>
      <c r="F3596" t="s">
        <v>21</v>
      </c>
      <c r="G3596">
        <v>1</v>
      </c>
      <c r="H3596">
        <v>25.13</v>
      </c>
    </row>
    <row r="3597" spans="1:8" x14ac:dyDescent="0.25">
      <c r="A3597" t="s">
        <v>3350</v>
      </c>
      <c r="B3597" s="1">
        <v>44658</v>
      </c>
      <c r="C3597" s="2">
        <v>0.60410879629629632</v>
      </c>
      <c r="D3597" t="s">
        <v>61</v>
      </c>
      <c r="E3597" t="s">
        <v>17</v>
      </c>
      <c r="F3597" t="s">
        <v>18</v>
      </c>
      <c r="G3597">
        <v>1</v>
      </c>
      <c r="H3597">
        <v>26.93</v>
      </c>
    </row>
    <row r="3598" spans="1:8" x14ac:dyDescent="0.25">
      <c r="A3598" t="s">
        <v>3351</v>
      </c>
      <c r="B3598" s="1">
        <v>44658</v>
      </c>
      <c r="C3598" s="2">
        <v>0.68346064814814811</v>
      </c>
      <c r="D3598" t="s">
        <v>34</v>
      </c>
      <c r="E3598" t="s">
        <v>14</v>
      </c>
      <c r="F3598" t="s">
        <v>35</v>
      </c>
      <c r="G3598">
        <v>1</v>
      </c>
      <c r="H3598">
        <v>18</v>
      </c>
    </row>
    <row r="3599" spans="1:8" x14ac:dyDescent="0.25">
      <c r="A3599" t="s">
        <v>3352</v>
      </c>
      <c r="B3599" s="1">
        <v>44658</v>
      </c>
      <c r="C3599" s="2">
        <v>0.77953703703703703</v>
      </c>
      <c r="D3599" t="s">
        <v>75</v>
      </c>
      <c r="E3599" t="s">
        <v>14</v>
      </c>
      <c r="F3599" t="s">
        <v>35</v>
      </c>
      <c r="G3599">
        <v>2</v>
      </c>
      <c r="H3599">
        <v>16.5</v>
      </c>
    </row>
    <row r="3600" spans="1:8" x14ac:dyDescent="0.25">
      <c r="A3600" t="s">
        <v>3353</v>
      </c>
      <c r="B3600" s="1">
        <v>44668</v>
      </c>
      <c r="C3600" s="2">
        <v>0.52628472222222222</v>
      </c>
      <c r="D3600" t="s">
        <v>34</v>
      </c>
      <c r="E3600" t="s">
        <v>10</v>
      </c>
      <c r="F3600" t="s">
        <v>35</v>
      </c>
      <c r="G3600">
        <v>1</v>
      </c>
      <c r="H3600">
        <v>24</v>
      </c>
    </row>
    <row r="3601" spans="1:8" x14ac:dyDescent="0.25">
      <c r="A3601" t="s">
        <v>3354</v>
      </c>
      <c r="B3601" s="1">
        <v>44670</v>
      </c>
      <c r="C3601" s="2">
        <v>0.75475694444444441</v>
      </c>
      <c r="D3601" t="s">
        <v>20</v>
      </c>
      <c r="E3601" t="s">
        <v>17</v>
      </c>
      <c r="F3601" t="s">
        <v>21</v>
      </c>
      <c r="G3601">
        <v>1</v>
      </c>
      <c r="H3601">
        <v>31.13</v>
      </c>
    </row>
    <row r="3602" spans="1:8" x14ac:dyDescent="0.25">
      <c r="A3602" t="s">
        <v>348</v>
      </c>
      <c r="B3602" s="1">
        <v>44689</v>
      </c>
      <c r="C3602" s="2">
        <v>0.90920138888888891</v>
      </c>
      <c r="D3602" t="s">
        <v>9</v>
      </c>
      <c r="E3602" t="s">
        <v>17</v>
      </c>
      <c r="F3602" t="s">
        <v>11</v>
      </c>
      <c r="G3602">
        <v>1</v>
      </c>
      <c r="H3602">
        <v>30.38</v>
      </c>
    </row>
    <row r="3603" spans="1:8" x14ac:dyDescent="0.25">
      <c r="A3603" t="s">
        <v>2629</v>
      </c>
      <c r="B3603" s="1">
        <v>44696</v>
      </c>
      <c r="C3603" s="2">
        <v>0.77579861111111115</v>
      </c>
      <c r="D3603" t="s">
        <v>45</v>
      </c>
      <c r="E3603" t="s">
        <v>10</v>
      </c>
      <c r="F3603" t="s">
        <v>35</v>
      </c>
      <c r="G3603">
        <v>1</v>
      </c>
      <c r="H3603">
        <v>18.75</v>
      </c>
    </row>
    <row r="3604" spans="1:8" x14ac:dyDescent="0.25">
      <c r="A3604" t="s">
        <v>3355</v>
      </c>
      <c r="B3604" s="1">
        <v>44697</v>
      </c>
      <c r="C3604" s="2">
        <v>0.57131944444444449</v>
      </c>
      <c r="D3604" t="s">
        <v>37</v>
      </c>
      <c r="E3604" t="s">
        <v>10</v>
      </c>
      <c r="F3604" t="s">
        <v>11</v>
      </c>
      <c r="G3604">
        <v>2</v>
      </c>
      <c r="H3604">
        <v>24.75</v>
      </c>
    </row>
    <row r="3605" spans="1:8" x14ac:dyDescent="0.25">
      <c r="A3605" t="s">
        <v>3356</v>
      </c>
      <c r="B3605" s="1">
        <v>44701</v>
      </c>
      <c r="C3605" s="2">
        <v>0.80912037037037032</v>
      </c>
      <c r="D3605" t="s">
        <v>16</v>
      </c>
      <c r="E3605" t="s">
        <v>17</v>
      </c>
      <c r="F3605" t="s">
        <v>18</v>
      </c>
      <c r="G3605">
        <v>2</v>
      </c>
      <c r="H3605">
        <v>27.75</v>
      </c>
    </row>
    <row r="3606" spans="1:8" x14ac:dyDescent="0.25">
      <c r="A3606" t="s">
        <v>3357</v>
      </c>
      <c r="B3606" s="1">
        <v>44704</v>
      </c>
      <c r="C3606" s="2">
        <v>0.81918981481481479</v>
      </c>
      <c r="D3606" t="s">
        <v>54</v>
      </c>
      <c r="E3606" t="s">
        <v>14</v>
      </c>
      <c r="F3606" t="s">
        <v>21</v>
      </c>
      <c r="G3606">
        <v>1</v>
      </c>
      <c r="H3606">
        <v>19.13</v>
      </c>
    </row>
    <row r="3607" spans="1:8" x14ac:dyDescent="0.25">
      <c r="A3607" t="s">
        <v>3358</v>
      </c>
      <c r="B3607" s="1">
        <v>44723</v>
      </c>
      <c r="C3607" s="2">
        <v>0.90530092592592593</v>
      </c>
      <c r="D3607" t="s">
        <v>66</v>
      </c>
      <c r="E3607" t="s">
        <v>14</v>
      </c>
      <c r="F3607" t="s">
        <v>35</v>
      </c>
      <c r="G3607">
        <v>1</v>
      </c>
      <c r="H3607">
        <v>15.75</v>
      </c>
    </row>
    <row r="3608" spans="1:8" x14ac:dyDescent="0.25">
      <c r="A3608" t="s">
        <v>3359</v>
      </c>
      <c r="B3608" s="1">
        <v>44731</v>
      </c>
      <c r="C3608" s="2">
        <v>0.72127314814814814</v>
      </c>
      <c r="D3608" t="s">
        <v>29</v>
      </c>
      <c r="E3608" t="s">
        <v>10</v>
      </c>
      <c r="F3608" t="s">
        <v>18</v>
      </c>
      <c r="G3608">
        <v>1</v>
      </c>
      <c r="H3608">
        <v>24</v>
      </c>
    </row>
    <row r="3609" spans="1:8" x14ac:dyDescent="0.25">
      <c r="A3609" t="s">
        <v>3360</v>
      </c>
      <c r="B3609" s="1">
        <v>44736</v>
      </c>
      <c r="C3609" s="2">
        <v>0.7469675925925926</v>
      </c>
      <c r="D3609" t="s">
        <v>32</v>
      </c>
      <c r="E3609" t="s">
        <v>17</v>
      </c>
      <c r="F3609" t="s">
        <v>18</v>
      </c>
      <c r="G3609">
        <v>2</v>
      </c>
      <c r="H3609">
        <v>30.38</v>
      </c>
    </row>
    <row r="3610" spans="1:8" x14ac:dyDescent="0.25">
      <c r="A3610" t="s">
        <v>3361</v>
      </c>
      <c r="B3610" s="1">
        <v>44737</v>
      </c>
      <c r="C3610" s="2">
        <v>0.72788194444444443</v>
      </c>
      <c r="D3610" t="s">
        <v>42</v>
      </c>
      <c r="E3610" t="s">
        <v>17</v>
      </c>
      <c r="F3610" t="s">
        <v>21</v>
      </c>
      <c r="G3610">
        <v>1</v>
      </c>
      <c r="H3610">
        <v>31.13</v>
      </c>
    </row>
    <row r="3611" spans="1:8" x14ac:dyDescent="0.25">
      <c r="A3611" t="s">
        <v>1536</v>
      </c>
      <c r="B3611" s="1">
        <v>44740</v>
      </c>
      <c r="C3611" s="2">
        <v>0.6818981481481482</v>
      </c>
      <c r="D3611" t="s">
        <v>66</v>
      </c>
      <c r="E3611" t="s">
        <v>14</v>
      </c>
      <c r="F3611" t="s">
        <v>35</v>
      </c>
      <c r="G3611">
        <v>1</v>
      </c>
      <c r="H3611">
        <v>15.75</v>
      </c>
    </row>
    <row r="3612" spans="1:8" x14ac:dyDescent="0.25">
      <c r="A3612" t="s">
        <v>3362</v>
      </c>
      <c r="B3612" s="1">
        <v>44742</v>
      </c>
      <c r="C3612" s="2">
        <v>0.89656250000000004</v>
      </c>
      <c r="D3612" t="s">
        <v>123</v>
      </c>
      <c r="E3612" t="s">
        <v>14</v>
      </c>
      <c r="F3612" t="s">
        <v>18</v>
      </c>
      <c r="G3612">
        <v>1</v>
      </c>
      <c r="H3612">
        <v>18</v>
      </c>
    </row>
    <row r="3613" spans="1:8" x14ac:dyDescent="0.25">
      <c r="A3613" t="s">
        <v>3363</v>
      </c>
      <c r="B3613" s="1">
        <v>44744</v>
      </c>
      <c r="C3613" s="2">
        <v>0.63162037037037033</v>
      </c>
      <c r="D3613" t="s">
        <v>123</v>
      </c>
      <c r="E3613" t="s">
        <v>14</v>
      </c>
      <c r="F3613" t="s">
        <v>18</v>
      </c>
      <c r="G3613">
        <v>2</v>
      </c>
      <c r="H3613">
        <v>18</v>
      </c>
    </row>
    <row r="3614" spans="1:8" x14ac:dyDescent="0.25">
      <c r="A3614" t="s">
        <v>3364</v>
      </c>
      <c r="B3614" s="1">
        <v>44767</v>
      </c>
      <c r="C3614" s="2">
        <v>0.4965162037037037</v>
      </c>
      <c r="D3614" t="s">
        <v>75</v>
      </c>
      <c r="E3614" t="s">
        <v>14</v>
      </c>
      <c r="F3614" t="s">
        <v>35</v>
      </c>
      <c r="G3614">
        <v>1</v>
      </c>
      <c r="H3614">
        <v>16.5</v>
      </c>
    </row>
    <row r="3615" spans="1:8" x14ac:dyDescent="0.25">
      <c r="A3615" t="s">
        <v>3365</v>
      </c>
      <c r="B3615" s="1">
        <v>44776</v>
      </c>
      <c r="C3615" s="2">
        <v>0.802337962962963</v>
      </c>
      <c r="D3615" t="s">
        <v>34</v>
      </c>
      <c r="E3615" t="s">
        <v>10</v>
      </c>
      <c r="F3615" t="s">
        <v>35</v>
      </c>
      <c r="G3615">
        <v>1</v>
      </c>
      <c r="H3615">
        <v>24</v>
      </c>
    </row>
    <row r="3616" spans="1:8" x14ac:dyDescent="0.25">
      <c r="A3616" t="s">
        <v>3366</v>
      </c>
      <c r="B3616" s="1">
        <v>44777</v>
      </c>
      <c r="C3616" s="2">
        <v>0.73825231481481479</v>
      </c>
      <c r="D3616" t="s">
        <v>29</v>
      </c>
      <c r="E3616" t="s">
        <v>10</v>
      </c>
      <c r="F3616" t="s">
        <v>18</v>
      </c>
      <c r="G3616">
        <v>2</v>
      </c>
      <c r="H3616">
        <v>24</v>
      </c>
    </row>
    <row r="3617" spans="1:8" x14ac:dyDescent="0.25">
      <c r="A3617" t="s">
        <v>1845</v>
      </c>
      <c r="B3617" s="1">
        <v>44786</v>
      </c>
      <c r="C3617" s="2">
        <v>0.58042824074074073</v>
      </c>
      <c r="D3617" t="s">
        <v>23</v>
      </c>
      <c r="E3617" t="s">
        <v>17</v>
      </c>
      <c r="F3617" t="s">
        <v>18</v>
      </c>
      <c r="G3617">
        <v>1</v>
      </c>
      <c r="H3617">
        <v>31.5</v>
      </c>
    </row>
    <row r="3618" spans="1:8" x14ac:dyDescent="0.25">
      <c r="A3618" t="s">
        <v>2762</v>
      </c>
      <c r="B3618" s="1">
        <v>44801</v>
      </c>
      <c r="C3618" s="2">
        <v>0.84767361111111106</v>
      </c>
      <c r="D3618" t="s">
        <v>47</v>
      </c>
      <c r="E3618" t="s">
        <v>14</v>
      </c>
      <c r="F3618" t="s">
        <v>21</v>
      </c>
      <c r="G3618">
        <v>1</v>
      </c>
      <c r="H3618">
        <v>19.13</v>
      </c>
    </row>
    <row r="3619" spans="1:8" x14ac:dyDescent="0.25">
      <c r="A3619" t="s">
        <v>3367</v>
      </c>
      <c r="B3619" s="1">
        <v>44808</v>
      </c>
      <c r="C3619" s="2">
        <v>0.93778935185185186</v>
      </c>
      <c r="D3619" t="s">
        <v>56</v>
      </c>
      <c r="E3619" t="s">
        <v>10</v>
      </c>
      <c r="F3619" t="s">
        <v>21</v>
      </c>
      <c r="G3619">
        <v>2</v>
      </c>
      <c r="H3619">
        <v>25.13</v>
      </c>
    </row>
    <row r="3620" spans="1:8" x14ac:dyDescent="0.25">
      <c r="A3620" t="s">
        <v>3368</v>
      </c>
      <c r="B3620" s="1">
        <v>44816</v>
      </c>
      <c r="C3620" s="2">
        <v>0.54471064814814818</v>
      </c>
      <c r="D3620" t="s">
        <v>42</v>
      </c>
      <c r="E3620" t="s">
        <v>17</v>
      </c>
      <c r="F3620" t="s">
        <v>21</v>
      </c>
      <c r="G3620">
        <v>1</v>
      </c>
      <c r="H3620">
        <v>31.13</v>
      </c>
    </row>
    <row r="3621" spans="1:8" x14ac:dyDescent="0.25">
      <c r="A3621" t="s">
        <v>3369</v>
      </c>
      <c r="B3621" s="1">
        <v>44816</v>
      </c>
      <c r="C3621" s="2">
        <v>0.77214120370370365</v>
      </c>
      <c r="D3621" t="s">
        <v>23</v>
      </c>
      <c r="E3621" t="s">
        <v>17</v>
      </c>
      <c r="F3621" t="s">
        <v>18</v>
      </c>
      <c r="G3621">
        <v>1</v>
      </c>
      <c r="H3621">
        <v>31.5</v>
      </c>
    </row>
    <row r="3622" spans="1:8" x14ac:dyDescent="0.25">
      <c r="A3622" t="s">
        <v>3370</v>
      </c>
      <c r="B3622" s="1">
        <v>44827</v>
      </c>
      <c r="C3622" s="2">
        <v>0.77863425925925922</v>
      </c>
      <c r="D3622" t="s">
        <v>71</v>
      </c>
      <c r="E3622" t="s">
        <v>17</v>
      </c>
      <c r="F3622" t="s">
        <v>11</v>
      </c>
      <c r="G3622">
        <v>1</v>
      </c>
      <c r="H3622">
        <v>31.13</v>
      </c>
    </row>
    <row r="3623" spans="1:8" x14ac:dyDescent="0.25">
      <c r="A3623" t="s">
        <v>3371</v>
      </c>
      <c r="B3623" s="1">
        <v>44849</v>
      </c>
      <c r="C3623" s="2">
        <v>0.56914351851851852</v>
      </c>
      <c r="D3623" t="s">
        <v>59</v>
      </c>
      <c r="E3623" t="s">
        <v>14</v>
      </c>
      <c r="F3623" t="s">
        <v>35</v>
      </c>
      <c r="G3623">
        <v>2</v>
      </c>
      <c r="H3623">
        <v>18</v>
      </c>
    </row>
    <row r="3624" spans="1:8" x14ac:dyDescent="0.25">
      <c r="A3624" t="s">
        <v>3372</v>
      </c>
      <c r="B3624" s="1">
        <v>44849</v>
      </c>
      <c r="C3624" s="2">
        <v>0.91692129629629626</v>
      </c>
      <c r="D3624" t="s">
        <v>59</v>
      </c>
      <c r="E3624" t="s">
        <v>14</v>
      </c>
      <c r="F3624" t="s">
        <v>35</v>
      </c>
      <c r="G3624">
        <v>1</v>
      </c>
      <c r="H3624">
        <v>18</v>
      </c>
    </row>
    <row r="3625" spans="1:8" x14ac:dyDescent="0.25">
      <c r="A3625" t="s">
        <v>3373</v>
      </c>
      <c r="B3625" s="1">
        <v>44879</v>
      </c>
      <c r="C3625" s="2">
        <v>0.9078356481481481</v>
      </c>
      <c r="D3625" t="s">
        <v>34</v>
      </c>
      <c r="E3625" t="s">
        <v>10</v>
      </c>
      <c r="F3625" t="s">
        <v>35</v>
      </c>
      <c r="G3625">
        <v>1</v>
      </c>
      <c r="H3625">
        <v>24</v>
      </c>
    </row>
    <row r="3626" spans="1:8" x14ac:dyDescent="0.25">
      <c r="A3626" t="s">
        <v>3374</v>
      </c>
      <c r="B3626" s="1">
        <v>44887</v>
      </c>
      <c r="C3626" s="2">
        <v>0.84599537037037043</v>
      </c>
      <c r="D3626" t="s">
        <v>105</v>
      </c>
      <c r="E3626" t="s">
        <v>17</v>
      </c>
      <c r="F3626" t="s">
        <v>11</v>
      </c>
      <c r="G3626">
        <v>1</v>
      </c>
      <c r="H3626">
        <v>30.38</v>
      </c>
    </row>
    <row r="3627" spans="1:8" x14ac:dyDescent="0.25">
      <c r="A3627" t="s">
        <v>3375</v>
      </c>
      <c r="B3627" s="1">
        <v>44889</v>
      </c>
      <c r="C3627" s="2">
        <v>0.57906250000000004</v>
      </c>
      <c r="D3627" t="s">
        <v>42</v>
      </c>
      <c r="E3627" t="s">
        <v>14</v>
      </c>
      <c r="F3627" t="s">
        <v>21</v>
      </c>
      <c r="G3627">
        <v>1</v>
      </c>
      <c r="H3627">
        <v>19.13</v>
      </c>
    </row>
    <row r="3628" spans="1:8" x14ac:dyDescent="0.25">
      <c r="A3628" t="s">
        <v>3376</v>
      </c>
      <c r="B3628" s="1">
        <v>44895</v>
      </c>
      <c r="C3628" s="2">
        <v>0.64369212962962963</v>
      </c>
      <c r="D3628" t="s">
        <v>54</v>
      </c>
      <c r="E3628" t="s">
        <v>10</v>
      </c>
      <c r="F3628" t="s">
        <v>21</v>
      </c>
      <c r="G3628">
        <v>1</v>
      </c>
      <c r="H3628">
        <v>25.13</v>
      </c>
    </row>
    <row r="3629" spans="1:8" x14ac:dyDescent="0.25">
      <c r="A3629" t="s">
        <v>3377</v>
      </c>
      <c r="B3629" s="1">
        <v>44917</v>
      </c>
      <c r="C3629" s="2">
        <v>0.47163194444444445</v>
      </c>
      <c r="D3629" t="s">
        <v>42</v>
      </c>
      <c r="E3629" t="s">
        <v>17</v>
      </c>
      <c r="F3629" t="s">
        <v>21</v>
      </c>
      <c r="G3629">
        <v>1</v>
      </c>
      <c r="H3629">
        <v>31.13</v>
      </c>
    </row>
    <row r="3630" spans="1:8" x14ac:dyDescent="0.25">
      <c r="A3630" t="s">
        <v>208</v>
      </c>
      <c r="B3630" s="1">
        <v>44562</v>
      </c>
      <c r="C3630" s="2">
        <v>0.70427083333333329</v>
      </c>
      <c r="D3630" t="s">
        <v>34</v>
      </c>
      <c r="E3630" t="s">
        <v>10</v>
      </c>
      <c r="F3630" t="s">
        <v>35</v>
      </c>
      <c r="G3630">
        <v>1</v>
      </c>
      <c r="H3630">
        <v>24</v>
      </c>
    </row>
    <row r="3631" spans="1:8" x14ac:dyDescent="0.25">
      <c r="A3631" t="s">
        <v>3378</v>
      </c>
      <c r="B3631" s="1">
        <v>44568</v>
      </c>
      <c r="C3631" s="2">
        <v>0.80692129629629628</v>
      </c>
      <c r="D3631" t="s">
        <v>134</v>
      </c>
      <c r="E3631" t="s">
        <v>14</v>
      </c>
      <c r="F3631" t="s">
        <v>21</v>
      </c>
      <c r="G3631">
        <v>1</v>
      </c>
      <c r="H3631">
        <v>19.13</v>
      </c>
    </row>
    <row r="3632" spans="1:8" x14ac:dyDescent="0.25">
      <c r="A3632" t="s">
        <v>3379</v>
      </c>
      <c r="B3632" s="1">
        <v>44569</v>
      </c>
      <c r="C3632" s="2">
        <v>0.5402893518518519</v>
      </c>
      <c r="D3632" t="s">
        <v>9</v>
      </c>
      <c r="E3632" t="s">
        <v>17</v>
      </c>
      <c r="F3632" t="s">
        <v>11</v>
      </c>
      <c r="G3632">
        <v>1</v>
      </c>
      <c r="H3632">
        <v>30.38</v>
      </c>
    </row>
    <row r="3633" spans="1:8" x14ac:dyDescent="0.25">
      <c r="A3633" t="s">
        <v>3380</v>
      </c>
      <c r="B3633" s="1">
        <v>44582</v>
      </c>
      <c r="C3633" s="2">
        <v>0.73401620370370368</v>
      </c>
      <c r="D3633" t="s">
        <v>29</v>
      </c>
      <c r="E3633" t="s">
        <v>10</v>
      </c>
      <c r="F3633" t="s">
        <v>18</v>
      </c>
      <c r="G3633">
        <v>1</v>
      </c>
      <c r="H3633">
        <v>24</v>
      </c>
    </row>
    <row r="3634" spans="1:8" x14ac:dyDescent="0.25">
      <c r="A3634" t="s">
        <v>3381</v>
      </c>
      <c r="B3634" s="1">
        <v>44614</v>
      </c>
      <c r="C3634" s="2">
        <v>0.86386574074074074</v>
      </c>
      <c r="D3634" t="s">
        <v>50</v>
      </c>
      <c r="E3634" t="s">
        <v>14</v>
      </c>
      <c r="F3634" t="s">
        <v>35</v>
      </c>
      <c r="G3634">
        <v>2</v>
      </c>
      <c r="H3634">
        <v>18</v>
      </c>
    </row>
    <row r="3635" spans="1:8" x14ac:dyDescent="0.25">
      <c r="A3635" t="s">
        <v>3382</v>
      </c>
      <c r="B3635" s="1">
        <v>44617</v>
      </c>
      <c r="C3635" s="2">
        <v>0.68623842592592588</v>
      </c>
      <c r="D3635" t="s">
        <v>29</v>
      </c>
      <c r="E3635" t="s">
        <v>14</v>
      </c>
      <c r="F3635" t="s">
        <v>18</v>
      </c>
      <c r="G3635">
        <v>2</v>
      </c>
      <c r="H3635">
        <v>18</v>
      </c>
    </row>
    <row r="3636" spans="1:8" x14ac:dyDescent="0.25">
      <c r="A3636" t="s">
        <v>3383</v>
      </c>
      <c r="B3636" s="1">
        <v>44624</v>
      </c>
      <c r="C3636" s="2">
        <v>0.71983796296296299</v>
      </c>
      <c r="D3636" t="s">
        <v>56</v>
      </c>
      <c r="E3636" t="s">
        <v>17</v>
      </c>
      <c r="F3636" t="s">
        <v>21</v>
      </c>
      <c r="G3636">
        <v>2</v>
      </c>
      <c r="H3636">
        <v>31.13</v>
      </c>
    </row>
    <row r="3637" spans="1:8" x14ac:dyDescent="0.25">
      <c r="A3637" t="s">
        <v>2832</v>
      </c>
      <c r="B3637" s="1">
        <v>44631</v>
      </c>
      <c r="C3637" s="2">
        <v>0.57306712962962958</v>
      </c>
      <c r="D3637" t="s">
        <v>150</v>
      </c>
      <c r="E3637" t="s">
        <v>14</v>
      </c>
      <c r="F3637" t="s">
        <v>18</v>
      </c>
      <c r="G3637">
        <v>1</v>
      </c>
      <c r="H3637">
        <v>18</v>
      </c>
    </row>
    <row r="3638" spans="1:8" x14ac:dyDescent="0.25">
      <c r="A3638" t="s">
        <v>3384</v>
      </c>
      <c r="B3638" s="1">
        <v>44640</v>
      </c>
      <c r="C3638" s="2">
        <v>0.81528935185185181</v>
      </c>
      <c r="D3638" t="s">
        <v>34</v>
      </c>
      <c r="E3638" t="s">
        <v>17</v>
      </c>
      <c r="F3638" t="s">
        <v>35</v>
      </c>
      <c r="G3638">
        <v>1</v>
      </c>
      <c r="H3638">
        <v>30.75</v>
      </c>
    </row>
    <row r="3639" spans="1:8" x14ac:dyDescent="0.25">
      <c r="A3639" t="s">
        <v>3385</v>
      </c>
      <c r="B3639" s="1">
        <v>44640</v>
      </c>
      <c r="C3639" s="2">
        <v>0.89460648148148147</v>
      </c>
      <c r="D3639" t="s">
        <v>61</v>
      </c>
      <c r="E3639" t="s">
        <v>10</v>
      </c>
      <c r="F3639" t="s">
        <v>18</v>
      </c>
      <c r="G3639">
        <v>1</v>
      </c>
      <c r="H3639">
        <v>22.13</v>
      </c>
    </row>
    <row r="3640" spans="1:8" x14ac:dyDescent="0.25">
      <c r="A3640" t="s">
        <v>3386</v>
      </c>
      <c r="B3640" s="1">
        <v>44646</v>
      </c>
      <c r="C3640" s="2">
        <v>0.76606481481481481</v>
      </c>
      <c r="D3640" t="s">
        <v>56</v>
      </c>
      <c r="E3640" t="s">
        <v>10</v>
      </c>
      <c r="F3640" t="s">
        <v>21</v>
      </c>
      <c r="G3640">
        <v>2</v>
      </c>
      <c r="H3640">
        <v>25.13</v>
      </c>
    </row>
    <row r="3641" spans="1:8" x14ac:dyDescent="0.25">
      <c r="A3641" t="s">
        <v>3387</v>
      </c>
      <c r="B3641" s="1">
        <v>44653</v>
      </c>
      <c r="C3641" s="2">
        <v>0.54278935185185184</v>
      </c>
      <c r="D3641" t="s">
        <v>66</v>
      </c>
      <c r="E3641" t="s">
        <v>10</v>
      </c>
      <c r="F3641" t="s">
        <v>35</v>
      </c>
      <c r="G3641">
        <v>1</v>
      </c>
      <c r="H3641">
        <v>19.88</v>
      </c>
    </row>
    <row r="3642" spans="1:8" x14ac:dyDescent="0.25">
      <c r="A3642" t="s">
        <v>3388</v>
      </c>
      <c r="B3642" s="1">
        <v>44659</v>
      </c>
      <c r="C3642" s="2">
        <v>0.65844907407407405</v>
      </c>
      <c r="D3642" t="s">
        <v>9</v>
      </c>
      <c r="E3642" t="s">
        <v>10</v>
      </c>
      <c r="F3642" t="s">
        <v>11</v>
      </c>
      <c r="G3642">
        <v>2</v>
      </c>
      <c r="H3642">
        <v>24.38</v>
      </c>
    </row>
    <row r="3643" spans="1:8" x14ac:dyDescent="0.25">
      <c r="A3643" t="s">
        <v>3389</v>
      </c>
      <c r="B3643" s="1">
        <v>44666</v>
      </c>
      <c r="C3643" s="2">
        <v>0.6506481481481482</v>
      </c>
      <c r="D3643" t="s">
        <v>23</v>
      </c>
      <c r="E3643" t="s">
        <v>10</v>
      </c>
      <c r="F3643" t="s">
        <v>18</v>
      </c>
      <c r="G3643">
        <v>1</v>
      </c>
      <c r="H3643">
        <v>25.13</v>
      </c>
    </row>
    <row r="3644" spans="1:8" x14ac:dyDescent="0.25">
      <c r="A3644" t="s">
        <v>3390</v>
      </c>
      <c r="B3644" s="1">
        <v>44672</v>
      </c>
      <c r="C3644" s="2">
        <v>0.70480324074074074</v>
      </c>
      <c r="D3644" t="s">
        <v>61</v>
      </c>
      <c r="E3644" t="s">
        <v>17</v>
      </c>
      <c r="F3644" t="s">
        <v>18</v>
      </c>
      <c r="G3644">
        <v>2</v>
      </c>
      <c r="H3644">
        <v>26.93</v>
      </c>
    </row>
    <row r="3645" spans="1:8" x14ac:dyDescent="0.25">
      <c r="A3645" t="s">
        <v>3391</v>
      </c>
      <c r="B3645" s="1">
        <v>44672</v>
      </c>
      <c r="C3645" s="2">
        <v>0.79052083333333334</v>
      </c>
      <c r="D3645" t="s">
        <v>50</v>
      </c>
      <c r="E3645" t="s">
        <v>14</v>
      </c>
      <c r="F3645" t="s">
        <v>35</v>
      </c>
      <c r="G3645">
        <v>2</v>
      </c>
      <c r="H3645">
        <v>18</v>
      </c>
    </row>
    <row r="3646" spans="1:8" x14ac:dyDescent="0.25">
      <c r="A3646" t="s">
        <v>3392</v>
      </c>
      <c r="B3646" s="1">
        <v>44676</v>
      </c>
      <c r="C3646" s="2">
        <v>0.56837962962962962</v>
      </c>
      <c r="D3646" t="s">
        <v>27</v>
      </c>
      <c r="E3646" t="s">
        <v>14</v>
      </c>
      <c r="F3646" t="s">
        <v>18</v>
      </c>
      <c r="G3646">
        <v>2</v>
      </c>
      <c r="H3646">
        <v>18</v>
      </c>
    </row>
    <row r="3647" spans="1:8" x14ac:dyDescent="0.25">
      <c r="A3647" t="s">
        <v>3393</v>
      </c>
      <c r="B3647" s="1">
        <v>44684</v>
      </c>
      <c r="C3647" s="2">
        <v>0.6125694444444445</v>
      </c>
      <c r="D3647" t="s">
        <v>184</v>
      </c>
      <c r="E3647" t="s">
        <v>14</v>
      </c>
      <c r="F3647" t="s">
        <v>11</v>
      </c>
      <c r="G3647">
        <v>1</v>
      </c>
      <c r="H3647">
        <v>18.75</v>
      </c>
    </row>
    <row r="3648" spans="1:8" x14ac:dyDescent="0.25">
      <c r="A3648" t="s">
        <v>3035</v>
      </c>
      <c r="B3648" s="1">
        <v>44690</v>
      </c>
      <c r="C3648" s="2">
        <v>0.54920138888888892</v>
      </c>
      <c r="D3648" t="s">
        <v>16</v>
      </c>
      <c r="E3648" t="s">
        <v>17</v>
      </c>
      <c r="F3648" t="s">
        <v>18</v>
      </c>
      <c r="G3648">
        <v>2</v>
      </c>
      <c r="H3648">
        <v>27.75</v>
      </c>
    </row>
    <row r="3649" spans="1:8" x14ac:dyDescent="0.25">
      <c r="A3649" t="s">
        <v>3394</v>
      </c>
      <c r="B3649" s="1">
        <v>44690</v>
      </c>
      <c r="C3649" s="2">
        <v>0.76851851851851849</v>
      </c>
      <c r="D3649" t="s">
        <v>20</v>
      </c>
      <c r="E3649" t="s">
        <v>14</v>
      </c>
      <c r="F3649" t="s">
        <v>21</v>
      </c>
      <c r="G3649">
        <v>1</v>
      </c>
      <c r="H3649">
        <v>19.13</v>
      </c>
    </row>
    <row r="3650" spans="1:8" x14ac:dyDescent="0.25">
      <c r="A3650" t="s">
        <v>3395</v>
      </c>
      <c r="B3650" s="1">
        <v>44693</v>
      </c>
      <c r="C3650" s="2">
        <v>0.67223379629629632</v>
      </c>
      <c r="D3650" t="s">
        <v>123</v>
      </c>
      <c r="E3650" t="s">
        <v>10</v>
      </c>
      <c r="F3650" t="s">
        <v>18</v>
      </c>
      <c r="G3650">
        <v>2</v>
      </c>
      <c r="H3650">
        <v>24</v>
      </c>
    </row>
    <row r="3651" spans="1:8" x14ac:dyDescent="0.25">
      <c r="A3651" t="s">
        <v>169</v>
      </c>
      <c r="B3651" s="1">
        <v>44694</v>
      </c>
      <c r="C3651" s="2">
        <v>0.59185185185185185</v>
      </c>
      <c r="D3651" t="s">
        <v>195</v>
      </c>
      <c r="E3651" t="s">
        <v>17</v>
      </c>
      <c r="F3651" t="s">
        <v>11</v>
      </c>
      <c r="G3651">
        <v>1</v>
      </c>
      <c r="H3651">
        <v>31.13</v>
      </c>
    </row>
    <row r="3652" spans="1:8" x14ac:dyDescent="0.25">
      <c r="A3652" t="s">
        <v>3396</v>
      </c>
      <c r="B3652" s="1">
        <v>44699</v>
      </c>
      <c r="C3652" s="2">
        <v>0.48820601851851853</v>
      </c>
      <c r="D3652" t="s">
        <v>50</v>
      </c>
      <c r="E3652" t="s">
        <v>14</v>
      </c>
      <c r="F3652" t="s">
        <v>35</v>
      </c>
      <c r="G3652">
        <v>1</v>
      </c>
      <c r="H3652">
        <v>18</v>
      </c>
    </row>
    <row r="3653" spans="1:8" x14ac:dyDescent="0.25">
      <c r="A3653" t="s">
        <v>3397</v>
      </c>
      <c r="B3653" s="1">
        <v>44703</v>
      </c>
      <c r="C3653" s="2">
        <v>0.87269675925925927</v>
      </c>
      <c r="D3653" t="s">
        <v>34</v>
      </c>
      <c r="E3653" t="s">
        <v>10</v>
      </c>
      <c r="F3653" t="s">
        <v>35</v>
      </c>
      <c r="G3653">
        <v>1</v>
      </c>
      <c r="H3653">
        <v>24</v>
      </c>
    </row>
    <row r="3654" spans="1:8" x14ac:dyDescent="0.25">
      <c r="A3654" t="s">
        <v>3398</v>
      </c>
      <c r="B3654" s="1">
        <v>44721</v>
      </c>
      <c r="C3654" s="2">
        <v>0.84539351851851852</v>
      </c>
      <c r="D3654" t="s">
        <v>150</v>
      </c>
      <c r="E3654" t="s">
        <v>14</v>
      </c>
      <c r="F3654" t="s">
        <v>18</v>
      </c>
      <c r="G3654">
        <v>1</v>
      </c>
      <c r="H3654">
        <v>18</v>
      </c>
    </row>
    <row r="3655" spans="1:8" x14ac:dyDescent="0.25">
      <c r="A3655" t="s">
        <v>2698</v>
      </c>
      <c r="B3655" s="1">
        <v>44732</v>
      </c>
      <c r="C3655" s="2">
        <v>0.8803009259259259</v>
      </c>
      <c r="D3655" t="s">
        <v>64</v>
      </c>
      <c r="E3655" t="s">
        <v>14</v>
      </c>
      <c r="F3655" t="s">
        <v>35</v>
      </c>
      <c r="G3655">
        <v>1</v>
      </c>
      <c r="H3655">
        <v>18</v>
      </c>
    </row>
    <row r="3656" spans="1:8" x14ac:dyDescent="0.25">
      <c r="A3656" t="s">
        <v>3399</v>
      </c>
      <c r="B3656" s="1">
        <v>44737</v>
      </c>
      <c r="C3656" s="2">
        <v>0.78947916666666662</v>
      </c>
      <c r="D3656" t="s">
        <v>61</v>
      </c>
      <c r="E3656" t="s">
        <v>17</v>
      </c>
      <c r="F3656" t="s">
        <v>18</v>
      </c>
      <c r="G3656">
        <v>1</v>
      </c>
      <c r="H3656">
        <v>26.93</v>
      </c>
    </row>
    <row r="3657" spans="1:8" x14ac:dyDescent="0.25">
      <c r="A3657" t="s">
        <v>3400</v>
      </c>
      <c r="B3657" s="1">
        <v>44739</v>
      </c>
      <c r="C3657" s="2">
        <v>0.76238425925925923</v>
      </c>
      <c r="D3657" t="s">
        <v>9</v>
      </c>
      <c r="E3657" t="s">
        <v>10</v>
      </c>
      <c r="F3657" t="s">
        <v>11</v>
      </c>
      <c r="G3657">
        <v>2</v>
      </c>
      <c r="H3657">
        <v>24.38</v>
      </c>
    </row>
    <row r="3658" spans="1:8" x14ac:dyDescent="0.25">
      <c r="A3658" t="s">
        <v>2889</v>
      </c>
      <c r="B3658" s="1">
        <v>44740</v>
      </c>
      <c r="C3658" s="2">
        <v>0.63260416666666663</v>
      </c>
      <c r="D3658" t="s">
        <v>47</v>
      </c>
      <c r="E3658" t="s">
        <v>10</v>
      </c>
      <c r="F3658" t="s">
        <v>21</v>
      </c>
      <c r="G3658">
        <v>2</v>
      </c>
      <c r="H3658">
        <v>25.13</v>
      </c>
    </row>
    <row r="3659" spans="1:8" x14ac:dyDescent="0.25">
      <c r="A3659" t="s">
        <v>3401</v>
      </c>
      <c r="B3659" s="1">
        <v>44740</v>
      </c>
      <c r="C3659" s="2">
        <v>0.73018518518518516</v>
      </c>
      <c r="D3659" t="s">
        <v>123</v>
      </c>
      <c r="E3659" t="s">
        <v>17</v>
      </c>
      <c r="F3659" t="s">
        <v>18</v>
      </c>
      <c r="G3659">
        <v>1</v>
      </c>
      <c r="H3659">
        <v>30.38</v>
      </c>
    </row>
    <row r="3660" spans="1:8" x14ac:dyDescent="0.25">
      <c r="A3660" t="s">
        <v>1732</v>
      </c>
      <c r="B3660" s="1">
        <v>44741</v>
      </c>
      <c r="C3660" s="2">
        <v>0.8515625</v>
      </c>
      <c r="D3660" t="s">
        <v>29</v>
      </c>
      <c r="E3660" t="s">
        <v>10</v>
      </c>
      <c r="F3660" t="s">
        <v>18</v>
      </c>
      <c r="G3660">
        <v>1</v>
      </c>
      <c r="H3660">
        <v>24</v>
      </c>
    </row>
    <row r="3661" spans="1:8" x14ac:dyDescent="0.25">
      <c r="A3661" t="s">
        <v>3402</v>
      </c>
      <c r="B3661" s="1">
        <v>44743</v>
      </c>
      <c r="C3661" s="2">
        <v>0.72396990740740741</v>
      </c>
      <c r="D3661" t="s">
        <v>45</v>
      </c>
      <c r="E3661" t="s">
        <v>14</v>
      </c>
      <c r="F3661" t="s">
        <v>35</v>
      </c>
      <c r="G3661">
        <v>2</v>
      </c>
      <c r="H3661">
        <v>14.63</v>
      </c>
    </row>
    <row r="3662" spans="1:8" x14ac:dyDescent="0.25">
      <c r="A3662" t="s">
        <v>3403</v>
      </c>
      <c r="B3662" s="1">
        <v>44745</v>
      </c>
      <c r="C3662" s="2">
        <v>0.74721064814814819</v>
      </c>
      <c r="D3662" t="s">
        <v>50</v>
      </c>
      <c r="E3662" t="s">
        <v>14</v>
      </c>
      <c r="F3662" t="s">
        <v>35</v>
      </c>
      <c r="G3662">
        <v>2</v>
      </c>
      <c r="H3662">
        <v>18</v>
      </c>
    </row>
    <row r="3663" spans="1:8" x14ac:dyDescent="0.25">
      <c r="A3663" t="s">
        <v>3404</v>
      </c>
      <c r="B3663" s="1">
        <v>44745</v>
      </c>
      <c r="C3663" s="2">
        <v>0.8482291666666667</v>
      </c>
      <c r="D3663" t="s">
        <v>37</v>
      </c>
      <c r="E3663" t="s">
        <v>17</v>
      </c>
      <c r="F3663" t="s">
        <v>11</v>
      </c>
      <c r="G3663">
        <v>1</v>
      </c>
      <c r="H3663">
        <v>31.13</v>
      </c>
    </row>
    <row r="3664" spans="1:8" x14ac:dyDescent="0.25">
      <c r="A3664" t="s">
        <v>3405</v>
      </c>
      <c r="B3664" s="1">
        <v>44753</v>
      </c>
      <c r="C3664" s="2">
        <v>0.77531249999999996</v>
      </c>
      <c r="D3664" t="s">
        <v>78</v>
      </c>
      <c r="E3664" t="s">
        <v>17</v>
      </c>
      <c r="F3664" t="s">
        <v>11</v>
      </c>
      <c r="G3664">
        <v>2</v>
      </c>
      <c r="H3664">
        <v>31.13</v>
      </c>
    </row>
    <row r="3665" spans="1:8" x14ac:dyDescent="0.25">
      <c r="A3665" t="s">
        <v>3406</v>
      </c>
      <c r="B3665" s="1">
        <v>44754</v>
      </c>
      <c r="C3665" s="2">
        <v>0.72462962962962962</v>
      </c>
      <c r="D3665" t="s">
        <v>47</v>
      </c>
      <c r="E3665" t="s">
        <v>10</v>
      </c>
      <c r="F3665" t="s">
        <v>21</v>
      </c>
      <c r="G3665">
        <v>1</v>
      </c>
      <c r="H3665">
        <v>25.13</v>
      </c>
    </row>
    <row r="3666" spans="1:8" x14ac:dyDescent="0.25">
      <c r="A3666" t="s">
        <v>3407</v>
      </c>
      <c r="B3666" s="1">
        <v>44755</v>
      </c>
      <c r="C3666" s="2">
        <v>0.56793981481481481</v>
      </c>
      <c r="D3666" t="s">
        <v>71</v>
      </c>
      <c r="E3666" t="s">
        <v>10</v>
      </c>
      <c r="F3666" t="s">
        <v>11</v>
      </c>
      <c r="G3666">
        <v>1</v>
      </c>
      <c r="H3666">
        <v>24.75</v>
      </c>
    </row>
    <row r="3667" spans="1:8" x14ac:dyDescent="0.25">
      <c r="A3667" t="s">
        <v>3408</v>
      </c>
      <c r="B3667" s="1">
        <v>44758</v>
      </c>
      <c r="C3667" s="2">
        <v>0.93361111111111106</v>
      </c>
      <c r="D3667" t="s">
        <v>39</v>
      </c>
      <c r="E3667" t="s">
        <v>17</v>
      </c>
      <c r="F3667" t="s">
        <v>18</v>
      </c>
      <c r="G3667">
        <v>1</v>
      </c>
      <c r="H3667">
        <v>31.13</v>
      </c>
    </row>
    <row r="3668" spans="1:8" x14ac:dyDescent="0.25">
      <c r="A3668" t="s">
        <v>3409</v>
      </c>
      <c r="B3668" s="1">
        <v>44760</v>
      </c>
      <c r="C3668" s="2">
        <v>0.83344907407407409</v>
      </c>
      <c r="D3668" t="s">
        <v>20</v>
      </c>
      <c r="E3668" t="s">
        <v>10</v>
      </c>
      <c r="F3668" t="s">
        <v>21</v>
      </c>
      <c r="G3668">
        <v>1</v>
      </c>
      <c r="H3668">
        <v>25.13</v>
      </c>
    </row>
    <row r="3669" spans="1:8" x14ac:dyDescent="0.25">
      <c r="A3669" t="s">
        <v>3410</v>
      </c>
      <c r="B3669" s="1">
        <v>44766</v>
      </c>
      <c r="C3669" s="2">
        <v>0.60078703703703706</v>
      </c>
      <c r="D3669" t="s">
        <v>27</v>
      </c>
      <c r="E3669" t="s">
        <v>14</v>
      </c>
      <c r="F3669" t="s">
        <v>18</v>
      </c>
      <c r="G3669">
        <v>2</v>
      </c>
      <c r="H3669">
        <v>18</v>
      </c>
    </row>
    <row r="3670" spans="1:8" x14ac:dyDescent="0.25">
      <c r="A3670" t="s">
        <v>3411</v>
      </c>
      <c r="B3670" s="1">
        <v>44771</v>
      </c>
      <c r="C3670" s="2">
        <v>0.85</v>
      </c>
      <c r="D3670" t="s">
        <v>54</v>
      </c>
      <c r="E3670" t="s">
        <v>17</v>
      </c>
      <c r="F3670" t="s">
        <v>21</v>
      </c>
      <c r="G3670">
        <v>1</v>
      </c>
      <c r="H3670">
        <v>31.13</v>
      </c>
    </row>
    <row r="3671" spans="1:8" x14ac:dyDescent="0.25">
      <c r="A3671" t="s">
        <v>3412</v>
      </c>
      <c r="B3671" s="1">
        <v>44784</v>
      </c>
      <c r="C3671" s="2">
        <v>0.67762731481481486</v>
      </c>
      <c r="D3671" t="s">
        <v>71</v>
      </c>
      <c r="E3671" t="s">
        <v>14</v>
      </c>
      <c r="F3671" t="s">
        <v>11</v>
      </c>
      <c r="G3671">
        <v>1</v>
      </c>
      <c r="H3671">
        <v>18.75</v>
      </c>
    </row>
    <row r="3672" spans="1:8" x14ac:dyDescent="0.25">
      <c r="A3672" t="s">
        <v>3413</v>
      </c>
      <c r="B3672" s="1">
        <v>44785</v>
      </c>
      <c r="C3672" s="2">
        <v>0.74712962962962959</v>
      </c>
      <c r="D3672" t="s">
        <v>9</v>
      </c>
      <c r="E3672" t="s">
        <v>10</v>
      </c>
      <c r="F3672" t="s">
        <v>11</v>
      </c>
      <c r="G3672">
        <v>1</v>
      </c>
      <c r="H3672">
        <v>24.38</v>
      </c>
    </row>
    <row r="3673" spans="1:8" x14ac:dyDescent="0.25">
      <c r="A3673" t="s">
        <v>3414</v>
      </c>
      <c r="B3673" s="1">
        <v>44793</v>
      </c>
      <c r="C3673" s="2">
        <v>0.63870370370370366</v>
      </c>
      <c r="D3673" t="s">
        <v>20</v>
      </c>
      <c r="E3673" t="s">
        <v>14</v>
      </c>
      <c r="F3673" t="s">
        <v>21</v>
      </c>
      <c r="G3673">
        <v>1</v>
      </c>
      <c r="H3673">
        <v>19.13</v>
      </c>
    </row>
    <row r="3674" spans="1:8" x14ac:dyDescent="0.25">
      <c r="A3674" t="s">
        <v>3415</v>
      </c>
      <c r="B3674" s="1">
        <v>44798</v>
      </c>
      <c r="C3674" s="2">
        <v>0.81019675925925927</v>
      </c>
      <c r="D3674" t="s">
        <v>156</v>
      </c>
      <c r="E3674" t="s">
        <v>157</v>
      </c>
      <c r="F3674" t="s">
        <v>35</v>
      </c>
      <c r="G3674">
        <v>1</v>
      </c>
      <c r="H3674">
        <v>38.25</v>
      </c>
    </row>
    <row r="3675" spans="1:8" x14ac:dyDescent="0.25">
      <c r="A3675" t="s">
        <v>3416</v>
      </c>
      <c r="B3675" s="1">
        <v>44810</v>
      </c>
      <c r="C3675" s="2">
        <v>0.68824074074074071</v>
      </c>
      <c r="D3675" t="s">
        <v>47</v>
      </c>
      <c r="E3675" t="s">
        <v>14</v>
      </c>
      <c r="F3675" t="s">
        <v>21</v>
      </c>
      <c r="G3675">
        <v>1</v>
      </c>
      <c r="H3675">
        <v>19.13</v>
      </c>
    </row>
    <row r="3676" spans="1:8" x14ac:dyDescent="0.25">
      <c r="A3676" t="s">
        <v>3417</v>
      </c>
      <c r="B3676" s="1">
        <v>44815</v>
      </c>
      <c r="C3676" s="2">
        <v>0.60591435185185183</v>
      </c>
      <c r="D3676" t="s">
        <v>29</v>
      </c>
      <c r="E3676" t="s">
        <v>10</v>
      </c>
      <c r="F3676" t="s">
        <v>18</v>
      </c>
      <c r="G3676">
        <v>1</v>
      </c>
      <c r="H3676">
        <v>24</v>
      </c>
    </row>
    <row r="3677" spans="1:8" x14ac:dyDescent="0.25">
      <c r="A3677" t="s">
        <v>3418</v>
      </c>
      <c r="B3677" s="1">
        <v>44815</v>
      </c>
      <c r="C3677" s="2">
        <v>0.64094907407407409</v>
      </c>
      <c r="D3677" t="s">
        <v>156</v>
      </c>
      <c r="E3677" t="s">
        <v>14</v>
      </c>
      <c r="F3677" t="s">
        <v>35</v>
      </c>
      <c r="G3677">
        <v>2</v>
      </c>
      <c r="H3677">
        <v>18</v>
      </c>
    </row>
    <row r="3678" spans="1:8" x14ac:dyDescent="0.25">
      <c r="A3678" t="s">
        <v>374</v>
      </c>
      <c r="B3678" s="1">
        <v>44830</v>
      </c>
      <c r="C3678" s="2">
        <v>0.52822916666666664</v>
      </c>
      <c r="D3678" t="s">
        <v>32</v>
      </c>
      <c r="E3678" t="s">
        <v>17</v>
      </c>
      <c r="F3678" t="s">
        <v>18</v>
      </c>
      <c r="G3678">
        <v>1</v>
      </c>
      <c r="H3678">
        <v>30.38</v>
      </c>
    </row>
    <row r="3679" spans="1:8" x14ac:dyDescent="0.25">
      <c r="A3679" t="s">
        <v>3419</v>
      </c>
      <c r="B3679" s="1">
        <v>44831</v>
      </c>
      <c r="C3679" s="2">
        <v>0.53931712962962963</v>
      </c>
      <c r="D3679" t="s">
        <v>20</v>
      </c>
      <c r="E3679" t="s">
        <v>17</v>
      </c>
      <c r="F3679" t="s">
        <v>21</v>
      </c>
      <c r="G3679">
        <v>1</v>
      </c>
      <c r="H3679">
        <v>31.13</v>
      </c>
    </row>
    <row r="3680" spans="1:8" x14ac:dyDescent="0.25">
      <c r="A3680" t="s">
        <v>3420</v>
      </c>
      <c r="B3680" s="1">
        <v>44835</v>
      </c>
      <c r="C3680" s="2">
        <v>0.61151620370370374</v>
      </c>
      <c r="D3680" t="s">
        <v>16</v>
      </c>
      <c r="E3680" t="s">
        <v>17</v>
      </c>
      <c r="F3680" t="s">
        <v>18</v>
      </c>
      <c r="G3680">
        <v>1</v>
      </c>
      <c r="H3680">
        <v>27.75</v>
      </c>
    </row>
    <row r="3681" spans="1:8" x14ac:dyDescent="0.25">
      <c r="A3681" t="s">
        <v>3421</v>
      </c>
      <c r="B3681" s="1">
        <v>44837</v>
      </c>
      <c r="C3681" s="2">
        <v>0.7650231481481482</v>
      </c>
      <c r="D3681" t="s">
        <v>34</v>
      </c>
      <c r="E3681" t="s">
        <v>10</v>
      </c>
      <c r="F3681" t="s">
        <v>35</v>
      </c>
      <c r="G3681">
        <v>1</v>
      </c>
      <c r="H3681">
        <v>24</v>
      </c>
    </row>
    <row r="3682" spans="1:8" x14ac:dyDescent="0.25">
      <c r="A3682" t="s">
        <v>1169</v>
      </c>
      <c r="B3682" s="1">
        <v>44843</v>
      </c>
      <c r="C3682" s="2">
        <v>0.78030092592592593</v>
      </c>
      <c r="D3682" t="s">
        <v>64</v>
      </c>
      <c r="E3682" t="s">
        <v>17</v>
      </c>
      <c r="F3682" t="s">
        <v>35</v>
      </c>
      <c r="G3682">
        <v>1</v>
      </c>
      <c r="H3682">
        <v>30.75</v>
      </c>
    </row>
    <row r="3683" spans="1:8" x14ac:dyDescent="0.25">
      <c r="A3683" t="s">
        <v>3422</v>
      </c>
      <c r="B3683" s="1">
        <v>44864</v>
      </c>
      <c r="C3683" s="2">
        <v>0.49612268518518521</v>
      </c>
      <c r="D3683" t="s">
        <v>34</v>
      </c>
      <c r="E3683" t="s">
        <v>17</v>
      </c>
      <c r="F3683" t="s">
        <v>35</v>
      </c>
      <c r="G3683">
        <v>1</v>
      </c>
      <c r="H3683">
        <v>30.75</v>
      </c>
    </row>
    <row r="3684" spans="1:8" x14ac:dyDescent="0.25">
      <c r="A3684" t="s">
        <v>3423</v>
      </c>
      <c r="B3684" s="1">
        <v>44866</v>
      </c>
      <c r="C3684" s="2">
        <v>0.61664351851851851</v>
      </c>
      <c r="D3684" t="s">
        <v>42</v>
      </c>
      <c r="E3684" t="s">
        <v>17</v>
      </c>
      <c r="F3684" t="s">
        <v>21</v>
      </c>
      <c r="G3684">
        <v>1</v>
      </c>
      <c r="H3684">
        <v>31.13</v>
      </c>
    </row>
    <row r="3685" spans="1:8" x14ac:dyDescent="0.25">
      <c r="A3685" t="s">
        <v>3424</v>
      </c>
      <c r="B3685" s="1">
        <v>44880</v>
      </c>
      <c r="C3685" s="2">
        <v>0.71574074074074079</v>
      </c>
      <c r="D3685" t="s">
        <v>45</v>
      </c>
      <c r="E3685" t="s">
        <v>17</v>
      </c>
      <c r="F3685" t="s">
        <v>35</v>
      </c>
      <c r="G3685">
        <v>1</v>
      </c>
      <c r="H3685">
        <v>22.88</v>
      </c>
    </row>
    <row r="3686" spans="1:8" x14ac:dyDescent="0.25">
      <c r="A3686" t="s">
        <v>3425</v>
      </c>
      <c r="B3686" s="1">
        <v>44882</v>
      </c>
      <c r="C3686" s="2">
        <v>0.53219907407407407</v>
      </c>
      <c r="D3686" t="s">
        <v>13</v>
      </c>
      <c r="E3686" t="s">
        <v>17</v>
      </c>
      <c r="F3686" t="s">
        <v>11</v>
      </c>
      <c r="G3686">
        <v>1</v>
      </c>
      <c r="H3686">
        <v>31.13</v>
      </c>
    </row>
    <row r="3687" spans="1:8" x14ac:dyDescent="0.25">
      <c r="A3687" t="s">
        <v>1050</v>
      </c>
      <c r="B3687" s="1">
        <v>44885</v>
      </c>
      <c r="C3687" s="2">
        <v>0.68332175925925931</v>
      </c>
      <c r="D3687" t="s">
        <v>20</v>
      </c>
      <c r="E3687" t="s">
        <v>10</v>
      </c>
      <c r="F3687" t="s">
        <v>21</v>
      </c>
      <c r="G3687">
        <v>2</v>
      </c>
      <c r="H3687">
        <v>25.13</v>
      </c>
    </row>
    <row r="3688" spans="1:8" x14ac:dyDescent="0.25">
      <c r="A3688" t="s">
        <v>3426</v>
      </c>
      <c r="B3688" s="1">
        <v>44886</v>
      </c>
      <c r="C3688" s="2">
        <v>0.82928240740740744</v>
      </c>
      <c r="D3688" t="s">
        <v>56</v>
      </c>
      <c r="E3688" t="s">
        <v>10</v>
      </c>
      <c r="F3688" t="s">
        <v>21</v>
      </c>
      <c r="G3688">
        <v>1</v>
      </c>
      <c r="H3688">
        <v>25.13</v>
      </c>
    </row>
    <row r="3689" spans="1:8" x14ac:dyDescent="0.25">
      <c r="A3689" t="s">
        <v>3427</v>
      </c>
      <c r="B3689" s="1">
        <v>44898</v>
      </c>
      <c r="C3689" s="2">
        <v>0.53664351851851855</v>
      </c>
      <c r="D3689" t="s">
        <v>61</v>
      </c>
      <c r="E3689" t="s">
        <v>17</v>
      </c>
      <c r="F3689" t="s">
        <v>18</v>
      </c>
      <c r="G3689">
        <v>1</v>
      </c>
      <c r="H3689">
        <v>26.93</v>
      </c>
    </row>
    <row r="3690" spans="1:8" x14ac:dyDescent="0.25">
      <c r="A3690" t="s">
        <v>3428</v>
      </c>
      <c r="B3690" s="1">
        <v>44904</v>
      </c>
      <c r="C3690" s="2">
        <v>0.64773148148148152</v>
      </c>
      <c r="D3690" t="s">
        <v>32</v>
      </c>
      <c r="E3690" t="s">
        <v>10</v>
      </c>
      <c r="F3690" t="s">
        <v>18</v>
      </c>
      <c r="G3690">
        <v>2</v>
      </c>
      <c r="H3690">
        <v>24</v>
      </c>
    </row>
    <row r="3691" spans="1:8" x14ac:dyDescent="0.25">
      <c r="A3691" t="s">
        <v>3429</v>
      </c>
      <c r="B3691" s="1">
        <v>44907</v>
      </c>
      <c r="C3691" s="2">
        <v>0.54885416666666664</v>
      </c>
      <c r="D3691" t="s">
        <v>61</v>
      </c>
      <c r="E3691" t="s">
        <v>10</v>
      </c>
      <c r="F3691" t="s">
        <v>18</v>
      </c>
      <c r="G3691">
        <v>1</v>
      </c>
      <c r="H3691">
        <v>22.13</v>
      </c>
    </row>
    <row r="3692" spans="1:8" x14ac:dyDescent="0.25">
      <c r="A3692" t="s">
        <v>3430</v>
      </c>
      <c r="B3692" s="1">
        <v>44914</v>
      </c>
      <c r="C3692" s="2">
        <v>0.56229166666666663</v>
      </c>
      <c r="D3692" t="s">
        <v>37</v>
      </c>
      <c r="E3692" t="s">
        <v>17</v>
      </c>
      <c r="F3692" t="s">
        <v>11</v>
      </c>
      <c r="G3692">
        <v>1</v>
      </c>
      <c r="H3692">
        <v>31.13</v>
      </c>
    </row>
    <row r="3693" spans="1:8" x14ac:dyDescent="0.25">
      <c r="A3693" t="s">
        <v>3431</v>
      </c>
      <c r="B3693" s="1">
        <v>44568</v>
      </c>
      <c r="C3693" s="2">
        <v>0.54391203703703705</v>
      </c>
      <c r="D3693" t="s">
        <v>37</v>
      </c>
      <c r="E3693" t="s">
        <v>17</v>
      </c>
      <c r="F3693" t="s">
        <v>11</v>
      </c>
      <c r="G3693">
        <v>1</v>
      </c>
      <c r="H3693">
        <v>31.13</v>
      </c>
    </row>
    <row r="3694" spans="1:8" x14ac:dyDescent="0.25">
      <c r="A3694" t="s">
        <v>3432</v>
      </c>
      <c r="B3694" s="1">
        <v>44569</v>
      </c>
      <c r="C3694" s="2">
        <v>0.81851851851851853</v>
      </c>
      <c r="D3694" t="s">
        <v>61</v>
      </c>
      <c r="E3694" t="s">
        <v>17</v>
      </c>
      <c r="F3694" t="s">
        <v>18</v>
      </c>
      <c r="G3694">
        <v>1</v>
      </c>
      <c r="H3694">
        <v>26.93</v>
      </c>
    </row>
    <row r="3695" spans="1:8" x14ac:dyDescent="0.25">
      <c r="A3695" t="s">
        <v>3433</v>
      </c>
      <c r="B3695" s="1">
        <v>44581</v>
      </c>
      <c r="C3695" s="2">
        <v>0.86436342592592597</v>
      </c>
      <c r="D3695" t="s">
        <v>29</v>
      </c>
      <c r="E3695" t="s">
        <v>17</v>
      </c>
      <c r="F3695" t="s">
        <v>18</v>
      </c>
      <c r="G3695">
        <v>1</v>
      </c>
      <c r="H3695">
        <v>30.38</v>
      </c>
    </row>
    <row r="3696" spans="1:8" x14ac:dyDescent="0.25">
      <c r="A3696" t="s">
        <v>3434</v>
      </c>
      <c r="B3696" s="1">
        <v>44592</v>
      </c>
      <c r="C3696" s="2">
        <v>0.55686342592592597</v>
      </c>
      <c r="D3696" t="s">
        <v>20</v>
      </c>
      <c r="E3696" t="s">
        <v>10</v>
      </c>
      <c r="F3696" t="s">
        <v>21</v>
      </c>
      <c r="G3696">
        <v>2</v>
      </c>
      <c r="H3696">
        <v>25.13</v>
      </c>
    </row>
    <row r="3697" spans="1:8" x14ac:dyDescent="0.25">
      <c r="A3697" t="s">
        <v>3435</v>
      </c>
      <c r="B3697" s="1">
        <v>44592</v>
      </c>
      <c r="C3697" s="2">
        <v>0.71799768518518514</v>
      </c>
      <c r="D3697" t="s">
        <v>27</v>
      </c>
      <c r="E3697" t="s">
        <v>17</v>
      </c>
      <c r="F3697" t="s">
        <v>18</v>
      </c>
      <c r="G3697">
        <v>1</v>
      </c>
      <c r="H3697">
        <v>30.38</v>
      </c>
    </row>
    <row r="3698" spans="1:8" x14ac:dyDescent="0.25">
      <c r="A3698" t="s">
        <v>2731</v>
      </c>
      <c r="B3698" s="1">
        <v>44592</v>
      </c>
      <c r="C3698" s="2">
        <v>0.85290509259259262</v>
      </c>
      <c r="D3698" t="s">
        <v>75</v>
      </c>
      <c r="E3698" t="s">
        <v>17</v>
      </c>
      <c r="F3698" t="s">
        <v>35</v>
      </c>
      <c r="G3698">
        <v>1</v>
      </c>
      <c r="H3698">
        <v>26.25</v>
      </c>
    </row>
    <row r="3699" spans="1:8" x14ac:dyDescent="0.25">
      <c r="A3699" t="s">
        <v>3436</v>
      </c>
      <c r="B3699" s="1">
        <v>44593</v>
      </c>
      <c r="C3699" s="2">
        <v>0.63148148148148153</v>
      </c>
      <c r="D3699" t="s">
        <v>47</v>
      </c>
      <c r="E3699" t="s">
        <v>14</v>
      </c>
      <c r="F3699" t="s">
        <v>21</v>
      </c>
      <c r="G3699">
        <v>2</v>
      </c>
      <c r="H3699">
        <v>19.13</v>
      </c>
    </row>
    <row r="3700" spans="1:8" x14ac:dyDescent="0.25">
      <c r="A3700" t="s">
        <v>3437</v>
      </c>
      <c r="B3700" s="1">
        <v>44605</v>
      </c>
      <c r="C3700" s="2">
        <v>0.50695601851851857</v>
      </c>
      <c r="D3700" t="s">
        <v>56</v>
      </c>
      <c r="E3700" t="s">
        <v>10</v>
      </c>
      <c r="F3700" t="s">
        <v>21</v>
      </c>
      <c r="G3700">
        <v>2</v>
      </c>
      <c r="H3700">
        <v>25.13</v>
      </c>
    </row>
    <row r="3701" spans="1:8" x14ac:dyDescent="0.25">
      <c r="A3701" t="s">
        <v>3438</v>
      </c>
      <c r="B3701" s="1">
        <v>44611</v>
      </c>
      <c r="C3701" s="2">
        <v>0.62797453703703698</v>
      </c>
      <c r="D3701" t="s">
        <v>34</v>
      </c>
      <c r="E3701" t="s">
        <v>10</v>
      </c>
      <c r="F3701" t="s">
        <v>35</v>
      </c>
      <c r="G3701">
        <v>1</v>
      </c>
      <c r="H3701">
        <v>24</v>
      </c>
    </row>
    <row r="3702" spans="1:8" x14ac:dyDescent="0.25">
      <c r="A3702" t="s">
        <v>3439</v>
      </c>
      <c r="B3702" s="1">
        <v>44623</v>
      </c>
      <c r="C3702" s="2">
        <v>0.58950231481481485</v>
      </c>
      <c r="D3702" t="s">
        <v>45</v>
      </c>
      <c r="E3702" t="s">
        <v>10</v>
      </c>
      <c r="F3702" t="s">
        <v>35</v>
      </c>
      <c r="G3702">
        <v>1</v>
      </c>
      <c r="H3702">
        <v>18.75</v>
      </c>
    </row>
    <row r="3703" spans="1:8" x14ac:dyDescent="0.25">
      <c r="A3703" t="s">
        <v>3440</v>
      </c>
      <c r="B3703" s="1">
        <v>44631</v>
      </c>
      <c r="C3703" s="2">
        <v>0.76961805555555551</v>
      </c>
      <c r="D3703" t="s">
        <v>34</v>
      </c>
      <c r="E3703" t="s">
        <v>14</v>
      </c>
      <c r="F3703" t="s">
        <v>35</v>
      </c>
      <c r="G3703">
        <v>1</v>
      </c>
      <c r="H3703">
        <v>18</v>
      </c>
    </row>
    <row r="3704" spans="1:8" x14ac:dyDescent="0.25">
      <c r="A3704" t="s">
        <v>3441</v>
      </c>
      <c r="B3704" s="1">
        <v>44632</v>
      </c>
      <c r="C3704" s="2">
        <v>0.51290509259259254</v>
      </c>
      <c r="D3704" t="s">
        <v>45</v>
      </c>
      <c r="E3704" t="s">
        <v>10</v>
      </c>
      <c r="F3704" t="s">
        <v>35</v>
      </c>
      <c r="G3704">
        <v>1</v>
      </c>
      <c r="H3704">
        <v>18.75</v>
      </c>
    </row>
    <row r="3705" spans="1:8" x14ac:dyDescent="0.25">
      <c r="A3705" t="s">
        <v>1512</v>
      </c>
      <c r="B3705" s="1">
        <v>44637</v>
      </c>
      <c r="C3705" s="2">
        <v>0.58168981481481485</v>
      </c>
      <c r="D3705" t="s">
        <v>32</v>
      </c>
      <c r="E3705" t="s">
        <v>17</v>
      </c>
      <c r="F3705" t="s">
        <v>18</v>
      </c>
      <c r="G3705">
        <v>2</v>
      </c>
      <c r="H3705">
        <v>30.38</v>
      </c>
    </row>
    <row r="3706" spans="1:8" x14ac:dyDescent="0.25">
      <c r="A3706" t="s">
        <v>2785</v>
      </c>
      <c r="B3706" s="1">
        <v>44639</v>
      </c>
      <c r="C3706" s="2">
        <v>0.47510416666666666</v>
      </c>
      <c r="D3706" t="s">
        <v>195</v>
      </c>
      <c r="E3706" t="s">
        <v>17</v>
      </c>
      <c r="F3706" t="s">
        <v>11</v>
      </c>
      <c r="G3706">
        <v>2</v>
      </c>
      <c r="H3706">
        <v>31.13</v>
      </c>
    </row>
    <row r="3707" spans="1:8" x14ac:dyDescent="0.25">
      <c r="A3707" t="s">
        <v>955</v>
      </c>
      <c r="B3707" s="1">
        <v>44655</v>
      </c>
      <c r="C3707" s="2">
        <v>0.58967592592592588</v>
      </c>
      <c r="D3707" t="s">
        <v>50</v>
      </c>
      <c r="E3707" t="s">
        <v>14</v>
      </c>
      <c r="F3707" t="s">
        <v>35</v>
      </c>
      <c r="G3707">
        <v>2</v>
      </c>
      <c r="H3707">
        <v>18</v>
      </c>
    </row>
    <row r="3708" spans="1:8" x14ac:dyDescent="0.25">
      <c r="A3708" t="s">
        <v>2790</v>
      </c>
      <c r="B3708" s="1">
        <v>44656</v>
      </c>
      <c r="C3708" s="2">
        <v>0.71378472222222222</v>
      </c>
      <c r="D3708" t="s">
        <v>59</v>
      </c>
      <c r="E3708" t="s">
        <v>17</v>
      </c>
      <c r="F3708" t="s">
        <v>35</v>
      </c>
      <c r="G3708">
        <v>1</v>
      </c>
      <c r="H3708">
        <v>30.75</v>
      </c>
    </row>
    <row r="3709" spans="1:8" x14ac:dyDescent="0.25">
      <c r="A3709" t="s">
        <v>3442</v>
      </c>
      <c r="B3709" s="1">
        <v>44674</v>
      </c>
      <c r="C3709" s="2">
        <v>0.70370370370370372</v>
      </c>
      <c r="D3709" t="s">
        <v>54</v>
      </c>
      <c r="E3709" t="s">
        <v>10</v>
      </c>
      <c r="F3709" t="s">
        <v>21</v>
      </c>
      <c r="G3709">
        <v>1</v>
      </c>
      <c r="H3709">
        <v>25.13</v>
      </c>
    </row>
    <row r="3710" spans="1:8" x14ac:dyDescent="0.25">
      <c r="A3710" t="s">
        <v>3443</v>
      </c>
      <c r="B3710" s="1">
        <v>44680</v>
      </c>
      <c r="C3710" s="2">
        <v>0.74069444444444443</v>
      </c>
      <c r="D3710" t="s">
        <v>32</v>
      </c>
      <c r="E3710" t="s">
        <v>17</v>
      </c>
      <c r="F3710" t="s">
        <v>18</v>
      </c>
      <c r="G3710">
        <v>2</v>
      </c>
      <c r="H3710">
        <v>30.38</v>
      </c>
    </row>
    <row r="3711" spans="1:8" x14ac:dyDescent="0.25">
      <c r="A3711" t="s">
        <v>3444</v>
      </c>
      <c r="B3711" s="1">
        <v>44689</v>
      </c>
      <c r="C3711" s="2">
        <v>0.90431712962962962</v>
      </c>
      <c r="D3711" t="s">
        <v>39</v>
      </c>
      <c r="E3711" t="s">
        <v>10</v>
      </c>
      <c r="F3711" t="s">
        <v>18</v>
      </c>
      <c r="G3711">
        <v>1</v>
      </c>
      <c r="H3711">
        <v>24.75</v>
      </c>
    </row>
    <row r="3712" spans="1:8" x14ac:dyDescent="0.25">
      <c r="A3712" t="s">
        <v>3035</v>
      </c>
      <c r="B3712" s="1">
        <v>44690</v>
      </c>
      <c r="C3712" s="2">
        <v>0.54920138888888892</v>
      </c>
      <c r="D3712" t="s">
        <v>45</v>
      </c>
      <c r="E3712" t="s">
        <v>17</v>
      </c>
      <c r="F3712" t="s">
        <v>35</v>
      </c>
      <c r="G3712">
        <v>1</v>
      </c>
      <c r="H3712">
        <v>22.88</v>
      </c>
    </row>
    <row r="3713" spans="1:8" x14ac:dyDescent="0.25">
      <c r="A3713" t="s">
        <v>3445</v>
      </c>
      <c r="B3713" s="1">
        <v>44697</v>
      </c>
      <c r="C3713" s="2">
        <v>0.54268518518518516</v>
      </c>
      <c r="D3713" t="s">
        <v>34</v>
      </c>
      <c r="E3713" t="s">
        <v>10</v>
      </c>
      <c r="F3713" t="s">
        <v>35</v>
      </c>
      <c r="G3713">
        <v>1</v>
      </c>
      <c r="H3713">
        <v>24</v>
      </c>
    </row>
    <row r="3714" spans="1:8" x14ac:dyDescent="0.25">
      <c r="A3714" t="s">
        <v>3446</v>
      </c>
      <c r="B3714" s="1">
        <v>44697</v>
      </c>
      <c r="C3714" s="2">
        <v>0.87413194444444442</v>
      </c>
      <c r="D3714" t="s">
        <v>54</v>
      </c>
      <c r="E3714" t="s">
        <v>17</v>
      </c>
      <c r="F3714" t="s">
        <v>21</v>
      </c>
      <c r="G3714">
        <v>1</v>
      </c>
      <c r="H3714">
        <v>31.13</v>
      </c>
    </row>
    <row r="3715" spans="1:8" x14ac:dyDescent="0.25">
      <c r="A3715" t="s">
        <v>408</v>
      </c>
      <c r="B3715" s="1">
        <v>44703</v>
      </c>
      <c r="C3715" s="2">
        <v>0.56608796296296293</v>
      </c>
      <c r="D3715" t="s">
        <v>123</v>
      </c>
      <c r="E3715" t="s">
        <v>17</v>
      </c>
      <c r="F3715" t="s">
        <v>18</v>
      </c>
      <c r="G3715">
        <v>1</v>
      </c>
      <c r="H3715">
        <v>30.38</v>
      </c>
    </row>
    <row r="3716" spans="1:8" x14ac:dyDescent="0.25">
      <c r="A3716" t="s">
        <v>3447</v>
      </c>
      <c r="B3716" s="1">
        <v>44704</v>
      </c>
      <c r="C3716" s="2">
        <v>0.86626157407407411</v>
      </c>
      <c r="D3716" t="s">
        <v>9</v>
      </c>
      <c r="E3716" t="s">
        <v>10</v>
      </c>
      <c r="F3716" t="s">
        <v>11</v>
      </c>
      <c r="G3716">
        <v>2</v>
      </c>
      <c r="H3716">
        <v>24.38</v>
      </c>
    </row>
    <row r="3717" spans="1:8" x14ac:dyDescent="0.25">
      <c r="A3717" t="s">
        <v>3448</v>
      </c>
      <c r="B3717" s="1">
        <v>44705</v>
      </c>
      <c r="C3717" s="2">
        <v>0.68797453703703704</v>
      </c>
      <c r="D3717" t="s">
        <v>50</v>
      </c>
      <c r="E3717" t="s">
        <v>14</v>
      </c>
      <c r="F3717" t="s">
        <v>35</v>
      </c>
      <c r="G3717">
        <v>1</v>
      </c>
      <c r="H3717">
        <v>18</v>
      </c>
    </row>
    <row r="3718" spans="1:8" x14ac:dyDescent="0.25">
      <c r="A3718" t="s">
        <v>3449</v>
      </c>
      <c r="B3718" s="1">
        <v>44711</v>
      </c>
      <c r="C3718" s="2">
        <v>0.80365740740740743</v>
      </c>
      <c r="D3718" t="s">
        <v>29</v>
      </c>
      <c r="E3718" t="s">
        <v>10</v>
      </c>
      <c r="F3718" t="s">
        <v>18</v>
      </c>
      <c r="G3718">
        <v>2</v>
      </c>
      <c r="H3718">
        <v>24</v>
      </c>
    </row>
    <row r="3719" spans="1:8" x14ac:dyDescent="0.25">
      <c r="A3719" t="s">
        <v>3450</v>
      </c>
      <c r="B3719" s="1">
        <v>44714</v>
      </c>
      <c r="C3719" s="2">
        <v>0.74802083333333336</v>
      </c>
      <c r="D3719" t="s">
        <v>66</v>
      </c>
      <c r="E3719" t="s">
        <v>17</v>
      </c>
      <c r="F3719" t="s">
        <v>35</v>
      </c>
      <c r="G3719">
        <v>1</v>
      </c>
      <c r="H3719">
        <v>24.75</v>
      </c>
    </row>
    <row r="3720" spans="1:8" x14ac:dyDescent="0.25">
      <c r="A3720" t="s">
        <v>3451</v>
      </c>
      <c r="B3720" s="1">
        <v>44715</v>
      </c>
      <c r="C3720" s="2">
        <v>0.60001157407407413</v>
      </c>
      <c r="D3720" t="s">
        <v>59</v>
      </c>
      <c r="E3720" t="s">
        <v>14</v>
      </c>
      <c r="F3720" t="s">
        <v>35</v>
      </c>
      <c r="G3720">
        <v>2</v>
      </c>
      <c r="H3720">
        <v>18</v>
      </c>
    </row>
    <row r="3721" spans="1:8" x14ac:dyDescent="0.25">
      <c r="A3721" t="s">
        <v>3452</v>
      </c>
      <c r="B3721" s="1">
        <v>44717</v>
      </c>
      <c r="C3721" s="2">
        <v>0.80967592592592597</v>
      </c>
      <c r="D3721" t="s">
        <v>45</v>
      </c>
      <c r="E3721" t="s">
        <v>10</v>
      </c>
      <c r="F3721" t="s">
        <v>35</v>
      </c>
      <c r="G3721">
        <v>1</v>
      </c>
      <c r="H3721">
        <v>18.75</v>
      </c>
    </row>
    <row r="3722" spans="1:8" x14ac:dyDescent="0.25">
      <c r="A3722" t="s">
        <v>3453</v>
      </c>
      <c r="B3722" s="1">
        <v>44737</v>
      </c>
      <c r="C3722" s="2">
        <v>0.48159722222222223</v>
      </c>
      <c r="D3722" t="s">
        <v>123</v>
      </c>
      <c r="E3722" t="s">
        <v>14</v>
      </c>
      <c r="F3722" t="s">
        <v>18</v>
      </c>
      <c r="G3722">
        <v>1</v>
      </c>
      <c r="H3722">
        <v>18</v>
      </c>
    </row>
    <row r="3723" spans="1:8" x14ac:dyDescent="0.25">
      <c r="A3723" t="s">
        <v>3454</v>
      </c>
      <c r="B3723" s="1">
        <v>44739</v>
      </c>
      <c r="C3723" s="2">
        <v>0.58258101851851851</v>
      </c>
      <c r="D3723" t="s">
        <v>134</v>
      </c>
      <c r="E3723" t="s">
        <v>17</v>
      </c>
      <c r="F3723" t="s">
        <v>21</v>
      </c>
      <c r="G3723">
        <v>2</v>
      </c>
      <c r="H3723">
        <v>31.13</v>
      </c>
    </row>
    <row r="3724" spans="1:8" x14ac:dyDescent="0.25">
      <c r="A3724" t="s">
        <v>3455</v>
      </c>
      <c r="B3724" s="1">
        <v>44745</v>
      </c>
      <c r="C3724" s="2">
        <v>0.84490740740740744</v>
      </c>
      <c r="D3724" t="s">
        <v>64</v>
      </c>
      <c r="E3724" t="s">
        <v>10</v>
      </c>
      <c r="F3724" t="s">
        <v>35</v>
      </c>
      <c r="G3724">
        <v>1</v>
      </c>
      <c r="H3724">
        <v>24</v>
      </c>
    </row>
    <row r="3725" spans="1:8" x14ac:dyDescent="0.25">
      <c r="A3725" t="s">
        <v>1949</v>
      </c>
      <c r="B3725" s="1">
        <v>44757</v>
      </c>
      <c r="C3725" s="2">
        <v>0.69113425925925931</v>
      </c>
      <c r="D3725" t="s">
        <v>16</v>
      </c>
      <c r="E3725" t="s">
        <v>17</v>
      </c>
      <c r="F3725" t="s">
        <v>18</v>
      </c>
      <c r="G3725">
        <v>1</v>
      </c>
      <c r="H3725">
        <v>27.75</v>
      </c>
    </row>
    <row r="3726" spans="1:8" x14ac:dyDescent="0.25">
      <c r="A3726" t="s">
        <v>683</v>
      </c>
      <c r="B3726" s="1">
        <v>44761</v>
      </c>
      <c r="C3726" s="2">
        <v>0.62641203703703707</v>
      </c>
      <c r="D3726" t="s">
        <v>50</v>
      </c>
      <c r="E3726" t="s">
        <v>14</v>
      </c>
      <c r="F3726" t="s">
        <v>35</v>
      </c>
      <c r="G3726">
        <v>1</v>
      </c>
      <c r="H3726">
        <v>18</v>
      </c>
    </row>
    <row r="3727" spans="1:8" x14ac:dyDescent="0.25">
      <c r="A3727" t="s">
        <v>182</v>
      </c>
      <c r="B3727" s="1">
        <v>44767</v>
      </c>
      <c r="C3727" s="2">
        <v>0.69008101851851855</v>
      </c>
      <c r="D3727" t="s">
        <v>42</v>
      </c>
      <c r="E3727" t="s">
        <v>17</v>
      </c>
      <c r="F3727" t="s">
        <v>21</v>
      </c>
      <c r="G3727">
        <v>1</v>
      </c>
      <c r="H3727">
        <v>31.13</v>
      </c>
    </row>
    <row r="3728" spans="1:8" x14ac:dyDescent="0.25">
      <c r="A3728" t="s">
        <v>3456</v>
      </c>
      <c r="B3728" s="1">
        <v>44788</v>
      </c>
      <c r="C3728" s="2">
        <v>0.67143518518518519</v>
      </c>
      <c r="D3728" t="s">
        <v>123</v>
      </c>
      <c r="E3728" t="s">
        <v>10</v>
      </c>
      <c r="F3728" t="s">
        <v>18</v>
      </c>
      <c r="G3728">
        <v>1</v>
      </c>
      <c r="H3728">
        <v>24</v>
      </c>
    </row>
    <row r="3729" spans="1:8" x14ac:dyDescent="0.25">
      <c r="A3729" t="s">
        <v>3457</v>
      </c>
      <c r="B3729" s="1">
        <v>44788</v>
      </c>
      <c r="C3729" s="2">
        <v>0.74879629629629629</v>
      </c>
      <c r="D3729" t="s">
        <v>66</v>
      </c>
      <c r="E3729" t="s">
        <v>10</v>
      </c>
      <c r="F3729" t="s">
        <v>35</v>
      </c>
      <c r="G3729">
        <v>1</v>
      </c>
      <c r="H3729">
        <v>19.88</v>
      </c>
    </row>
    <row r="3730" spans="1:8" x14ac:dyDescent="0.25">
      <c r="A3730" t="s">
        <v>3458</v>
      </c>
      <c r="B3730" s="1">
        <v>44803</v>
      </c>
      <c r="C3730" s="2">
        <v>0.49246527777777777</v>
      </c>
      <c r="D3730" t="s">
        <v>42</v>
      </c>
      <c r="E3730" t="s">
        <v>17</v>
      </c>
      <c r="F3730" t="s">
        <v>21</v>
      </c>
      <c r="G3730">
        <v>2</v>
      </c>
      <c r="H3730">
        <v>31.13</v>
      </c>
    </row>
    <row r="3731" spans="1:8" x14ac:dyDescent="0.25">
      <c r="A3731" t="s">
        <v>3459</v>
      </c>
      <c r="B3731" s="1">
        <v>44806</v>
      </c>
      <c r="C3731" s="2">
        <v>0.71362268518518523</v>
      </c>
      <c r="D3731" t="s">
        <v>13</v>
      </c>
      <c r="E3731" t="s">
        <v>10</v>
      </c>
      <c r="F3731" t="s">
        <v>11</v>
      </c>
      <c r="G3731">
        <v>1</v>
      </c>
      <c r="H3731">
        <v>24.75</v>
      </c>
    </row>
    <row r="3732" spans="1:8" x14ac:dyDescent="0.25">
      <c r="A3732" t="s">
        <v>1382</v>
      </c>
      <c r="B3732" s="1">
        <v>44809</v>
      </c>
      <c r="C3732" s="2">
        <v>0.63059027777777776</v>
      </c>
      <c r="D3732" t="s">
        <v>66</v>
      </c>
      <c r="E3732" t="s">
        <v>10</v>
      </c>
      <c r="F3732" t="s">
        <v>35</v>
      </c>
      <c r="G3732">
        <v>1</v>
      </c>
      <c r="H3732">
        <v>19.88</v>
      </c>
    </row>
    <row r="3733" spans="1:8" x14ac:dyDescent="0.25">
      <c r="A3733" t="s">
        <v>3460</v>
      </c>
      <c r="B3733" s="1">
        <v>44812</v>
      </c>
      <c r="C3733" s="2">
        <v>0.61755787037037035</v>
      </c>
      <c r="D3733" t="s">
        <v>39</v>
      </c>
      <c r="E3733" t="s">
        <v>10</v>
      </c>
      <c r="F3733" t="s">
        <v>18</v>
      </c>
      <c r="G3733">
        <v>2</v>
      </c>
      <c r="H3733">
        <v>24.75</v>
      </c>
    </row>
    <row r="3734" spans="1:8" x14ac:dyDescent="0.25">
      <c r="A3734" t="s">
        <v>2539</v>
      </c>
      <c r="B3734" s="1">
        <v>44832</v>
      </c>
      <c r="C3734" s="2">
        <v>0.63555555555555554</v>
      </c>
      <c r="D3734" t="s">
        <v>64</v>
      </c>
      <c r="E3734" t="s">
        <v>17</v>
      </c>
      <c r="F3734" t="s">
        <v>35</v>
      </c>
      <c r="G3734">
        <v>1</v>
      </c>
      <c r="H3734">
        <v>30.75</v>
      </c>
    </row>
    <row r="3735" spans="1:8" x14ac:dyDescent="0.25">
      <c r="A3735" t="s">
        <v>3461</v>
      </c>
      <c r="B3735" s="1">
        <v>44838</v>
      </c>
      <c r="C3735" s="2">
        <v>0.73008101851851848</v>
      </c>
      <c r="D3735" t="s">
        <v>195</v>
      </c>
      <c r="E3735" t="s">
        <v>17</v>
      </c>
      <c r="F3735" t="s">
        <v>11</v>
      </c>
      <c r="G3735">
        <v>1</v>
      </c>
      <c r="H3735">
        <v>31.13</v>
      </c>
    </row>
    <row r="3736" spans="1:8" x14ac:dyDescent="0.25">
      <c r="A3736" t="s">
        <v>3462</v>
      </c>
      <c r="B3736" s="1">
        <v>44844</v>
      </c>
      <c r="C3736" s="2">
        <v>0.8669675925925926</v>
      </c>
      <c r="D3736" t="s">
        <v>47</v>
      </c>
      <c r="E3736" t="s">
        <v>17</v>
      </c>
      <c r="F3736" t="s">
        <v>21</v>
      </c>
      <c r="G3736">
        <v>2</v>
      </c>
      <c r="H3736">
        <v>31.13</v>
      </c>
    </row>
    <row r="3737" spans="1:8" x14ac:dyDescent="0.25">
      <c r="A3737" t="s">
        <v>3463</v>
      </c>
      <c r="B3737" s="1">
        <v>44850</v>
      </c>
      <c r="C3737" s="2">
        <v>0.52332175925925928</v>
      </c>
      <c r="D3737" t="s">
        <v>29</v>
      </c>
      <c r="E3737" t="s">
        <v>17</v>
      </c>
      <c r="F3737" t="s">
        <v>18</v>
      </c>
      <c r="G3737">
        <v>1</v>
      </c>
      <c r="H3737">
        <v>30.38</v>
      </c>
    </row>
    <row r="3738" spans="1:8" x14ac:dyDescent="0.25">
      <c r="A3738" t="s">
        <v>3464</v>
      </c>
      <c r="B3738" s="1">
        <v>44871</v>
      </c>
      <c r="C3738" s="2">
        <v>0.86524305555555558</v>
      </c>
      <c r="D3738" t="s">
        <v>20</v>
      </c>
      <c r="E3738" t="s">
        <v>17</v>
      </c>
      <c r="F3738" t="s">
        <v>21</v>
      </c>
      <c r="G3738">
        <v>2</v>
      </c>
      <c r="H3738">
        <v>31.13</v>
      </c>
    </row>
    <row r="3739" spans="1:8" x14ac:dyDescent="0.25">
      <c r="A3739" t="s">
        <v>3465</v>
      </c>
      <c r="B3739" s="1">
        <v>44871</v>
      </c>
      <c r="C3739" s="2">
        <v>0.91835648148148152</v>
      </c>
      <c r="D3739" t="s">
        <v>81</v>
      </c>
      <c r="E3739" t="s">
        <v>14</v>
      </c>
      <c r="F3739" t="s">
        <v>11</v>
      </c>
      <c r="G3739">
        <v>2</v>
      </c>
      <c r="H3739">
        <v>35.479999999999997</v>
      </c>
    </row>
    <row r="3740" spans="1:8" x14ac:dyDescent="0.25">
      <c r="A3740" t="s">
        <v>3466</v>
      </c>
      <c r="B3740" s="1">
        <v>44883</v>
      </c>
      <c r="C3740" s="2">
        <v>0.56982638888888892</v>
      </c>
      <c r="D3740" t="s">
        <v>42</v>
      </c>
      <c r="E3740" t="s">
        <v>17</v>
      </c>
      <c r="F3740" t="s">
        <v>21</v>
      </c>
      <c r="G3740">
        <v>2</v>
      </c>
      <c r="H3740">
        <v>31.13</v>
      </c>
    </row>
    <row r="3741" spans="1:8" x14ac:dyDescent="0.25">
      <c r="A3741" t="s">
        <v>3467</v>
      </c>
      <c r="B3741" s="1">
        <v>44886</v>
      </c>
      <c r="C3741" s="2">
        <v>0.80697916666666669</v>
      </c>
      <c r="D3741" t="s">
        <v>59</v>
      </c>
      <c r="E3741" t="s">
        <v>17</v>
      </c>
      <c r="F3741" t="s">
        <v>35</v>
      </c>
      <c r="G3741">
        <v>2</v>
      </c>
      <c r="H3741">
        <v>30.75</v>
      </c>
    </row>
    <row r="3742" spans="1:8" x14ac:dyDescent="0.25">
      <c r="A3742" t="s">
        <v>3468</v>
      </c>
      <c r="B3742" s="1">
        <v>44888</v>
      </c>
      <c r="C3742" s="2">
        <v>0.67152777777777772</v>
      </c>
      <c r="D3742" t="s">
        <v>81</v>
      </c>
      <c r="E3742" t="s">
        <v>14</v>
      </c>
      <c r="F3742" t="s">
        <v>11</v>
      </c>
      <c r="G3742">
        <v>2</v>
      </c>
      <c r="H3742">
        <v>35.479999999999997</v>
      </c>
    </row>
    <row r="3743" spans="1:8" x14ac:dyDescent="0.25">
      <c r="A3743" t="s">
        <v>3469</v>
      </c>
      <c r="B3743" s="1">
        <v>44904</v>
      </c>
      <c r="C3743" s="2">
        <v>0.72343749999999996</v>
      </c>
      <c r="D3743" t="s">
        <v>81</v>
      </c>
      <c r="E3743" t="s">
        <v>14</v>
      </c>
      <c r="F3743" t="s">
        <v>11</v>
      </c>
      <c r="G3743">
        <v>1</v>
      </c>
      <c r="H3743">
        <v>35.479999999999997</v>
      </c>
    </row>
    <row r="3744" spans="1:8" x14ac:dyDescent="0.25">
      <c r="A3744" t="s">
        <v>3470</v>
      </c>
      <c r="B3744" s="1">
        <v>44911</v>
      </c>
      <c r="C3744" s="2">
        <v>0.75290509259259264</v>
      </c>
      <c r="D3744" t="s">
        <v>71</v>
      </c>
      <c r="E3744" t="s">
        <v>17</v>
      </c>
      <c r="F3744" t="s">
        <v>11</v>
      </c>
      <c r="G3744">
        <v>1</v>
      </c>
      <c r="H3744">
        <v>31.13</v>
      </c>
    </row>
    <row r="3745" spans="1:8" x14ac:dyDescent="0.25">
      <c r="A3745" t="s">
        <v>2239</v>
      </c>
      <c r="B3745" s="1">
        <v>44912</v>
      </c>
      <c r="C3745" s="2">
        <v>0.61275462962962968</v>
      </c>
      <c r="D3745" t="s">
        <v>42</v>
      </c>
      <c r="E3745" t="s">
        <v>17</v>
      </c>
      <c r="F3745" t="s">
        <v>21</v>
      </c>
      <c r="G3745">
        <v>1</v>
      </c>
      <c r="H3745">
        <v>31.13</v>
      </c>
    </row>
    <row r="3746" spans="1:8" x14ac:dyDescent="0.25">
      <c r="A3746" t="s">
        <v>3471</v>
      </c>
      <c r="B3746" s="1">
        <v>44913</v>
      </c>
      <c r="C3746" s="2">
        <v>0.5405092592592593</v>
      </c>
      <c r="D3746" t="s">
        <v>37</v>
      </c>
      <c r="E3746" t="s">
        <v>17</v>
      </c>
      <c r="F3746" t="s">
        <v>11</v>
      </c>
      <c r="G3746">
        <v>2</v>
      </c>
      <c r="H3746">
        <v>31.13</v>
      </c>
    </row>
    <row r="3747" spans="1:8" x14ac:dyDescent="0.25">
      <c r="A3747" t="s">
        <v>3472</v>
      </c>
      <c r="B3747" s="1">
        <v>44919</v>
      </c>
      <c r="C3747" s="2">
        <v>0.6542824074074074</v>
      </c>
      <c r="D3747" t="s">
        <v>29</v>
      </c>
      <c r="E3747" t="s">
        <v>10</v>
      </c>
      <c r="F3747" t="s">
        <v>18</v>
      </c>
      <c r="G3747">
        <v>1</v>
      </c>
      <c r="H3747">
        <v>24</v>
      </c>
    </row>
    <row r="3748" spans="1:8" x14ac:dyDescent="0.25">
      <c r="A3748" t="s">
        <v>3473</v>
      </c>
      <c r="B3748" s="1">
        <v>44926</v>
      </c>
      <c r="C3748" s="2">
        <v>0.75489583333333332</v>
      </c>
      <c r="D3748" t="s">
        <v>75</v>
      </c>
      <c r="E3748" t="s">
        <v>10</v>
      </c>
      <c r="F3748" t="s">
        <v>35</v>
      </c>
      <c r="G3748">
        <v>1</v>
      </c>
      <c r="H3748">
        <v>21.75</v>
      </c>
    </row>
    <row r="3749" spans="1:8" x14ac:dyDescent="0.25">
      <c r="A3749" t="s">
        <v>3474</v>
      </c>
      <c r="B3749" s="1">
        <v>44570</v>
      </c>
      <c r="C3749" s="2">
        <v>0.72141203703703705</v>
      </c>
      <c r="D3749" t="s">
        <v>78</v>
      </c>
      <c r="E3749" t="s">
        <v>17</v>
      </c>
      <c r="F3749" t="s">
        <v>11</v>
      </c>
      <c r="G3749">
        <v>1</v>
      </c>
      <c r="H3749">
        <v>31.13</v>
      </c>
    </row>
    <row r="3750" spans="1:8" x14ac:dyDescent="0.25">
      <c r="A3750" t="s">
        <v>3475</v>
      </c>
      <c r="B3750" s="1">
        <v>44573</v>
      </c>
      <c r="C3750" s="2">
        <v>0.60670138888888892</v>
      </c>
      <c r="D3750" t="s">
        <v>13</v>
      </c>
      <c r="E3750" t="s">
        <v>14</v>
      </c>
      <c r="F3750" t="s">
        <v>11</v>
      </c>
      <c r="G3750">
        <v>1</v>
      </c>
      <c r="H3750">
        <v>18.75</v>
      </c>
    </row>
    <row r="3751" spans="1:8" x14ac:dyDescent="0.25">
      <c r="A3751" t="s">
        <v>3476</v>
      </c>
      <c r="B3751" s="1">
        <v>44575</v>
      </c>
      <c r="C3751" s="2">
        <v>0.86541666666666661</v>
      </c>
      <c r="D3751" t="s">
        <v>71</v>
      </c>
      <c r="E3751" t="s">
        <v>17</v>
      </c>
      <c r="F3751" t="s">
        <v>11</v>
      </c>
      <c r="G3751">
        <v>1</v>
      </c>
      <c r="H3751">
        <v>31.13</v>
      </c>
    </row>
    <row r="3752" spans="1:8" x14ac:dyDescent="0.25">
      <c r="A3752" t="s">
        <v>1125</v>
      </c>
      <c r="B3752" s="1">
        <v>44581</v>
      </c>
      <c r="C3752" s="2">
        <v>0.71196759259259257</v>
      </c>
      <c r="D3752" t="s">
        <v>195</v>
      </c>
      <c r="E3752" t="s">
        <v>17</v>
      </c>
      <c r="F3752" t="s">
        <v>11</v>
      </c>
      <c r="G3752">
        <v>1</v>
      </c>
      <c r="H3752">
        <v>31.13</v>
      </c>
    </row>
    <row r="3753" spans="1:8" x14ac:dyDescent="0.25">
      <c r="A3753" t="s">
        <v>3477</v>
      </c>
      <c r="B3753" s="1">
        <v>44584</v>
      </c>
      <c r="C3753" s="2">
        <v>0.79648148148148146</v>
      </c>
      <c r="D3753" t="s">
        <v>66</v>
      </c>
      <c r="E3753" t="s">
        <v>14</v>
      </c>
      <c r="F3753" t="s">
        <v>35</v>
      </c>
      <c r="G3753">
        <v>1</v>
      </c>
      <c r="H3753">
        <v>15.75</v>
      </c>
    </row>
    <row r="3754" spans="1:8" x14ac:dyDescent="0.25">
      <c r="A3754" t="s">
        <v>3478</v>
      </c>
      <c r="B3754" s="1">
        <v>44585</v>
      </c>
      <c r="C3754" s="2">
        <v>0.75745370370370368</v>
      </c>
      <c r="D3754" t="s">
        <v>81</v>
      </c>
      <c r="E3754" t="s">
        <v>14</v>
      </c>
      <c r="F3754" t="s">
        <v>11</v>
      </c>
      <c r="G3754">
        <v>1</v>
      </c>
      <c r="H3754">
        <v>35.479999999999997</v>
      </c>
    </row>
    <row r="3755" spans="1:8" x14ac:dyDescent="0.25">
      <c r="A3755" t="s">
        <v>3479</v>
      </c>
      <c r="B3755" s="1">
        <v>44590</v>
      </c>
      <c r="C3755" s="2">
        <v>0.56726851851851856</v>
      </c>
      <c r="D3755" t="s">
        <v>16</v>
      </c>
      <c r="E3755" t="s">
        <v>17</v>
      </c>
      <c r="F3755" t="s">
        <v>18</v>
      </c>
      <c r="G3755">
        <v>1</v>
      </c>
      <c r="H3755">
        <v>27.75</v>
      </c>
    </row>
    <row r="3756" spans="1:8" x14ac:dyDescent="0.25">
      <c r="A3756" t="s">
        <v>2732</v>
      </c>
      <c r="B3756" s="1">
        <v>44595</v>
      </c>
      <c r="C3756" s="2">
        <v>0.80608796296296292</v>
      </c>
      <c r="D3756" t="s">
        <v>184</v>
      </c>
      <c r="E3756" t="s">
        <v>14</v>
      </c>
      <c r="F3756" t="s">
        <v>11</v>
      </c>
      <c r="G3756">
        <v>2</v>
      </c>
      <c r="H3756">
        <v>18.75</v>
      </c>
    </row>
    <row r="3757" spans="1:8" x14ac:dyDescent="0.25">
      <c r="A3757" t="s">
        <v>538</v>
      </c>
      <c r="B3757" s="1">
        <v>44602</v>
      </c>
      <c r="C3757" s="2">
        <v>0.58782407407407411</v>
      </c>
      <c r="D3757" t="s">
        <v>9</v>
      </c>
      <c r="E3757" t="s">
        <v>14</v>
      </c>
      <c r="F3757" t="s">
        <v>11</v>
      </c>
      <c r="G3757">
        <v>2</v>
      </c>
      <c r="H3757">
        <v>18.38</v>
      </c>
    </row>
    <row r="3758" spans="1:8" x14ac:dyDescent="0.25">
      <c r="A3758" t="s">
        <v>3480</v>
      </c>
      <c r="B3758" s="1">
        <v>44602</v>
      </c>
      <c r="C3758" s="2">
        <v>0.83442129629629624</v>
      </c>
      <c r="D3758" t="s">
        <v>64</v>
      </c>
      <c r="E3758" t="s">
        <v>17</v>
      </c>
      <c r="F3758" t="s">
        <v>35</v>
      </c>
      <c r="G3758">
        <v>1</v>
      </c>
      <c r="H3758">
        <v>30.75</v>
      </c>
    </row>
    <row r="3759" spans="1:8" x14ac:dyDescent="0.25">
      <c r="A3759" t="s">
        <v>3481</v>
      </c>
      <c r="B3759" s="1">
        <v>44605</v>
      </c>
      <c r="C3759" s="2">
        <v>0.52333333333333332</v>
      </c>
      <c r="D3759" t="s">
        <v>20</v>
      </c>
      <c r="E3759" t="s">
        <v>17</v>
      </c>
      <c r="F3759" t="s">
        <v>21</v>
      </c>
      <c r="G3759">
        <v>1</v>
      </c>
      <c r="H3759">
        <v>31.13</v>
      </c>
    </row>
    <row r="3760" spans="1:8" x14ac:dyDescent="0.25">
      <c r="A3760" t="s">
        <v>3075</v>
      </c>
      <c r="B3760" s="1">
        <v>44616</v>
      </c>
      <c r="C3760" s="2">
        <v>0.56017361111111108</v>
      </c>
      <c r="D3760" t="s">
        <v>184</v>
      </c>
      <c r="E3760" t="s">
        <v>17</v>
      </c>
      <c r="F3760" t="s">
        <v>11</v>
      </c>
      <c r="G3760">
        <v>1</v>
      </c>
      <c r="H3760">
        <v>31.13</v>
      </c>
    </row>
    <row r="3761" spans="1:8" x14ac:dyDescent="0.25">
      <c r="A3761" t="s">
        <v>3482</v>
      </c>
      <c r="B3761" s="1">
        <v>44621</v>
      </c>
      <c r="C3761" s="2">
        <v>0.83792824074074079</v>
      </c>
      <c r="D3761" t="s">
        <v>71</v>
      </c>
      <c r="E3761" t="s">
        <v>10</v>
      </c>
      <c r="F3761" t="s">
        <v>11</v>
      </c>
      <c r="G3761">
        <v>1</v>
      </c>
      <c r="H3761">
        <v>24.75</v>
      </c>
    </row>
    <row r="3762" spans="1:8" x14ac:dyDescent="0.25">
      <c r="A3762" t="s">
        <v>1403</v>
      </c>
      <c r="B3762" s="1">
        <v>44628</v>
      </c>
      <c r="C3762" s="2">
        <v>0.52046296296296302</v>
      </c>
      <c r="D3762" t="s">
        <v>45</v>
      </c>
      <c r="E3762" t="s">
        <v>10</v>
      </c>
      <c r="F3762" t="s">
        <v>35</v>
      </c>
      <c r="G3762">
        <v>1</v>
      </c>
      <c r="H3762">
        <v>18.75</v>
      </c>
    </row>
    <row r="3763" spans="1:8" x14ac:dyDescent="0.25">
      <c r="A3763" t="s">
        <v>1454</v>
      </c>
      <c r="B3763" s="1">
        <v>44634</v>
      </c>
      <c r="C3763" s="2">
        <v>0.57496527777777773</v>
      </c>
      <c r="D3763" t="s">
        <v>37</v>
      </c>
      <c r="E3763" t="s">
        <v>17</v>
      </c>
      <c r="F3763" t="s">
        <v>11</v>
      </c>
      <c r="G3763">
        <v>1</v>
      </c>
      <c r="H3763">
        <v>31.13</v>
      </c>
    </row>
    <row r="3764" spans="1:8" x14ac:dyDescent="0.25">
      <c r="A3764" t="s">
        <v>3483</v>
      </c>
      <c r="B3764" s="1">
        <v>44636</v>
      </c>
      <c r="C3764" s="2">
        <v>0.68775462962962963</v>
      </c>
      <c r="D3764" t="s">
        <v>20</v>
      </c>
      <c r="E3764" t="s">
        <v>10</v>
      </c>
      <c r="F3764" t="s">
        <v>21</v>
      </c>
      <c r="G3764">
        <v>1</v>
      </c>
      <c r="H3764">
        <v>25.13</v>
      </c>
    </row>
    <row r="3765" spans="1:8" x14ac:dyDescent="0.25">
      <c r="A3765" t="s">
        <v>3484</v>
      </c>
      <c r="B3765" s="1">
        <v>44637</v>
      </c>
      <c r="C3765" s="2">
        <v>0.67357638888888893</v>
      </c>
      <c r="D3765" t="s">
        <v>37</v>
      </c>
      <c r="E3765" t="s">
        <v>17</v>
      </c>
      <c r="F3765" t="s">
        <v>11</v>
      </c>
      <c r="G3765">
        <v>1</v>
      </c>
      <c r="H3765">
        <v>31.13</v>
      </c>
    </row>
    <row r="3766" spans="1:8" x14ac:dyDescent="0.25">
      <c r="A3766" t="s">
        <v>3485</v>
      </c>
      <c r="B3766" s="1">
        <v>44643</v>
      </c>
      <c r="C3766" s="2">
        <v>0.82199074074074074</v>
      </c>
      <c r="D3766" t="s">
        <v>123</v>
      </c>
      <c r="E3766" t="s">
        <v>10</v>
      </c>
      <c r="F3766" t="s">
        <v>18</v>
      </c>
      <c r="G3766">
        <v>2</v>
      </c>
      <c r="H3766">
        <v>24</v>
      </c>
    </row>
    <row r="3767" spans="1:8" x14ac:dyDescent="0.25">
      <c r="A3767" t="s">
        <v>3486</v>
      </c>
      <c r="B3767" s="1">
        <v>44663</v>
      </c>
      <c r="C3767" s="2">
        <v>0.69406250000000003</v>
      </c>
      <c r="D3767" t="s">
        <v>184</v>
      </c>
      <c r="E3767" t="s">
        <v>10</v>
      </c>
      <c r="F3767" t="s">
        <v>11</v>
      </c>
      <c r="G3767">
        <v>2</v>
      </c>
      <c r="H3767">
        <v>24.75</v>
      </c>
    </row>
    <row r="3768" spans="1:8" x14ac:dyDescent="0.25">
      <c r="A3768" t="s">
        <v>3487</v>
      </c>
      <c r="B3768" s="1">
        <v>44672</v>
      </c>
      <c r="C3768" s="2">
        <v>0.52150462962962962</v>
      </c>
      <c r="D3768" t="s">
        <v>71</v>
      </c>
      <c r="E3768" t="s">
        <v>10</v>
      </c>
      <c r="F3768" t="s">
        <v>11</v>
      </c>
      <c r="G3768">
        <v>1</v>
      </c>
      <c r="H3768">
        <v>24.75</v>
      </c>
    </row>
    <row r="3769" spans="1:8" x14ac:dyDescent="0.25">
      <c r="A3769" t="s">
        <v>3488</v>
      </c>
      <c r="B3769" s="1">
        <v>44677</v>
      </c>
      <c r="C3769" s="2">
        <v>0.72966435185185186</v>
      </c>
      <c r="D3769" t="s">
        <v>27</v>
      </c>
      <c r="E3769" t="s">
        <v>17</v>
      </c>
      <c r="F3769" t="s">
        <v>18</v>
      </c>
      <c r="G3769">
        <v>2</v>
      </c>
      <c r="H3769">
        <v>30.38</v>
      </c>
    </row>
    <row r="3770" spans="1:8" x14ac:dyDescent="0.25">
      <c r="A3770" t="s">
        <v>3489</v>
      </c>
      <c r="B3770" s="1">
        <v>44682</v>
      </c>
      <c r="C3770" s="2">
        <v>0.55319444444444443</v>
      </c>
      <c r="D3770" t="s">
        <v>47</v>
      </c>
      <c r="E3770" t="s">
        <v>17</v>
      </c>
      <c r="F3770" t="s">
        <v>21</v>
      </c>
      <c r="G3770">
        <v>1</v>
      </c>
      <c r="H3770">
        <v>31.13</v>
      </c>
    </row>
    <row r="3771" spans="1:8" x14ac:dyDescent="0.25">
      <c r="A3771" t="s">
        <v>2793</v>
      </c>
      <c r="B3771" s="1">
        <v>44682</v>
      </c>
      <c r="C3771" s="2">
        <v>0.76708333333333334</v>
      </c>
      <c r="D3771" t="s">
        <v>45</v>
      </c>
      <c r="E3771" t="s">
        <v>10</v>
      </c>
      <c r="F3771" t="s">
        <v>35</v>
      </c>
      <c r="G3771">
        <v>1</v>
      </c>
      <c r="H3771">
        <v>18.75</v>
      </c>
    </row>
    <row r="3772" spans="1:8" x14ac:dyDescent="0.25">
      <c r="A3772" t="s">
        <v>3490</v>
      </c>
      <c r="B3772" s="1">
        <v>44682</v>
      </c>
      <c r="C3772" s="2">
        <v>0.8190277777777778</v>
      </c>
      <c r="D3772" t="s">
        <v>42</v>
      </c>
      <c r="E3772" t="s">
        <v>17</v>
      </c>
      <c r="F3772" t="s">
        <v>21</v>
      </c>
      <c r="G3772">
        <v>1</v>
      </c>
      <c r="H3772">
        <v>31.13</v>
      </c>
    </row>
    <row r="3773" spans="1:8" x14ac:dyDescent="0.25">
      <c r="A3773" t="s">
        <v>2687</v>
      </c>
      <c r="B3773" s="1">
        <v>44685</v>
      </c>
      <c r="C3773" s="2">
        <v>0.59577546296296291</v>
      </c>
      <c r="D3773" t="s">
        <v>27</v>
      </c>
      <c r="E3773" t="s">
        <v>10</v>
      </c>
      <c r="F3773" t="s">
        <v>18</v>
      </c>
      <c r="G3773">
        <v>2</v>
      </c>
      <c r="H3773">
        <v>24</v>
      </c>
    </row>
    <row r="3774" spans="1:8" x14ac:dyDescent="0.25">
      <c r="A3774" t="s">
        <v>1298</v>
      </c>
      <c r="B3774" s="1">
        <v>44691</v>
      </c>
      <c r="C3774" s="2">
        <v>0.53452546296296299</v>
      </c>
      <c r="D3774" t="s">
        <v>23</v>
      </c>
      <c r="E3774" t="s">
        <v>14</v>
      </c>
      <c r="F3774" t="s">
        <v>18</v>
      </c>
      <c r="G3774">
        <v>1</v>
      </c>
      <c r="H3774">
        <v>19.13</v>
      </c>
    </row>
    <row r="3775" spans="1:8" x14ac:dyDescent="0.25">
      <c r="A3775" t="s">
        <v>3491</v>
      </c>
      <c r="B3775" s="1">
        <v>44696</v>
      </c>
      <c r="C3775" s="2">
        <v>0.55376157407407411</v>
      </c>
      <c r="D3775" t="s">
        <v>34</v>
      </c>
      <c r="E3775" t="s">
        <v>10</v>
      </c>
      <c r="F3775" t="s">
        <v>35</v>
      </c>
      <c r="G3775">
        <v>2</v>
      </c>
      <c r="H3775">
        <v>24</v>
      </c>
    </row>
    <row r="3776" spans="1:8" x14ac:dyDescent="0.25">
      <c r="A3776" t="s">
        <v>1082</v>
      </c>
      <c r="B3776" s="1">
        <v>44696</v>
      </c>
      <c r="C3776" s="2">
        <v>0.78487268518518516</v>
      </c>
      <c r="D3776" t="s">
        <v>45</v>
      </c>
      <c r="E3776" t="s">
        <v>10</v>
      </c>
      <c r="F3776" t="s">
        <v>35</v>
      </c>
      <c r="G3776">
        <v>1</v>
      </c>
      <c r="H3776">
        <v>18.75</v>
      </c>
    </row>
    <row r="3777" spans="1:8" x14ac:dyDescent="0.25">
      <c r="A3777" t="s">
        <v>3492</v>
      </c>
      <c r="B3777" s="1">
        <v>44707</v>
      </c>
      <c r="C3777" s="2">
        <v>0.87089120370370365</v>
      </c>
      <c r="D3777" t="s">
        <v>47</v>
      </c>
      <c r="E3777" t="s">
        <v>10</v>
      </c>
      <c r="F3777" t="s">
        <v>21</v>
      </c>
      <c r="G3777">
        <v>2</v>
      </c>
      <c r="H3777">
        <v>25.13</v>
      </c>
    </row>
    <row r="3778" spans="1:8" x14ac:dyDescent="0.25">
      <c r="A3778" t="s">
        <v>3493</v>
      </c>
      <c r="B3778" s="1">
        <v>44708</v>
      </c>
      <c r="C3778" s="2">
        <v>0.73716435185185181</v>
      </c>
      <c r="D3778" t="s">
        <v>50</v>
      </c>
      <c r="E3778" t="s">
        <v>14</v>
      </c>
      <c r="F3778" t="s">
        <v>35</v>
      </c>
      <c r="G3778">
        <v>1</v>
      </c>
      <c r="H3778">
        <v>18</v>
      </c>
    </row>
    <row r="3779" spans="1:8" x14ac:dyDescent="0.25">
      <c r="A3779" t="s">
        <v>3494</v>
      </c>
      <c r="B3779" s="1">
        <v>44708</v>
      </c>
      <c r="C3779" s="2">
        <v>0.78565972222222225</v>
      </c>
      <c r="D3779" t="s">
        <v>184</v>
      </c>
      <c r="E3779" t="s">
        <v>10</v>
      </c>
      <c r="F3779" t="s">
        <v>11</v>
      </c>
      <c r="G3779">
        <v>2</v>
      </c>
      <c r="H3779">
        <v>24.75</v>
      </c>
    </row>
    <row r="3780" spans="1:8" x14ac:dyDescent="0.25">
      <c r="A3780" t="s">
        <v>3495</v>
      </c>
      <c r="B3780" s="1">
        <v>44711</v>
      </c>
      <c r="C3780" s="2">
        <v>0.57212962962962965</v>
      </c>
      <c r="D3780" t="s">
        <v>64</v>
      </c>
      <c r="E3780" t="s">
        <v>17</v>
      </c>
      <c r="F3780" t="s">
        <v>35</v>
      </c>
      <c r="G3780">
        <v>2</v>
      </c>
      <c r="H3780">
        <v>30.75</v>
      </c>
    </row>
    <row r="3781" spans="1:8" x14ac:dyDescent="0.25">
      <c r="A3781" t="s">
        <v>504</v>
      </c>
      <c r="B3781" s="1">
        <v>44713</v>
      </c>
      <c r="C3781" s="2">
        <v>0.51300925925925922</v>
      </c>
      <c r="D3781" t="s">
        <v>54</v>
      </c>
      <c r="E3781" t="s">
        <v>17</v>
      </c>
      <c r="F3781" t="s">
        <v>21</v>
      </c>
      <c r="G3781">
        <v>2</v>
      </c>
      <c r="H3781">
        <v>31.13</v>
      </c>
    </row>
    <row r="3782" spans="1:8" x14ac:dyDescent="0.25">
      <c r="A3782" t="s">
        <v>3496</v>
      </c>
      <c r="B3782" s="1">
        <v>44737</v>
      </c>
      <c r="C3782" s="2">
        <v>0.50697916666666665</v>
      </c>
      <c r="D3782" t="s">
        <v>9</v>
      </c>
      <c r="E3782" t="s">
        <v>14</v>
      </c>
      <c r="F3782" t="s">
        <v>11</v>
      </c>
      <c r="G3782">
        <v>2</v>
      </c>
      <c r="H3782">
        <v>18.38</v>
      </c>
    </row>
    <row r="3783" spans="1:8" x14ac:dyDescent="0.25">
      <c r="A3783" t="s">
        <v>3497</v>
      </c>
      <c r="B3783" s="1">
        <v>44756</v>
      </c>
      <c r="C3783" s="2">
        <v>0.81891203703703708</v>
      </c>
      <c r="D3783" t="s">
        <v>50</v>
      </c>
      <c r="E3783" t="s">
        <v>14</v>
      </c>
      <c r="F3783" t="s">
        <v>35</v>
      </c>
      <c r="G3783">
        <v>1</v>
      </c>
      <c r="H3783">
        <v>18</v>
      </c>
    </row>
    <row r="3784" spans="1:8" x14ac:dyDescent="0.25">
      <c r="A3784" t="s">
        <v>3498</v>
      </c>
      <c r="B3784" s="1">
        <v>44759</v>
      </c>
      <c r="C3784" s="2">
        <v>0.68331018518518516</v>
      </c>
      <c r="D3784" t="s">
        <v>20</v>
      </c>
      <c r="E3784" t="s">
        <v>17</v>
      </c>
      <c r="F3784" t="s">
        <v>21</v>
      </c>
      <c r="G3784">
        <v>1</v>
      </c>
      <c r="H3784">
        <v>31.13</v>
      </c>
    </row>
    <row r="3785" spans="1:8" x14ac:dyDescent="0.25">
      <c r="A3785" t="s">
        <v>3499</v>
      </c>
      <c r="B3785" s="1">
        <v>44773</v>
      </c>
      <c r="C3785" s="2">
        <v>0.57819444444444446</v>
      </c>
      <c r="D3785" t="s">
        <v>13</v>
      </c>
      <c r="E3785" t="s">
        <v>10</v>
      </c>
      <c r="F3785" t="s">
        <v>11</v>
      </c>
      <c r="G3785">
        <v>1</v>
      </c>
      <c r="H3785">
        <v>24.75</v>
      </c>
    </row>
    <row r="3786" spans="1:8" x14ac:dyDescent="0.25">
      <c r="A3786" t="s">
        <v>3500</v>
      </c>
      <c r="B3786" s="1">
        <v>44775</v>
      </c>
      <c r="C3786" s="2">
        <v>0.57563657407407409</v>
      </c>
      <c r="D3786" t="s">
        <v>71</v>
      </c>
      <c r="E3786" t="s">
        <v>10</v>
      </c>
      <c r="F3786" t="s">
        <v>11</v>
      </c>
      <c r="G3786">
        <v>1</v>
      </c>
      <c r="H3786">
        <v>24.75</v>
      </c>
    </row>
    <row r="3787" spans="1:8" x14ac:dyDescent="0.25">
      <c r="A3787" t="s">
        <v>3501</v>
      </c>
      <c r="B3787" s="1">
        <v>44778</v>
      </c>
      <c r="C3787" s="2">
        <v>0.66453703703703704</v>
      </c>
      <c r="D3787" t="s">
        <v>71</v>
      </c>
      <c r="E3787" t="s">
        <v>17</v>
      </c>
      <c r="F3787" t="s">
        <v>11</v>
      </c>
      <c r="G3787">
        <v>2</v>
      </c>
      <c r="H3787">
        <v>31.13</v>
      </c>
    </row>
    <row r="3788" spans="1:8" x14ac:dyDescent="0.25">
      <c r="A3788" t="s">
        <v>3502</v>
      </c>
      <c r="B3788" s="1">
        <v>44781</v>
      </c>
      <c r="C3788" s="2">
        <v>0.90125</v>
      </c>
      <c r="D3788" t="s">
        <v>184</v>
      </c>
      <c r="E3788" t="s">
        <v>17</v>
      </c>
      <c r="F3788" t="s">
        <v>11</v>
      </c>
      <c r="G3788">
        <v>1</v>
      </c>
      <c r="H3788">
        <v>31.13</v>
      </c>
    </row>
    <row r="3789" spans="1:8" x14ac:dyDescent="0.25">
      <c r="A3789" t="s">
        <v>3503</v>
      </c>
      <c r="B3789" s="1">
        <v>44800</v>
      </c>
      <c r="C3789" s="2">
        <v>0.47770833333333335</v>
      </c>
      <c r="D3789" t="s">
        <v>123</v>
      </c>
      <c r="E3789" t="s">
        <v>17</v>
      </c>
      <c r="F3789" t="s">
        <v>18</v>
      </c>
      <c r="G3789">
        <v>2</v>
      </c>
      <c r="H3789">
        <v>30.38</v>
      </c>
    </row>
    <row r="3790" spans="1:8" x14ac:dyDescent="0.25">
      <c r="A3790" t="s">
        <v>3504</v>
      </c>
      <c r="B3790" s="1">
        <v>44801</v>
      </c>
      <c r="C3790" s="2">
        <v>0.91958333333333331</v>
      </c>
      <c r="D3790" t="s">
        <v>29</v>
      </c>
      <c r="E3790" t="s">
        <v>10</v>
      </c>
      <c r="F3790" t="s">
        <v>18</v>
      </c>
      <c r="G3790">
        <v>2</v>
      </c>
      <c r="H3790">
        <v>24</v>
      </c>
    </row>
    <row r="3791" spans="1:8" x14ac:dyDescent="0.25">
      <c r="A3791" t="s">
        <v>3505</v>
      </c>
      <c r="B3791" s="1">
        <v>44808</v>
      </c>
      <c r="C3791" s="2">
        <v>0.52222222222222225</v>
      </c>
      <c r="D3791" t="s">
        <v>66</v>
      </c>
      <c r="E3791" t="s">
        <v>17</v>
      </c>
      <c r="F3791" t="s">
        <v>35</v>
      </c>
      <c r="G3791">
        <v>2</v>
      </c>
      <c r="H3791">
        <v>24.75</v>
      </c>
    </row>
    <row r="3792" spans="1:8" x14ac:dyDescent="0.25">
      <c r="A3792" t="s">
        <v>3506</v>
      </c>
      <c r="B3792" s="1">
        <v>44814</v>
      </c>
      <c r="C3792" s="2">
        <v>0.67168981481481482</v>
      </c>
      <c r="D3792" t="s">
        <v>66</v>
      </c>
      <c r="E3792" t="s">
        <v>17</v>
      </c>
      <c r="F3792" t="s">
        <v>35</v>
      </c>
      <c r="G3792">
        <v>1</v>
      </c>
      <c r="H3792">
        <v>24.75</v>
      </c>
    </row>
    <row r="3793" spans="1:8" x14ac:dyDescent="0.25">
      <c r="A3793" t="s">
        <v>3507</v>
      </c>
      <c r="B3793" s="1">
        <v>44815</v>
      </c>
      <c r="C3793" s="2">
        <v>0.73583333333333334</v>
      </c>
      <c r="D3793" t="s">
        <v>32</v>
      </c>
      <c r="E3793" t="s">
        <v>17</v>
      </c>
      <c r="F3793" t="s">
        <v>18</v>
      </c>
      <c r="G3793">
        <v>2</v>
      </c>
      <c r="H3793">
        <v>30.38</v>
      </c>
    </row>
    <row r="3794" spans="1:8" x14ac:dyDescent="0.25">
      <c r="A3794" t="s">
        <v>3508</v>
      </c>
      <c r="B3794" s="1">
        <v>44826</v>
      </c>
      <c r="C3794" s="2">
        <v>0.58237268518518515</v>
      </c>
      <c r="D3794" t="s">
        <v>123</v>
      </c>
      <c r="E3794" t="s">
        <v>14</v>
      </c>
      <c r="F3794" t="s">
        <v>18</v>
      </c>
      <c r="G3794">
        <v>1</v>
      </c>
      <c r="H3794">
        <v>18</v>
      </c>
    </row>
    <row r="3795" spans="1:8" x14ac:dyDescent="0.25">
      <c r="A3795" t="s">
        <v>3509</v>
      </c>
      <c r="B3795" s="1">
        <v>44833</v>
      </c>
      <c r="C3795" s="2">
        <v>0.70486111111111116</v>
      </c>
      <c r="D3795" t="s">
        <v>37</v>
      </c>
      <c r="E3795" t="s">
        <v>14</v>
      </c>
      <c r="F3795" t="s">
        <v>11</v>
      </c>
      <c r="G3795">
        <v>2</v>
      </c>
      <c r="H3795">
        <v>18.75</v>
      </c>
    </row>
    <row r="3796" spans="1:8" x14ac:dyDescent="0.25">
      <c r="A3796" t="s">
        <v>1696</v>
      </c>
      <c r="B3796" s="1">
        <v>44836</v>
      </c>
      <c r="C3796" s="2">
        <v>0.94980324074074074</v>
      </c>
      <c r="D3796" t="s">
        <v>45</v>
      </c>
      <c r="E3796" t="s">
        <v>17</v>
      </c>
      <c r="F3796" t="s">
        <v>35</v>
      </c>
      <c r="G3796">
        <v>2</v>
      </c>
      <c r="H3796">
        <v>22.88</v>
      </c>
    </row>
    <row r="3797" spans="1:8" x14ac:dyDescent="0.25">
      <c r="A3797" t="s">
        <v>3510</v>
      </c>
      <c r="B3797" s="1">
        <v>44838</v>
      </c>
      <c r="C3797" s="2">
        <v>0.65331018518518513</v>
      </c>
      <c r="D3797" t="s">
        <v>45</v>
      </c>
      <c r="E3797" t="s">
        <v>10</v>
      </c>
      <c r="F3797" t="s">
        <v>35</v>
      </c>
      <c r="G3797">
        <v>1</v>
      </c>
      <c r="H3797">
        <v>18.75</v>
      </c>
    </row>
    <row r="3798" spans="1:8" x14ac:dyDescent="0.25">
      <c r="A3798" t="s">
        <v>3511</v>
      </c>
      <c r="B3798" s="1">
        <v>44841</v>
      </c>
      <c r="C3798" s="2">
        <v>0.57802083333333332</v>
      </c>
      <c r="D3798" t="s">
        <v>13</v>
      </c>
      <c r="E3798" t="s">
        <v>17</v>
      </c>
      <c r="F3798" t="s">
        <v>11</v>
      </c>
      <c r="G3798">
        <v>1</v>
      </c>
      <c r="H3798">
        <v>31.13</v>
      </c>
    </row>
    <row r="3799" spans="1:8" x14ac:dyDescent="0.25">
      <c r="A3799" t="s">
        <v>1698</v>
      </c>
      <c r="B3799" s="1">
        <v>44841</v>
      </c>
      <c r="C3799" s="2">
        <v>0.79146990740740741</v>
      </c>
      <c r="D3799" t="s">
        <v>37</v>
      </c>
      <c r="E3799" t="s">
        <v>14</v>
      </c>
      <c r="F3799" t="s">
        <v>11</v>
      </c>
      <c r="G3799">
        <v>1</v>
      </c>
      <c r="H3799">
        <v>18.75</v>
      </c>
    </row>
    <row r="3800" spans="1:8" x14ac:dyDescent="0.25">
      <c r="A3800" t="s">
        <v>3512</v>
      </c>
      <c r="B3800" s="1">
        <v>44847</v>
      </c>
      <c r="C3800" s="2">
        <v>0.5770601851851852</v>
      </c>
      <c r="D3800" t="s">
        <v>184</v>
      </c>
      <c r="E3800" t="s">
        <v>17</v>
      </c>
      <c r="F3800" t="s">
        <v>11</v>
      </c>
      <c r="G3800">
        <v>1</v>
      </c>
      <c r="H3800">
        <v>31.13</v>
      </c>
    </row>
    <row r="3801" spans="1:8" x14ac:dyDescent="0.25">
      <c r="A3801" t="s">
        <v>3513</v>
      </c>
      <c r="B3801" s="1">
        <v>44864</v>
      </c>
      <c r="C3801" s="2">
        <v>0.48754629629629631</v>
      </c>
      <c r="D3801" t="s">
        <v>54</v>
      </c>
      <c r="E3801" t="s">
        <v>17</v>
      </c>
      <c r="F3801" t="s">
        <v>21</v>
      </c>
      <c r="G3801">
        <v>1</v>
      </c>
      <c r="H3801">
        <v>31.13</v>
      </c>
    </row>
    <row r="3802" spans="1:8" x14ac:dyDescent="0.25">
      <c r="A3802" t="s">
        <v>3514</v>
      </c>
      <c r="B3802" s="1">
        <v>44871</v>
      </c>
      <c r="C3802" s="2">
        <v>0.52035879629629633</v>
      </c>
      <c r="D3802" t="s">
        <v>9</v>
      </c>
      <c r="E3802" t="s">
        <v>10</v>
      </c>
      <c r="F3802" t="s">
        <v>11</v>
      </c>
      <c r="G3802">
        <v>1</v>
      </c>
      <c r="H3802">
        <v>24.38</v>
      </c>
    </row>
    <row r="3803" spans="1:8" x14ac:dyDescent="0.25">
      <c r="A3803" t="s">
        <v>3515</v>
      </c>
      <c r="B3803" s="1">
        <v>44872</v>
      </c>
      <c r="C3803" s="2">
        <v>0.72712962962962968</v>
      </c>
      <c r="D3803" t="s">
        <v>54</v>
      </c>
      <c r="E3803" t="s">
        <v>14</v>
      </c>
      <c r="F3803" t="s">
        <v>21</v>
      </c>
      <c r="G3803">
        <v>2</v>
      </c>
      <c r="H3803">
        <v>19.13</v>
      </c>
    </row>
    <row r="3804" spans="1:8" x14ac:dyDescent="0.25">
      <c r="A3804" t="s">
        <v>3516</v>
      </c>
      <c r="B3804" s="1">
        <v>44891</v>
      </c>
      <c r="C3804" s="2">
        <v>0.62370370370370365</v>
      </c>
      <c r="D3804" t="s">
        <v>13</v>
      </c>
      <c r="E3804" t="s">
        <v>17</v>
      </c>
      <c r="F3804" t="s">
        <v>11</v>
      </c>
      <c r="G3804">
        <v>2</v>
      </c>
      <c r="H3804">
        <v>31.13</v>
      </c>
    </row>
    <row r="3805" spans="1:8" x14ac:dyDescent="0.25">
      <c r="A3805" t="s">
        <v>880</v>
      </c>
      <c r="B3805" s="1">
        <v>44892</v>
      </c>
      <c r="C3805" s="2">
        <v>0.50944444444444448</v>
      </c>
      <c r="D3805" t="s">
        <v>37</v>
      </c>
      <c r="E3805" t="s">
        <v>17</v>
      </c>
      <c r="F3805" t="s">
        <v>11</v>
      </c>
      <c r="G3805">
        <v>2</v>
      </c>
      <c r="H3805">
        <v>31.13</v>
      </c>
    </row>
    <row r="3806" spans="1:8" x14ac:dyDescent="0.25">
      <c r="A3806" t="s">
        <v>3517</v>
      </c>
      <c r="B3806" s="1">
        <v>44893</v>
      </c>
      <c r="C3806" s="2">
        <v>0.6430555555555556</v>
      </c>
      <c r="D3806" t="s">
        <v>61</v>
      </c>
      <c r="E3806" t="s">
        <v>17</v>
      </c>
      <c r="F3806" t="s">
        <v>18</v>
      </c>
      <c r="G3806">
        <v>1</v>
      </c>
      <c r="H3806">
        <v>26.93</v>
      </c>
    </row>
    <row r="3807" spans="1:8" x14ac:dyDescent="0.25">
      <c r="A3807" t="s">
        <v>3518</v>
      </c>
      <c r="B3807" s="1">
        <v>44899</v>
      </c>
      <c r="C3807" s="2">
        <v>0.74495370370370373</v>
      </c>
      <c r="D3807" t="s">
        <v>61</v>
      </c>
      <c r="E3807" t="s">
        <v>17</v>
      </c>
      <c r="F3807" t="s">
        <v>18</v>
      </c>
      <c r="G3807">
        <v>1</v>
      </c>
      <c r="H3807">
        <v>26.93</v>
      </c>
    </row>
    <row r="3808" spans="1:8" x14ac:dyDescent="0.25">
      <c r="A3808" t="s">
        <v>3519</v>
      </c>
      <c r="B3808" s="1">
        <v>44901</v>
      </c>
      <c r="C3808" s="2">
        <v>0.60454861111111113</v>
      </c>
      <c r="D3808" t="s">
        <v>195</v>
      </c>
      <c r="E3808" t="s">
        <v>17</v>
      </c>
      <c r="F3808" t="s">
        <v>11</v>
      </c>
      <c r="G3808">
        <v>1</v>
      </c>
      <c r="H3808">
        <v>31.13</v>
      </c>
    </row>
    <row r="3809" spans="1:8" x14ac:dyDescent="0.25">
      <c r="A3809" t="s">
        <v>3520</v>
      </c>
      <c r="B3809" s="1">
        <v>44905</v>
      </c>
      <c r="C3809" s="2">
        <v>0.67159722222222218</v>
      </c>
      <c r="D3809" t="s">
        <v>29</v>
      </c>
      <c r="E3809" t="s">
        <v>10</v>
      </c>
      <c r="F3809" t="s">
        <v>18</v>
      </c>
      <c r="G3809">
        <v>1</v>
      </c>
      <c r="H3809">
        <v>24</v>
      </c>
    </row>
    <row r="3810" spans="1:8" x14ac:dyDescent="0.25">
      <c r="A3810" t="s">
        <v>2123</v>
      </c>
      <c r="B3810" s="1">
        <v>44907</v>
      </c>
      <c r="C3810" s="2">
        <v>0.59171296296296294</v>
      </c>
      <c r="D3810" t="s">
        <v>39</v>
      </c>
      <c r="E3810" t="s">
        <v>14</v>
      </c>
      <c r="F3810" t="s">
        <v>18</v>
      </c>
      <c r="G3810">
        <v>1</v>
      </c>
      <c r="H3810">
        <v>18.75</v>
      </c>
    </row>
    <row r="3811" spans="1:8" x14ac:dyDescent="0.25">
      <c r="A3811" t="s">
        <v>3521</v>
      </c>
      <c r="B3811" s="1">
        <v>44908</v>
      </c>
      <c r="C3811" s="2">
        <v>0.76481481481481484</v>
      </c>
      <c r="D3811" t="s">
        <v>61</v>
      </c>
      <c r="E3811" t="s">
        <v>10</v>
      </c>
      <c r="F3811" t="s">
        <v>18</v>
      </c>
      <c r="G3811">
        <v>1</v>
      </c>
      <c r="H3811">
        <v>22.13</v>
      </c>
    </row>
    <row r="3812" spans="1:8" x14ac:dyDescent="0.25">
      <c r="A3812" t="s">
        <v>3522</v>
      </c>
      <c r="B3812" s="1">
        <v>44923</v>
      </c>
      <c r="C3812" s="2">
        <v>0.53814814814814815</v>
      </c>
      <c r="D3812" t="s">
        <v>29</v>
      </c>
      <c r="E3812" t="s">
        <v>10</v>
      </c>
      <c r="F3812" t="s">
        <v>18</v>
      </c>
      <c r="G3812">
        <v>2</v>
      </c>
      <c r="H3812">
        <v>24</v>
      </c>
    </row>
    <row r="3813" spans="1:8" x14ac:dyDescent="0.25">
      <c r="A3813" t="s">
        <v>3523</v>
      </c>
      <c r="B3813" s="1">
        <v>44576</v>
      </c>
      <c r="C3813" s="2">
        <v>0.53951388888888885</v>
      </c>
      <c r="D3813" t="s">
        <v>27</v>
      </c>
      <c r="E3813" t="s">
        <v>10</v>
      </c>
      <c r="F3813" t="s">
        <v>18</v>
      </c>
      <c r="G3813">
        <v>2</v>
      </c>
      <c r="H3813">
        <v>24</v>
      </c>
    </row>
    <row r="3814" spans="1:8" x14ac:dyDescent="0.25">
      <c r="A3814" t="s">
        <v>3524</v>
      </c>
      <c r="B3814" s="1">
        <v>44578</v>
      </c>
      <c r="C3814" s="2">
        <v>0.65517361111111116</v>
      </c>
      <c r="D3814" t="s">
        <v>195</v>
      </c>
      <c r="E3814" t="s">
        <v>14</v>
      </c>
      <c r="F3814" t="s">
        <v>11</v>
      </c>
      <c r="G3814">
        <v>1</v>
      </c>
      <c r="H3814">
        <v>18.75</v>
      </c>
    </row>
    <row r="3815" spans="1:8" x14ac:dyDescent="0.25">
      <c r="A3815" t="s">
        <v>3525</v>
      </c>
      <c r="B3815" s="1">
        <v>44592</v>
      </c>
      <c r="C3815" s="2">
        <v>0.47989583333333335</v>
      </c>
      <c r="D3815" t="s">
        <v>184</v>
      </c>
      <c r="E3815" t="s">
        <v>14</v>
      </c>
      <c r="F3815" t="s">
        <v>11</v>
      </c>
      <c r="G3815">
        <v>1</v>
      </c>
      <c r="H3815">
        <v>18.75</v>
      </c>
    </row>
    <row r="3816" spans="1:8" x14ac:dyDescent="0.25">
      <c r="A3816" t="s">
        <v>3526</v>
      </c>
      <c r="B3816" s="1">
        <v>44593</v>
      </c>
      <c r="C3816" s="2">
        <v>0.7107175925925926</v>
      </c>
      <c r="D3816" t="s">
        <v>20</v>
      </c>
      <c r="E3816" t="s">
        <v>17</v>
      </c>
      <c r="F3816" t="s">
        <v>21</v>
      </c>
      <c r="G3816">
        <v>1</v>
      </c>
      <c r="H3816">
        <v>31.13</v>
      </c>
    </row>
    <row r="3817" spans="1:8" x14ac:dyDescent="0.25">
      <c r="A3817" t="s">
        <v>2303</v>
      </c>
      <c r="B3817" s="1">
        <v>44594</v>
      </c>
      <c r="C3817" s="2">
        <v>0.89068287037037042</v>
      </c>
      <c r="D3817" t="s">
        <v>66</v>
      </c>
      <c r="E3817" t="s">
        <v>17</v>
      </c>
      <c r="F3817" t="s">
        <v>35</v>
      </c>
      <c r="G3817">
        <v>1</v>
      </c>
      <c r="H3817">
        <v>24.75</v>
      </c>
    </row>
    <row r="3818" spans="1:8" x14ac:dyDescent="0.25">
      <c r="A3818" t="s">
        <v>3527</v>
      </c>
      <c r="B3818" s="1">
        <v>44597</v>
      </c>
      <c r="C3818" s="2">
        <v>0.78850694444444447</v>
      </c>
      <c r="D3818" t="s">
        <v>20</v>
      </c>
      <c r="E3818" t="s">
        <v>17</v>
      </c>
      <c r="F3818" t="s">
        <v>21</v>
      </c>
      <c r="G3818">
        <v>1</v>
      </c>
      <c r="H3818">
        <v>31.13</v>
      </c>
    </row>
    <row r="3819" spans="1:8" x14ac:dyDescent="0.25">
      <c r="A3819" t="s">
        <v>3528</v>
      </c>
      <c r="B3819" s="1">
        <v>44599</v>
      </c>
      <c r="C3819" s="2">
        <v>0.48660879629629628</v>
      </c>
      <c r="D3819" t="s">
        <v>66</v>
      </c>
      <c r="E3819" t="s">
        <v>17</v>
      </c>
      <c r="F3819" t="s">
        <v>35</v>
      </c>
      <c r="G3819">
        <v>1</v>
      </c>
      <c r="H3819">
        <v>24.75</v>
      </c>
    </row>
    <row r="3820" spans="1:8" x14ac:dyDescent="0.25">
      <c r="A3820" t="s">
        <v>1347</v>
      </c>
      <c r="B3820" s="1">
        <v>44600</v>
      </c>
      <c r="C3820" s="2">
        <v>0.85114583333333338</v>
      </c>
      <c r="D3820" t="s">
        <v>20</v>
      </c>
      <c r="E3820" t="s">
        <v>10</v>
      </c>
      <c r="F3820" t="s">
        <v>21</v>
      </c>
      <c r="G3820">
        <v>1</v>
      </c>
      <c r="H3820">
        <v>25.13</v>
      </c>
    </row>
    <row r="3821" spans="1:8" x14ac:dyDescent="0.25">
      <c r="A3821" t="s">
        <v>3529</v>
      </c>
      <c r="B3821" s="1">
        <v>44609</v>
      </c>
      <c r="C3821" s="2">
        <v>0.70991898148148147</v>
      </c>
      <c r="D3821" t="s">
        <v>134</v>
      </c>
      <c r="E3821" t="s">
        <v>10</v>
      </c>
      <c r="F3821" t="s">
        <v>21</v>
      </c>
      <c r="G3821">
        <v>1</v>
      </c>
      <c r="H3821">
        <v>25.13</v>
      </c>
    </row>
    <row r="3822" spans="1:8" x14ac:dyDescent="0.25">
      <c r="A3822" t="s">
        <v>3530</v>
      </c>
      <c r="B3822" s="1">
        <v>44610</v>
      </c>
      <c r="C3822" s="2">
        <v>0.76560185185185181</v>
      </c>
      <c r="D3822" t="s">
        <v>195</v>
      </c>
      <c r="E3822" t="s">
        <v>14</v>
      </c>
      <c r="F3822" t="s">
        <v>11</v>
      </c>
      <c r="G3822">
        <v>2</v>
      </c>
      <c r="H3822">
        <v>18.75</v>
      </c>
    </row>
    <row r="3823" spans="1:8" x14ac:dyDescent="0.25">
      <c r="A3823" t="s">
        <v>3531</v>
      </c>
      <c r="B3823" s="1">
        <v>44614</v>
      </c>
      <c r="C3823" s="2">
        <v>0.5433796296296296</v>
      </c>
      <c r="D3823" t="s">
        <v>75</v>
      </c>
      <c r="E3823" t="s">
        <v>14</v>
      </c>
      <c r="F3823" t="s">
        <v>35</v>
      </c>
      <c r="G3823">
        <v>1</v>
      </c>
      <c r="H3823">
        <v>16.5</v>
      </c>
    </row>
    <row r="3824" spans="1:8" x14ac:dyDescent="0.25">
      <c r="A3824" t="s">
        <v>3532</v>
      </c>
      <c r="B3824" s="1">
        <v>44617</v>
      </c>
      <c r="C3824" s="2">
        <v>0.61366898148148152</v>
      </c>
      <c r="D3824" t="s">
        <v>195</v>
      </c>
      <c r="E3824" t="s">
        <v>14</v>
      </c>
      <c r="F3824" t="s">
        <v>11</v>
      </c>
      <c r="G3824">
        <v>1</v>
      </c>
      <c r="H3824">
        <v>18.75</v>
      </c>
    </row>
    <row r="3825" spans="1:8" x14ac:dyDescent="0.25">
      <c r="A3825" t="s">
        <v>3533</v>
      </c>
      <c r="B3825" s="1">
        <v>44622</v>
      </c>
      <c r="C3825" s="2">
        <v>0.74592592592592588</v>
      </c>
      <c r="D3825" t="s">
        <v>105</v>
      </c>
      <c r="E3825" t="s">
        <v>10</v>
      </c>
      <c r="F3825" t="s">
        <v>11</v>
      </c>
      <c r="G3825">
        <v>1</v>
      </c>
      <c r="H3825">
        <v>24.38</v>
      </c>
    </row>
    <row r="3826" spans="1:8" x14ac:dyDescent="0.25">
      <c r="A3826" t="s">
        <v>3534</v>
      </c>
      <c r="B3826" s="1">
        <v>44628</v>
      </c>
      <c r="C3826" s="2">
        <v>0.54773148148148143</v>
      </c>
      <c r="D3826" t="s">
        <v>50</v>
      </c>
      <c r="E3826" t="s">
        <v>14</v>
      </c>
      <c r="F3826" t="s">
        <v>35</v>
      </c>
      <c r="G3826">
        <v>2</v>
      </c>
      <c r="H3826">
        <v>18</v>
      </c>
    </row>
    <row r="3827" spans="1:8" x14ac:dyDescent="0.25">
      <c r="A3827" t="s">
        <v>3535</v>
      </c>
      <c r="B3827" s="1">
        <v>44634</v>
      </c>
      <c r="C3827" s="2">
        <v>0.84438657407407403</v>
      </c>
      <c r="D3827" t="s">
        <v>75</v>
      </c>
      <c r="E3827" t="s">
        <v>17</v>
      </c>
      <c r="F3827" t="s">
        <v>35</v>
      </c>
      <c r="G3827">
        <v>2</v>
      </c>
      <c r="H3827">
        <v>26.25</v>
      </c>
    </row>
    <row r="3828" spans="1:8" x14ac:dyDescent="0.25">
      <c r="A3828" t="s">
        <v>3536</v>
      </c>
      <c r="B3828" s="1">
        <v>44635</v>
      </c>
      <c r="C3828" s="2">
        <v>0.7837615740740741</v>
      </c>
      <c r="D3828" t="s">
        <v>29</v>
      </c>
      <c r="E3828" t="s">
        <v>14</v>
      </c>
      <c r="F3828" t="s">
        <v>18</v>
      </c>
      <c r="G3828">
        <v>1</v>
      </c>
      <c r="H3828">
        <v>18</v>
      </c>
    </row>
    <row r="3829" spans="1:8" x14ac:dyDescent="0.25">
      <c r="A3829" t="s">
        <v>3537</v>
      </c>
      <c r="B3829" s="1">
        <v>44642</v>
      </c>
      <c r="C3829" s="2">
        <v>0.70133101851851853</v>
      </c>
      <c r="D3829" t="s">
        <v>27</v>
      </c>
      <c r="E3829" t="s">
        <v>10</v>
      </c>
      <c r="F3829" t="s">
        <v>18</v>
      </c>
      <c r="G3829">
        <v>2</v>
      </c>
      <c r="H3829">
        <v>24</v>
      </c>
    </row>
    <row r="3830" spans="1:8" x14ac:dyDescent="0.25">
      <c r="A3830" t="s">
        <v>3538</v>
      </c>
      <c r="B3830" s="1">
        <v>44650</v>
      </c>
      <c r="C3830" s="2">
        <v>0.54847222222222225</v>
      </c>
      <c r="D3830" t="s">
        <v>20</v>
      </c>
      <c r="E3830" t="s">
        <v>17</v>
      </c>
      <c r="F3830" t="s">
        <v>21</v>
      </c>
      <c r="G3830">
        <v>2</v>
      </c>
      <c r="H3830">
        <v>31.13</v>
      </c>
    </row>
    <row r="3831" spans="1:8" x14ac:dyDescent="0.25">
      <c r="A3831" t="s">
        <v>2198</v>
      </c>
      <c r="B3831" s="1">
        <v>44650</v>
      </c>
      <c r="C3831" s="2">
        <v>0.67984953703703699</v>
      </c>
      <c r="D3831" t="s">
        <v>50</v>
      </c>
      <c r="E3831" t="s">
        <v>14</v>
      </c>
      <c r="F3831" t="s">
        <v>35</v>
      </c>
      <c r="G3831">
        <v>1</v>
      </c>
      <c r="H3831">
        <v>18</v>
      </c>
    </row>
    <row r="3832" spans="1:8" x14ac:dyDescent="0.25">
      <c r="A3832" t="s">
        <v>3539</v>
      </c>
      <c r="B3832" s="1">
        <v>44657</v>
      </c>
      <c r="C3832" s="2">
        <v>0.63921296296296293</v>
      </c>
      <c r="D3832" t="s">
        <v>156</v>
      </c>
      <c r="E3832" t="s">
        <v>157</v>
      </c>
      <c r="F3832" t="s">
        <v>35</v>
      </c>
      <c r="G3832">
        <v>1</v>
      </c>
      <c r="H3832">
        <v>38.25</v>
      </c>
    </row>
    <row r="3833" spans="1:8" x14ac:dyDescent="0.25">
      <c r="A3833" t="s">
        <v>1882</v>
      </c>
      <c r="B3833" s="1">
        <v>44659</v>
      </c>
      <c r="C3833" s="2">
        <v>0.57758101851851851</v>
      </c>
      <c r="D3833" t="s">
        <v>184</v>
      </c>
      <c r="E3833" t="s">
        <v>14</v>
      </c>
      <c r="F3833" t="s">
        <v>11</v>
      </c>
      <c r="G3833">
        <v>1</v>
      </c>
      <c r="H3833">
        <v>18.75</v>
      </c>
    </row>
    <row r="3834" spans="1:8" x14ac:dyDescent="0.25">
      <c r="A3834" t="s">
        <v>450</v>
      </c>
      <c r="B3834" s="1">
        <v>44663</v>
      </c>
      <c r="C3834" s="2">
        <v>0.79061342592592587</v>
      </c>
      <c r="D3834" t="s">
        <v>34</v>
      </c>
      <c r="E3834" t="s">
        <v>10</v>
      </c>
      <c r="F3834" t="s">
        <v>35</v>
      </c>
      <c r="G3834">
        <v>1</v>
      </c>
      <c r="H3834">
        <v>24</v>
      </c>
    </row>
    <row r="3835" spans="1:8" x14ac:dyDescent="0.25">
      <c r="A3835" t="s">
        <v>3540</v>
      </c>
      <c r="B3835" s="1">
        <v>44668</v>
      </c>
      <c r="C3835" s="2">
        <v>0.5056018518518518</v>
      </c>
      <c r="D3835" t="s">
        <v>37</v>
      </c>
      <c r="E3835" t="s">
        <v>14</v>
      </c>
      <c r="F3835" t="s">
        <v>11</v>
      </c>
      <c r="G3835">
        <v>1</v>
      </c>
      <c r="H3835">
        <v>18.75</v>
      </c>
    </row>
    <row r="3836" spans="1:8" x14ac:dyDescent="0.25">
      <c r="A3836" t="s">
        <v>3541</v>
      </c>
      <c r="B3836" s="1">
        <v>44669</v>
      </c>
      <c r="C3836" s="2">
        <v>0.76740740740740743</v>
      </c>
      <c r="D3836" t="s">
        <v>23</v>
      </c>
      <c r="E3836" t="s">
        <v>17</v>
      </c>
      <c r="F3836" t="s">
        <v>18</v>
      </c>
      <c r="G3836">
        <v>2</v>
      </c>
      <c r="H3836">
        <v>31.5</v>
      </c>
    </row>
    <row r="3837" spans="1:8" x14ac:dyDescent="0.25">
      <c r="A3837" t="s">
        <v>1137</v>
      </c>
      <c r="B3837" s="1">
        <v>44674</v>
      </c>
      <c r="C3837" s="2">
        <v>0.82765046296296296</v>
      </c>
      <c r="D3837" t="s">
        <v>16</v>
      </c>
      <c r="E3837" t="s">
        <v>17</v>
      </c>
      <c r="F3837" t="s">
        <v>18</v>
      </c>
      <c r="G3837">
        <v>1</v>
      </c>
      <c r="H3837">
        <v>27.75</v>
      </c>
    </row>
    <row r="3838" spans="1:8" x14ac:dyDescent="0.25">
      <c r="A3838" t="s">
        <v>3542</v>
      </c>
      <c r="B3838" s="1">
        <v>44688</v>
      </c>
      <c r="C3838" s="2">
        <v>0.92018518518518522</v>
      </c>
      <c r="D3838" t="s">
        <v>32</v>
      </c>
      <c r="E3838" t="s">
        <v>17</v>
      </c>
      <c r="F3838" t="s">
        <v>18</v>
      </c>
      <c r="G3838">
        <v>1</v>
      </c>
      <c r="H3838">
        <v>30.38</v>
      </c>
    </row>
    <row r="3839" spans="1:8" x14ac:dyDescent="0.25">
      <c r="A3839" t="s">
        <v>3543</v>
      </c>
      <c r="B3839" s="1">
        <v>44691</v>
      </c>
      <c r="C3839" s="2">
        <v>0.78179398148148149</v>
      </c>
      <c r="D3839" t="s">
        <v>105</v>
      </c>
      <c r="E3839" t="s">
        <v>10</v>
      </c>
      <c r="F3839" t="s">
        <v>11</v>
      </c>
      <c r="G3839">
        <v>2</v>
      </c>
      <c r="H3839">
        <v>24.38</v>
      </c>
    </row>
    <row r="3840" spans="1:8" x14ac:dyDescent="0.25">
      <c r="A3840" t="s">
        <v>3544</v>
      </c>
      <c r="B3840" s="1">
        <v>44711</v>
      </c>
      <c r="C3840" s="2">
        <v>0.85931712962962958</v>
      </c>
      <c r="D3840" t="s">
        <v>64</v>
      </c>
      <c r="E3840" t="s">
        <v>14</v>
      </c>
      <c r="F3840" t="s">
        <v>35</v>
      </c>
      <c r="G3840">
        <v>1</v>
      </c>
      <c r="H3840">
        <v>18</v>
      </c>
    </row>
    <row r="3841" spans="1:8" x14ac:dyDescent="0.25">
      <c r="A3841" t="s">
        <v>3545</v>
      </c>
      <c r="B3841" s="1">
        <v>44719</v>
      </c>
      <c r="C3841" s="2">
        <v>0.7456018518518519</v>
      </c>
      <c r="D3841" t="s">
        <v>61</v>
      </c>
      <c r="E3841" t="s">
        <v>17</v>
      </c>
      <c r="F3841" t="s">
        <v>18</v>
      </c>
      <c r="G3841">
        <v>2</v>
      </c>
      <c r="H3841">
        <v>26.93</v>
      </c>
    </row>
    <row r="3842" spans="1:8" x14ac:dyDescent="0.25">
      <c r="A3842" t="s">
        <v>2273</v>
      </c>
      <c r="B3842" s="1">
        <v>44720</v>
      </c>
      <c r="C3842" s="2">
        <v>0.82890046296296294</v>
      </c>
      <c r="D3842" t="s">
        <v>32</v>
      </c>
      <c r="E3842" t="s">
        <v>10</v>
      </c>
      <c r="F3842" t="s">
        <v>18</v>
      </c>
      <c r="G3842">
        <v>1</v>
      </c>
      <c r="H3842">
        <v>24</v>
      </c>
    </row>
    <row r="3843" spans="1:8" x14ac:dyDescent="0.25">
      <c r="A3843" t="s">
        <v>561</v>
      </c>
      <c r="B3843" s="1">
        <v>44722</v>
      </c>
      <c r="C3843" s="2">
        <v>0.51415509259259262</v>
      </c>
      <c r="D3843" t="s">
        <v>20</v>
      </c>
      <c r="E3843" t="s">
        <v>14</v>
      </c>
      <c r="F3843" t="s">
        <v>21</v>
      </c>
      <c r="G3843">
        <v>1</v>
      </c>
      <c r="H3843">
        <v>19.13</v>
      </c>
    </row>
    <row r="3844" spans="1:8" x14ac:dyDescent="0.25">
      <c r="A3844" t="s">
        <v>3546</v>
      </c>
      <c r="B3844" s="1">
        <v>44723</v>
      </c>
      <c r="C3844" s="2">
        <v>0.56018518518518523</v>
      </c>
      <c r="D3844" t="s">
        <v>71</v>
      </c>
      <c r="E3844" t="s">
        <v>14</v>
      </c>
      <c r="F3844" t="s">
        <v>11</v>
      </c>
      <c r="G3844">
        <v>1</v>
      </c>
      <c r="H3844">
        <v>18.75</v>
      </c>
    </row>
    <row r="3845" spans="1:8" x14ac:dyDescent="0.25">
      <c r="A3845" t="s">
        <v>3547</v>
      </c>
      <c r="B3845" s="1">
        <v>44723</v>
      </c>
      <c r="C3845" s="2">
        <v>0.73177083333333337</v>
      </c>
      <c r="D3845" t="s">
        <v>39</v>
      </c>
      <c r="E3845" t="s">
        <v>17</v>
      </c>
      <c r="F3845" t="s">
        <v>18</v>
      </c>
      <c r="G3845">
        <v>2</v>
      </c>
      <c r="H3845">
        <v>31.13</v>
      </c>
    </row>
    <row r="3846" spans="1:8" x14ac:dyDescent="0.25">
      <c r="A3846" t="s">
        <v>357</v>
      </c>
      <c r="B3846" s="1">
        <v>44724</v>
      </c>
      <c r="C3846" s="2">
        <v>0.60701388888888885</v>
      </c>
      <c r="D3846" t="s">
        <v>156</v>
      </c>
      <c r="E3846" t="s">
        <v>14</v>
      </c>
      <c r="F3846" t="s">
        <v>35</v>
      </c>
      <c r="G3846">
        <v>1</v>
      </c>
      <c r="H3846">
        <v>18</v>
      </c>
    </row>
    <row r="3847" spans="1:8" x14ac:dyDescent="0.25">
      <c r="A3847" t="s">
        <v>3548</v>
      </c>
      <c r="B3847" s="1">
        <v>44737</v>
      </c>
      <c r="C3847" s="2">
        <v>0.57263888888888892</v>
      </c>
      <c r="D3847" t="s">
        <v>75</v>
      </c>
      <c r="E3847" t="s">
        <v>14</v>
      </c>
      <c r="F3847" t="s">
        <v>35</v>
      </c>
      <c r="G3847">
        <v>2</v>
      </c>
      <c r="H3847">
        <v>16.5</v>
      </c>
    </row>
    <row r="3848" spans="1:8" x14ac:dyDescent="0.25">
      <c r="A3848" t="s">
        <v>3549</v>
      </c>
      <c r="B3848" s="1">
        <v>44741</v>
      </c>
      <c r="C3848" s="2">
        <v>0.68988425925925922</v>
      </c>
      <c r="D3848" t="s">
        <v>156</v>
      </c>
      <c r="E3848" t="s">
        <v>14</v>
      </c>
      <c r="F3848" t="s">
        <v>35</v>
      </c>
      <c r="G3848">
        <v>1</v>
      </c>
      <c r="H3848">
        <v>18</v>
      </c>
    </row>
    <row r="3849" spans="1:8" x14ac:dyDescent="0.25">
      <c r="A3849" t="s">
        <v>3550</v>
      </c>
      <c r="B3849" s="1">
        <v>44748</v>
      </c>
      <c r="C3849" s="2">
        <v>0.48428240740740741</v>
      </c>
      <c r="D3849" t="s">
        <v>16</v>
      </c>
      <c r="E3849" t="s">
        <v>17</v>
      </c>
      <c r="F3849" t="s">
        <v>18</v>
      </c>
      <c r="G3849">
        <v>1</v>
      </c>
      <c r="H3849">
        <v>27.75</v>
      </c>
    </row>
    <row r="3850" spans="1:8" x14ac:dyDescent="0.25">
      <c r="A3850" t="s">
        <v>1683</v>
      </c>
      <c r="B3850" s="1">
        <v>44751</v>
      </c>
      <c r="C3850" s="2">
        <v>0.5110069444444445</v>
      </c>
      <c r="D3850" t="s">
        <v>42</v>
      </c>
      <c r="E3850" t="s">
        <v>17</v>
      </c>
      <c r="F3850" t="s">
        <v>21</v>
      </c>
      <c r="G3850">
        <v>2</v>
      </c>
      <c r="H3850">
        <v>31.13</v>
      </c>
    </row>
    <row r="3851" spans="1:8" x14ac:dyDescent="0.25">
      <c r="A3851" t="s">
        <v>3551</v>
      </c>
      <c r="B3851" s="1">
        <v>44754</v>
      </c>
      <c r="C3851" s="2">
        <v>0.55739583333333331</v>
      </c>
      <c r="D3851" t="s">
        <v>34</v>
      </c>
      <c r="E3851" t="s">
        <v>10</v>
      </c>
      <c r="F3851" t="s">
        <v>35</v>
      </c>
      <c r="G3851">
        <v>1</v>
      </c>
      <c r="H3851">
        <v>24</v>
      </c>
    </row>
    <row r="3852" spans="1:8" x14ac:dyDescent="0.25">
      <c r="A3852" t="s">
        <v>3552</v>
      </c>
      <c r="B3852" s="1">
        <v>44764</v>
      </c>
      <c r="C3852" s="2">
        <v>0.54267361111111112</v>
      </c>
      <c r="D3852" t="s">
        <v>42</v>
      </c>
      <c r="E3852" t="s">
        <v>14</v>
      </c>
      <c r="F3852" t="s">
        <v>21</v>
      </c>
      <c r="G3852">
        <v>2</v>
      </c>
      <c r="H3852">
        <v>19.13</v>
      </c>
    </row>
    <row r="3853" spans="1:8" x14ac:dyDescent="0.25">
      <c r="A3853" t="s">
        <v>3553</v>
      </c>
      <c r="B3853" s="1">
        <v>44768</v>
      </c>
      <c r="C3853" s="2">
        <v>0.56998842592592591</v>
      </c>
      <c r="D3853" t="s">
        <v>66</v>
      </c>
      <c r="E3853" t="s">
        <v>10</v>
      </c>
      <c r="F3853" t="s">
        <v>35</v>
      </c>
      <c r="G3853">
        <v>1</v>
      </c>
      <c r="H3853">
        <v>19.88</v>
      </c>
    </row>
    <row r="3854" spans="1:8" x14ac:dyDescent="0.25">
      <c r="A3854" t="s">
        <v>3554</v>
      </c>
      <c r="B3854" s="1">
        <v>44771</v>
      </c>
      <c r="C3854" s="2">
        <v>0.6369097222222222</v>
      </c>
      <c r="D3854" t="s">
        <v>45</v>
      </c>
      <c r="E3854" t="s">
        <v>10</v>
      </c>
      <c r="F3854" t="s">
        <v>35</v>
      </c>
      <c r="G3854">
        <v>1</v>
      </c>
      <c r="H3854">
        <v>18.75</v>
      </c>
    </row>
    <row r="3855" spans="1:8" x14ac:dyDescent="0.25">
      <c r="A3855" t="s">
        <v>3555</v>
      </c>
      <c r="B3855" s="1">
        <v>44772</v>
      </c>
      <c r="C3855" s="2">
        <v>0.67334490740740738</v>
      </c>
      <c r="D3855" t="s">
        <v>34</v>
      </c>
      <c r="E3855" t="s">
        <v>14</v>
      </c>
      <c r="F3855" t="s">
        <v>35</v>
      </c>
      <c r="G3855">
        <v>1</v>
      </c>
      <c r="H3855">
        <v>18</v>
      </c>
    </row>
    <row r="3856" spans="1:8" x14ac:dyDescent="0.25">
      <c r="A3856" t="s">
        <v>3556</v>
      </c>
      <c r="B3856" s="1">
        <v>44777</v>
      </c>
      <c r="C3856" s="2">
        <v>0.81371527777777775</v>
      </c>
      <c r="D3856" t="s">
        <v>54</v>
      </c>
      <c r="E3856" t="s">
        <v>14</v>
      </c>
      <c r="F3856" t="s">
        <v>21</v>
      </c>
      <c r="G3856">
        <v>2</v>
      </c>
      <c r="H3856">
        <v>19.13</v>
      </c>
    </row>
    <row r="3857" spans="1:8" x14ac:dyDescent="0.25">
      <c r="A3857" t="s">
        <v>3501</v>
      </c>
      <c r="B3857" s="1">
        <v>44778</v>
      </c>
      <c r="C3857" s="2">
        <v>0.66453703703703704</v>
      </c>
      <c r="D3857" t="s">
        <v>45</v>
      </c>
      <c r="E3857" t="s">
        <v>14</v>
      </c>
      <c r="F3857" t="s">
        <v>35</v>
      </c>
      <c r="G3857">
        <v>2</v>
      </c>
      <c r="H3857">
        <v>14.63</v>
      </c>
    </row>
    <row r="3858" spans="1:8" x14ac:dyDescent="0.25">
      <c r="A3858" t="s">
        <v>2894</v>
      </c>
      <c r="B3858" s="1">
        <v>44779</v>
      </c>
      <c r="C3858" s="2">
        <v>0.75607638888888884</v>
      </c>
      <c r="D3858" t="s">
        <v>37</v>
      </c>
      <c r="E3858" t="s">
        <v>17</v>
      </c>
      <c r="F3858" t="s">
        <v>11</v>
      </c>
      <c r="G3858">
        <v>1</v>
      </c>
      <c r="H3858">
        <v>31.13</v>
      </c>
    </row>
    <row r="3859" spans="1:8" x14ac:dyDescent="0.25">
      <c r="A3859" t="s">
        <v>3557</v>
      </c>
      <c r="B3859" s="1">
        <v>44783</v>
      </c>
      <c r="C3859" s="2">
        <v>0.86422453703703705</v>
      </c>
      <c r="D3859" t="s">
        <v>29</v>
      </c>
      <c r="E3859" t="s">
        <v>17</v>
      </c>
      <c r="F3859" t="s">
        <v>18</v>
      </c>
      <c r="G3859">
        <v>1</v>
      </c>
      <c r="H3859">
        <v>30.38</v>
      </c>
    </row>
    <row r="3860" spans="1:8" x14ac:dyDescent="0.25">
      <c r="A3860" t="s">
        <v>3558</v>
      </c>
      <c r="B3860" s="1">
        <v>44784</v>
      </c>
      <c r="C3860" s="2">
        <v>0.5647106481481482</v>
      </c>
      <c r="D3860" t="s">
        <v>71</v>
      </c>
      <c r="E3860" t="s">
        <v>10</v>
      </c>
      <c r="F3860" t="s">
        <v>11</v>
      </c>
      <c r="G3860">
        <v>1</v>
      </c>
      <c r="H3860">
        <v>24.75</v>
      </c>
    </row>
    <row r="3861" spans="1:8" x14ac:dyDescent="0.25">
      <c r="A3861" t="s">
        <v>2153</v>
      </c>
      <c r="B3861" s="1">
        <v>44785</v>
      </c>
      <c r="C3861" s="2">
        <v>0.51146990740740739</v>
      </c>
      <c r="D3861" t="s">
        <v>29</v>
      </c>
      <c r="E3861" t="s">
        <v>17</v>
      </c>
      <c r="F3861" t="s">
        <v>18</v>
      </c>
      <c r="G3861">
        <v>1</v>
      </c>
      <c r="H3861">
        <v>30.38</v>
      </c>
    </row>
    <row r="3862" spans="1:8" x14ac:dyDescent="0.25">
      <c r="A3862" t="s">
        <v>3559</v>
      </c>
      <c r="B3862" s="1">
        <v>44785</v>
      </c>
      <c r="C3862" s="2">
        <v>0.73774305555555553</v>
      </c>
      <c r="D3862" t="s">
        <v>123</v>
      </c>
      <c r="E3862" t="s">
        <v>14</v>
      </c>
      <c r="F3862" t="s">
        <v>18</v>
      </c>
      <c r="G3862">
        <v>1</v>
      </c>
      <c r="H3862">
        <v>18</v>
      </c>
    </row>
    <row r="3863" spans="1:8" x14ac:dyDescent="0.25">
      <c r="A3863" t="s">
        <v>3560</v>
      </c>
      <c r="B3863" s="1">
        <v>44787</v>
      </c>
      <c r="C3863" s="2">
        <v>0.50435185185185183</v>
      </c>
      <c r="D3863" t="s">
        <v>47</v>
      </c>
      <c r="E3863" t="s">
        <v>17</v>
      </c>
      <c r="F3863" t="s">
        <v>21</v>
      </c>
      <c r="G3863">
        <v>1</v>
      </c>
      <c r="H3863">
        <v>31.13</v>
      </c>
    </row>
    <row r="3864" spans="1:8" x14ac:dyDescent="0.25">
      <c r="A3864" t="s">
        <v>3561</v>
      </c>
      <c r="B3864" s="1">
        <v>44790</v>
      </c>
      <c r="C3864" s="2">
        <v>0.49949074074074074</v>
      </c>
      <c r="D3864" t="s">
        <v>13</v>
      </c>
      <c r="E3864" t="s">
        <v>10</v>
      </c>
      <c r="F3864" t="s">
        <v>11</v>
      </c>
      <c r="G3864">
        <v>2</v>
      </c>
      <c r="H3864">
        <v>24.75</v>
      </c>
    </row>
    <row r="3865" spans="1:8" x14ac:dyDescent="0.25">
      <c r="A3865" t="s">
        <v>3562</v>
      </c>
      <c r="B3865" s="1">
        <v>44806</v>
      </c>
      <c r="C3865" s="2">
        <v>0.5687268518518519</v>
      </c>
      <c r="D3865" t="s">
        <v>61</v>
      </c>
      <c r="E3865" t="s">
        <v>10</v>
      </c>
      <c r="F3865" t="s">
        <v>18</v>
      </c>
      <c r="G3865">
        <v>1</v>
      </c>
      <c r="H3865">
        <v>22.13</v>
      </c>
    </row>
    <row r="3866" spans="1:8" x14ac:dyDescent="0.25">
      <c r="A3866" t="s">
        <v>3563</v>
      </c>
      <c r="B3866" s="1">
        <v>44823</v>
      </c>
      <c r="C3866" s="2">
        <v>0.74984953703703705</v>
      </c>
      <c r="D3866" t="s">
        <v>64</v>
      </c>
      <c r="E3866" t="s">
        <v>17</v>
      </c>
      <c r="F3866" t="s">
        <v>35</v>
      </c>
      <c r="G3866">
        <v>1</v>
      </c>
      <c r="H3866">
        <v>30.75</v>
      </c>
    </row>
    <row r="3867" spans="1:8" x14ac:dyDescent="0.25">
      <c r="A3867" t="s">
        <v>2162</v>
      </c>
      <c r="B3867" s="1">
        <v>44824</v>
      </c>
      <c r="C3867" s="2">
        <v>0.57421296296296298</v>
      </c>
      <c r="D3867" t="s">
        <v>16</v>
      </c>
      <c r="E3867" t="s">
        <v>17</v>
      </c>
      <c r="F3867" t="s">
        <v>18</v>
      </c>
      <c r="G3867">
        <v>1</v>
      </c>
      <c r="H3867">
        <v>27.75</v>
      </c>
    </row>
    <row r="3868" spans="1:8" x14ac:dyDescent="0.25">
      <c r="A3868" t="s">
        <v>3564</v>
      </c>
      <c r="B3868" s="1">
        <v>44824</v>
      </c>
      <c r="C3868" s="2">
        <v>0.82047453703703699</v>
      </c>
      <c r="D3868" t="s">
        <v>56</v>
      </c>
      <c r="E3868" t="s">
        <v>17</v>
      </c>
      <c r="F3868" t="s">
        <v>21</v>
      </c>
      <c r="G3868">
        <v>1</v>
      </c>
      <c r="H3868">
        <v>31.13</v>
      </c>
    </row>
    <row r="3869" spans="1:8" x14ac:dyDescent="0.25">
      <c r="A3869" t="s">
        <v>3565</v>
      </c>
      <c r="B3869" s="1">
        <v>44834</v>
      </c>
      <c r="C3869" s="2">
        <v>0.74113425925925924</v>
      </c>
      <c r="D3869" t="s">
        <v>134</v>
      </c>
      <c r="E3869" t="s">
        <v>10</v>
      </c>
      <c r="F3869" t="s">
        <v>21</v>
      </c>
      <c r="G3869">
        <v>2</v>
      </c>
      <c r="H3869">
        <v>25.13</v>
      </c>
    </row>
    <row r="3870" spans="1:8" x14ac:dyDescent="0.25">
      <c r="A3870" t="s">
        <v>3566</v>
      </c>
      <c r="B3870" s="1">
        <v>44836</v>
      </c>
      <c r="C3870" s="2">
        <v>0.57665509259259262</v>
      </c>
      <c r="D3870" t="s">
        <v>45</v>
      </c>
      <c r="E3870" t="s">
        <v>10</v>
      </c>
      <c r="F3870" t="s">
        <v>35</v>
      </c>
      <c r="G3870">
        <v>2</v>
      </c>
      <c r="H3870">
        <v>18.75</v>
      </c>
    </row>
    <row r="3871" spans="1:8" x14ac:dyDescent="0.25">
      <c r="A3871" t="s">
        <v>1910</v>
      </c>
      <c r="B3871" s="1">
        <v>44849</v>
      </c>
      <c r="C3871" s="2">
        <v>0.72298611111111111</v>
      </c>
      <c r="D3871" t="s">
        <v>184</v>
      </c>
      <c r="E3871" t="s">
        <v>10</v>
      </c>
      <c r="F3871" t="s">
        <v>11</v>
      </c>
      <c r="G3871">
        <v>2</v>
      </c>
      <c r="H3871">
        <v>24.75</v>
      </c>
    </row>
    <row r="3872" spans="1:8" x14ac:dyDescent="0.25">
      <c r="A3872" t="s">
        <v>3567</v>
      </c>
      <c r="B3872" s="1">
        <v>44873</v>
      </c>
      <c r="C3872" s="2">
        <v>0.73752314814814812</v>
      </c>
      <c r="D3872" t="s">
        <v>47</v>
      </c>
      <c r="E3872" t="s">
        <v>17</v>
      </c>
      <c r="F3872" t="s">
        <v>21</v>
      </c>
      <c r="G3872">
        <v>2</v>
      </c>
      <c r="H3872">
        <v>31.13</v>
      </c>
    </row>
    <row r="3873" spans="1:8" x14ac:dyDescent="0.25">
      <c r="A3873" t="s">
        <v>3568</v>
      </c>
      <c r="B3873" s="1">
        <v>44879</v>
      </c>
      <c r="C3873" s="2">
        <v>0.57878472222222221</v>
      </c>
      <c r="D3873" t="s">
        <v>134</v>
      </c>
      <c r="E3873" t="s">
        <v>17</v>
      </c>
      <c r="F3873" t="s">
        <v>21</v>
      </c>
      <c r="G3873">
        <v>1</v>
      </c>
      <c r="H3873">
        <v>31.13</v>
      </c>
    </row>
    <row r="3874" spans="1:8" x14ac:dyDescent="0.25">
      <c r="A3874" t="s">
        <v>3569</v>
      </c>
      <c r="B3874" s="1">
        <v>44885</v>
      </c>
      <c r="C3874" s="2">
        <v>0.56730324074074079</v>
      </c>
      <c r="D3874" t="s">
        <v>66</v>
      </c>
      <c r="E3874" t="s">
        <v>17</v>
      </c>
      <c r="F3874" t="s">
        <v>35</v>
      </c>
      <c r="G3874">
        <v>2</v>
      </c>
      <c r="H3874">
        <v>24.75</v>
      </c>
    </row>
    <row r="3875" spans="1:8" x14ac:dyDescent="0.25">
      <c r="A3875" t="s">
        <v>3570</v>
      </c>
      <c r="B3875" s="1">
        <v>44886</v>
      </c>
      <c r="C3875" s="2">
        <v>0.48672453703703705</v>
      </c>
      <c r="D3875" t="s">
        <v>27</v>
      </c>
      <c r="E3875" t="s">
        <v>10</v>
      </c>
      <c r="F3875" t="s">
        <v>18</v>
      </c>
      <c r="G3875">
        <v>1</v>
      </c>
      <c r="H3875">
        <v>24</v>
      </c>
    </row>
    <row r="3876" spans="1:8" x14ac:dyDescent="0.25">
      <c r="A3876" t="s">
        <v>3571</v>
      </c>
      <c r="B3876" s="1">
        <v>44892</v>
      </c>
      <c r="C3876" s="2">
        <v>0.68607638888888889</v>
      </c>
      <c r="D3876" t="s">
        <v>29</v>
      </c>
      <c r="E3876" t="s">
        <v>10</v>
      </c>
      <c r="F3876" t="s">
        <v>18</v>
      </c>
      <c r="G3876">
        <v>1</v>
      </c>
      <c r="H3876">
        <v>24</v>
      </c>
    </row>
    <row r="3877" spans="1:8" x14ac:dyDescent="0.25">
      <c r="A3877" t="s">
        <v>3572</v>
      </c>
      <c r="B3877" s="1">
        <v>44905</v>
      </c>
      <c r="C3877" s="2">
        <v>0.57989583333333339</v>
      </c>
      <c r="D3877" t="s">
        <v>47</v>
      </c>
      <c r="E3877" t="s">
        <v>14</v>
      </c>
      <c r="F3877" t="s">
        <v>21</v>
      </c>
      <c r="G3877">
        <v>1</v>
      </c>
      <c r="H3877">
        <v>19.13</v>
      </c>
    </row>
    <row r="3878" spans="1:8" x14ac:dyDescent="0.25">
      <c r="A3878" t="s">
        <v>3573</v>
      </c>
      <c r="B3878" s="1">
        <v>44924</v>
      </c>
      <c r="C3878" s="2">
        <v>0.7391550925925926</v>
      </c>
      <c r="D3878" t="s">
        <v>50</v>
      </c>
      <c r="E3878" t="s">
        <v>14</v>
      </c>
      <c r="F3878" t="s">
        <v>35</v>
      </c>
      <c r="G3878">
        <v>2</v>
      </c>
      <c r="H3878">
        <v>18</v>
      </c>
    </row>
    <row r="3879" spans="1:8" x14ac:dyDescent="0.25">
      <c r="A3879" t="s">
        <v>3574</v>
      </c>
      <c r="B3879" s="1">
        <v>44563</v>
      </c>
      <c r="C3879" s="2">
        <v>0.67921296296296296</v>
      </c>
      <c r="D3879" t="s">
        <v>64</v>
      </c>
      <c r="E3879" t="s">
        <v>14</v>
      </c>
      <c r="F3879" t="s">
        <v>35</v>
      </c>
      <c r="G3879">
        <v>1</v>
      </c>
      <c r="H3879">
        <v>18</v>
      </c>
    </row>
    <row r="3880" spans="1:8" x14ac:dyDescent="0.25">
      <c r="A3880" t="s">
        <v>3575</v>
      </c>
      <c r="B3880" s="1">
        <v>44572</v>
      </c>
      <c r="C3880" s="2">
        <v>0.88020833333333337</v>
      </c>
      <c r="D3880" t="s">
        <v>9</v>
      </c>
      <c r="E3880" t="s">
        <v>10</v>
      </c>
      <c r="F3880" t="s">
        <v>11</v>
      </c>
      <c r="G3880">
        <v>2</v>
      </c>
      <c r="H3880">
        <v>24.38</v>
      </c>
    </row>
    <row r="3881" spans="1:8" x14ac:dyDescent="0.25">
      <c r="A3881" t="s">
        <v>3576</v>
      </c>
      <c r="B3881" s="1">
        <v>44582</v>
      </c>
      <c r="C3881" s="2">
        <v>0.77835648148148151</v>
      </c>
      <c r="D3881" t="s">
        <v>27</v>
      </c>
      <c r="E3881" t="s">
        <v>10</v>
      </c>
      <c r="F3881" t="s">
        <v>18</v>
      </c>
      <c r="G3881">
        <v>1</v>
      </c>
      <c r="H3881">
        <v>24</v>
      </c>
    </row>
    <row r="3882" spans="1:8" x14ac:dyDescent="0.25">
      <c r="A3882" t="s">
        <v>3577</v>
      </c>
      <c r="B3882" s="1">
        <v>44584</v>
      </c>
      <c r="C3882" s="2">
        <v>0.68155092592592592</v>
      </c>
      <c r="D3882" t="s">
        <v>20</v>
      </c>
      <c r="E3882" t="s">
        <v>10</v>
      </c>
      <c r="F3882" t="s">
        <v>21</v>
      </c>
      <c r="G3882">
        <v>2</v>
      </c>
      <c r="H3882">
        <v>25.13</v>
      </c>
    </row>
    <row r="3883" spans="1:8" x14ac:dyDescent="0.25">
      <c r="A3883" t="s">
        <v>3578</v>
      </c>
      <c r="B3883" s="1">
        <v>44594</v>
      </c>
      <c r="C3883" s="2">
        <v>0.63560185185185181</v>
      </c>
      <c r="D3883" t="s">
        <v>45</v>
      </c>
      <c r="E3883" t="s">
        <v>10</v>
      </c>
      <c r="F3883" t="s">
        <v>35</v>
      </c>
      <c r="G3883">
        <v>2</v>
      </c>
      <c r="H3883">
        <v>18.75</v>
      </c>
    </row>
    <row r="3884" spans="1:8" x14ac:dyDescent="0.25">
      <c r="A3884" t="s">
        <v>3579</v>
      </c>
      <c r="B3884" s="1">
        <v>44604</v>
      </c>
      <c r="C3884" s="2">
        <v>0.60442129629629626</v>
      </c>
      <c r="D3884" t="s">
        <v>32</v>
      </c>
      <c r="E3884" t="s">
        <v>10</v>
      </c>
      <c r="F3884" t="s">
        <v>18</v>
      </c>
      <c r="G3884">
        <v>1</v>
      </c>
      <c r="H3884">
        <v>24</v>
      </c>
    </row>
    <row r="3885" spans="1:8" x14ac:dyDescent="0.25">
      <c r="A3885" t="s">
        <v>3580</v>
      </c>
      <c r="B3885" s="1">
        <v>44606</v>
      </c>
      <c r="C3885" s="2">
        <v>0.78723379629629631</v>
      </c>
      <c r="D3885" t="s">
        <v>71</v>
      </c>
      <c r="E3885" t="s">
        <v>17</v>
      </c>
      <c r="F3885" t="s">
        <v>11</v>
      </c>
      <c r="G3885">
        <v>2</v>
      </c>
      <c r="H3885">
        <v>31.13</v>
      </c>
    </row>
    <row r="3886" spans="1:8" x14ac:dyDescent="0.25">
      <c r="A3886" t="s">
        <v>3581</v>
      </c>
      <c r="B3886" s="1">
        <v>44620</v>
      </c>
      <c r="C3886" s="2">
        <v>0.7049305555555555</v>
      </c>
      <c r="D3886" t="s">
        <v>61</v>
      </c>
      <c r="E3886" t="s">
        <v>17</v>
      </c>
      <c r="F3886" t="s">
        <v>18</v>
      </c>
      <c r="G3886">
        <v>1</v>
      </c>
      <c r="H3886">
        <v>26.93</v>
      </c>
    </row>
    <row r="3887" spans="1:8" x14ac:dyDescent="0.25">
      <c r="A3887" t="s">
        <v>606</v>
      </c>
      <c r="B3887" s="1">
        <v>44622</v>
      </c>
      <c r="C3887" s="2">
        <v>0.76395833333333329</v>
      </c>
      <c r="D3887" t="s">
        <v>34</v>
      </c>
      <c r="E3887" t="s">
        <v>10</v>
      </c>
      <c r="F3887" t="s">
        <v>35</v>
      </c>
      <c r="G3887">
        <v>1</v>
      </c>
      <c r="H3887">
        <v>24</v>
      </c>
    </row>
    <row r="3888" spans="1:8" x14ac:dyDescent="0.25">
      <c r="A3888" t="s">
        <v>3582</v>
      </c>
      <c r="B3888" s="1">
        <v>44624</v>
      </c>
      <c r="C3888" s="2">
        <v>0.56030092592592595</v>
      </c>
      <c r="D3888" t="s">
        <v>9</v>
      </c>
      <c r="E3888" t="s">
        <v>17</v>
      </c>
      <c r="F3888" t="s">
        <v>11</v>
      </c>
      <c r="G3888">
        <v>1</v>
      </c>
      <c r="H3888">
        <v>30.38</v>
      </c>
    </row>
    <row r="3889" spans="1:8" x14ac:dyDescent="0.25">
      <c r="A3889" t="s">
        <v>1717</v>
      </c>
      <c r="B3889" s="1">
        <v>44626</v>
      </c>
      <c r="C3889" s="2">
        <v>0.53396990740740746</v>
      </c>
      <c r="D3889" t="s">
        <v>34</v>
      </c>
      <c r="E3889" t="s">
        <v>14</v>
      </c>
      <c r="F3889" t="s">
        <v>35</v>
      </c>
      <c r="G3889">
        <v>2</v>
      </c>
      <c r="H3889">
        <v>18</v>
      </c>
    </row>
    <row r="3890" spans="1:8" x14ac:dyDescent="0.25">
      <c r="A3890" t="s">
        <v>3583</v>
      </c>
      <c r="B3890" s="1">
        <v>44628</v>
      </c>
      <c r="C3890" s="2">
        <v>0.77315972222222218</v>
      </c>
      <c r="D3890" t="s">
        <v>13</v>
      </c>
      <c r="E3890" t="s">
        <v>10</v>
      </c>
      <c r="F3890" t="s">
        <v>11</v>
      </c>
      <c r="G3890">
        <v>1</v>
      </c>
      <c r="H3890">
        <v>24.75</v>
      </c>
    </row>
    <row r="3891" spans="1:8" x14ac:dyDescent="0.25">
      <c r="A3891" t="s">
        <v>3584</v>
      </c>
      <c r="B3891" s="1">
        <v>44635</v>
      </c>
      <c r="C3891" s="2">
        <v>0.8772685185185185</v>
      </c>
      <c r="D3891" t="s">
        <v>42</v>
      </c>
      <c r="E3891" t="s">
        <v>17</v>
      </c>
      <c r="F3891" t="s">
        <v>21</v>
      </c>
      <c r="G3891">
        <v>1</v>
      </c>
      <c r="H3891">
        <v>31.13</v>
      </c>
    </row>
    <row r="3892" spans="1:8" x14ac:dyDescent="0.25">
      <c r="A3892" t="s">
        <v>3484</v>
      </c>
      <c r="B3892" s="1">
        <v>44637</v>
      </c>
      <c r="C3892" s="2">
        <v>0.67357638888888893</v>
      </c>
      <c r="D3892" t="s">
        <v>66</v>
      </c>
      <c r="E3892" t="s">
        <v>10</v>
      </c>
      <c r="F3892" t="s">
        <v>35</v>
      </c>
      <c r="G3892">
        <v>1</v>
      </c>
      <c r="H3892">
        <v>19.88</v>
      </c>
    </row>
    <row r="3893" spans="1:8" x14ac:dyDescent="0.25">
      <c r="A3893" t="s">
        <v>3585</v>
      </c>
      <c r="B3893" s="1">
        <v>44638</v>
      </c>
      <c r="C3893" s="2">
        <v>0.74398148148148147</v>
      </c>
      <c r="D3893" t="s">
        <v>42</v>
      </c>
      <c r="E3893" t="s">
        <v>14</v>
      </c>
      <c r="F3893" t="s">
        <v>21</v>
      </c>
      <c r="G3893">
        <v>1</v>
      </c>
      <c r="H3893">
        <v>19.13</v>
      </c>
    </row>
    <row r="3894" spans="1:8" x14ac:dyDescent="0.25">
      <c r="A3894" t="s">
        <v>3586</v>
      </c>
      <c r="B3894" s="1">
        <v>44640</v>
      </c>
      <c r="C3894" s="2">
        <v>0.81383101851851847</v>
      </c>
      <c r="D3894" t="s">
        <v>150</v>
      </c>
      <c r="E3894" t="s">
        <v>14</v>
      </c>
      <c r="F3894" t="s">
        <v>18</v>
      </c>
      <c r="G3894">
        <v>2</v>
      </c>
      <c r="H3894">
        <v>18</v>
      </c>
    </row>
    <row r="3895" spans="1:8" x14ac:dyDescent="0.25">
      <c r="A3895" t="s">
        <v>3587</v>
      </c>
      <c r="B3895" s="1">
        <v>44641</v>
      </c>
      <c r="C3895" s="2">
        <v>0.71429398148148149</v>
      </c>
      <c r="D3895" t="s">
        <v>71</v>
      </c>
      <c r="E3895" t="s">
        <v>10</v>
      </c>
      <c r="F3895" t="s">
        <v>11</v>
      </c>
      <c r="G3895">
        <v>1</v>
      </c>
      <c r="H3895">
        <v>24.75</v>
      </c>
    </row>
    <row r="3896" spans="1:8" x14ac:dyDescent="0.25">
      <c r="A3896" t="s">
        <v>3588</v>
      </c>
      <c r="B3896" s="1">
        <v>44649</v>
      </c>
      <c r="C3896" s="2">
        <v>0.82182870370370376</v>
      </c>
      <c r="D3896" t="s">
        <v>64</v>
      </c>
      <c r="E3896" t="s">
        <v>14</v>
      </c>
      <c r="F3896" t="s">
        <v>35</v>
      </c>
      <c r="G3896">
        <v>1</v>
      </c>
      <c r="H3896">
        <v>18</v>
      </c>
    </row>
    <row r="3897" spans="1:8" x14ac:dyDescent="0.25">
      <c r="A3897" t="s">
        <v>3589</v>
      </c>
      <c r="B3897" s="1">
        <v>44652</v>
      </c>
      <c r="C3897" s="2">
        <v>0.54009259259259257</v>
      </c>
      <c r="D3897" t="s">
        <v>156</v>
      </c>
      <c r="E3897" t="s">
        <v>10</v>
      </c>
      <c r="F3897" t="s">
        <v>35</v>
      </c>
      <c r="G3897">
        <v>1</v>
      </c>
      <c r="H3897">
        <v>24</v>
      </c>
    </row>
    <row r="3898" spans="1:8" x14ac:dyDescent="0.25">
      <c r="A3898" t="s">
        <v>3590</v>
      </c>
      <c r="B3898" s="1">
        <v>44659</v>
      </c>
      <c r="C3898" s="2">
        <v>0.49185185185185187</v>
      </c>
      <c r="D3898" t="s">
        <v>37</v>
      </c>
      <c r="E3898" t="s">
        <v>17</v>
      </c>
      <c r="F3898" t="s">
        <v>11</v>
      </c>
      <c r="G3898">
        <v>2</v>
      </c>
      <c r="H3898">
        <v>31.13</v>
      </c>
    </row>
    <row r="3899" spans="1:8" x14ac:dyDescent="0.25">
      <c r="A3899" t="s">
        <v>3591</v>
      </c>
      <c r="B3899" s="1">
        <v>44659</v>
      </c>
      <c r="C3899" s="2">
        <v>0.54449074074074078</v>
      </c>
      <c r="D3899" t="s">
        <v>150</v>
      </c>
      <c r="E3899" t="s">
        <v>10</v>
      </c>
      <c r="F3899" t="s">
        <v>18</v>
      </c>
      <c r="G3899">
        <v>1</v>
      </c>
      <c r="H3899">
        <v>24</v>
      </c>
    </row>
    <row r="3900" spans="1:8" x14ac:dyDescent="0.25">
      <c r="A3900" t="s">
        <v>3592</v>
      </c>
      <c r="B3900" s="1">
        <v>44666</v>
      </c>
      <c r="C3900" s="2">
        <v>0.48796296296296299</v>
      </c>
      <c r="D3900" t="s">
        <v>42</v>
      </c>
      <c r="E3900" t="s">
        <v>14</v>
      </c>
      <c r="F3900" t="s">
        <v>21</v>
      </c>
      <c r="G3900">
        <v>2</v>
      </c>
      <c r="H3900">
        <v>19.13</v>
      </c>
    </row>
    <row r="3901" spans="1:8" x14ac:dyDescent="0.25">
      <c r="A3901" t="s">
        <v>3593</v>
      </c>
      <c r="B3901" s="1">
        <v>44668</v>
      </c>
      <c r="C3901" s="2">
        <v>0.65894675925925927</v>
      </c>
      <c r="D3901" t="s">
        <v>23</v>
      </c>
      <c r="E3901" t="s">
        <v>17</v>
      </c>
      <c r="F3901" t="s">
        <v>18</v>
      </c>
      <c r="G3901">
        <v>2</v>
      </c>
      <c r="H3901">
        <v>31.5</v>
      </c>
    </row>
    <row r="3902" spans="1:8" x14ac:dyDescent="0.25">
      <c r="A3902" t="s">
        <v>2263</v>
      </c>
      <c r="B3902" s="1">
        <v>44682</v>
      </c>
      <c r="C3902" s="2">
        <v>0.50326388888888884</v>
      </c>
      <c r="D3902" t="s">
        <v>45</v>
      </c>
      <c r="E3902" t="s">
        <v>17</v>
      </c>
      <c r="F3902" t="s">
        <v>35</v>
      </c>
      <c r="G3902">
        <v>1</v>
      </c>
      <c r="H3902">
        <v>22.88</v>
      </c>
    </row>
    <row r="3903" spans="1:8" x14ac:dyDescent="0.25">
      <c r="A3903" t="s">
        <v>3594</v>
      </c>
      <c r="B3903" s="1">
        <v>44693</v>
      </c>
      <c r="C3903" s="2">
        <v>0.50031250000000005</v>
      </c>
      <c r="D3903" t="s">
        <v>195</v>
      </c>
      <c r="E3903" t="s">
        <v>17</v>
      </c>
      <c r="F3903" t="s">
        <v>11</v>
      </c>
      <c r="G3903">
        <v>2</v>
      </c>
      <c r="H3903">
        <v>31.13</v>
      </c>
    </row>
    <row r="3904" spans="1:8" x14ac:dyDescent="0.25">
      <c r="A3904" t="s">
        <v>671</v>
      </c>
      <c r="B3904" s="1">
        <v>44693</v>
      </c>
      <c r="C3904" s="2">
        <v>0.70736111111111111</v>
      </c>
      <c r="D3904" t="s">
        <v>45</v>
      </c>
      <c r="E3904" t="s">
        <v>10</v>
      </c>
      <c r="F3904" t="s">
        <v>35</v>
      </c>
      <c r="G3904">
        <v>1</v>
      </c>
      <c r="H3904">
        <v>18.75</v>
      </c>
    </row>
    <row r="3905" spans="1:8" x14ac:dyDescent="0.25">
      <c r="A3905" t="s">
        <v>2470</v>
      </c>
      <c r="B3905" s="1">
        <v>44698</v>
      </c>
      <c r="C3905" s="2">
        <v>0.61799768518518516</v>
      </c>
      <c r="D3905" t="s">
        <v>37</v>
      </c>
      <c r="E3905" t="s">
        <v>14</v>
      </c>
      <c r="F3905" t="s">
        <v>11</v>
      </c>
      <c r="G3905">
        <v>1</v>
      </c>
      <c r="H3905">
        <v>18.75</v>
      </c>
    </row>
    <row r="3906" spans="1:8" x14ac:dyDescent="0.25">
      <c r="A3906" t="s">
        <v>3595</v>
      </c>
      <c r="B3906" s="1">
        <v>44702</v>
      </c>
      <c r="C3906" s="2">
        <v>0.80077546296296298</v>
      </c>
      <c r="D3906" t="s">
        <v>32</v>
      </c>
      <c r="E3906" t="s">
        <v>10</v>
      </c>
      <c r="F3906" t="s">
        <v>18</v>
      </c>
      <c r="G3906">
        <v>1</v>
      </c>
      <c r="H3906">
        <v>24</v>
      </c>
    </row>
    <row r="3907" spans="1:8" x14ac:dyDescent="0.25">
      <c r="A3907" t="s">
        <v>3596</v>
      </c>
      <c r="B3907" s="1">
        <v>44704</v>
      </c>
      <c r="C3907" s="2">
        <v>0.80964120370370374</v>
      </c>
      <c r="D3907" t="s">
        <v>184</v>
      </c>
      <c r="E3907" t="s">
        <v>17</v>
      </c>
      <c r="F3907" t="s">
        <v>11</v>
      </c>
      <c r="G3907">
        <v>2</v>
      </c>
      <c r="H3907">
        <v>31.13</v>
      </c>
    </row>
    <row r="3908" spans="1:8" x14ac:dyDescent="0.25">
      <c r="A3908" t="s">
        <v>3597</v>
      </c>
      <c r="B3908" s="1">
        <v>44709</v>
      </c>
      <c r="C3908" s="2">
        <v>0.49565972222222221</v>
      </c>
      <c r="D3908" t="s">
        <v>32</v>
      </c>
      <c r="E3908" t="s">
        <v>10</v>
      </c>
      <c r="F3908" t="s">
        <v>18</v>
      </c>
      <c r="G3908">
        <v>2</v>
      </c>
      <c r="H3908">
        <v>24</v>
      </c>
    </row>
    <row r="3909" spans="1:8" x14ac:dyDescent="0.25">
      <c r="A3909" t="s">
        <v>3315</v>
      </c>
      <c r="B3909" s="1">
        <v>44711</v>
      </c>
      <c r="C3909" s="2">
        <v>0.70393518518518516</v>
      </c>
      <c r="D3909" t="s">
        <v>134</v>
      </c>
      <c r="E3909" t="s">
        <v>10</v>
      </c>
      <c r="F3909" t="s">
        <v>21</v>
      </c>
      <c r="G3909">
        <v>1</v>
      </c>
      <c r="H3909">
        <v>25.13</v>
      </c>
    </row>
    <row r="3910" spans="1:8" x14ac:dyDescent="0.25">
      <c r="A3910" t="s">
        <v>3598</v>
      </c>
      <c r="B3910" s="1">
        <v>44712</v>
      </c>
      <c r="C3910" s="2">
        <v>0.77810185185185188</v>
      </c>
      <c r="D3910" t="s">
        <v>78</v>
      </c>
      <c r="E3910" t="s">
        <v>14</v>
      </c>
      <c r="F3910" t="s">
        <v>11</v>
      </c>
      <c r="G3910">
        <v>1</v>
      </c>
      <c r="H3910">
        <v>18.75</v>
      </c>
    </row>
    <row r="3911" spans="1:8" x14ac:dyDescent="0.25">
      <c r="A3911" t="s">
        <v>3599</v>
      </c>
      <c r="B3911" s="1">
        <v>44723</v>
      </c>
      <c r="C3911" s="2">
        <v>0.77962962962962967</v>
      </c>
      <c r="D3911" t="s">
        <v>50</v>
      </c>
      <c r="E3911" t="s">
        <v>14</v>
      </c>
      <c r="F3911" t="s">
        <v>35</v>
      </c>
      <c r="G3911">
        <v>2</v>
      </c>
      <c r="H3911">
        <v>18</v>
      </c>
    </row>
    <row r="3912" spans="1:8" x14ac:dyDescent="0.25">
      <c r="A3912" t="s">
        <v>3600</v>
      </c>
      <c r="B3912" s="1">
        <v>44741</v>
      </c>
      <c r="C3912" s="2">
        <v>0.78666666666666663</v>
      </c>
      <c r="D3912" t="s">
        <v>71</v>
      </c>
      <c r="E3912" t="s">
        <v>10</v>
      </c>
      <c r="F3912" t="s">
        <v>11</v>
      </c>
      <c r="G3912">
        <v>1</v>
      </c>
      <c r="H3912">
        <v>24.75</v>
      </c>
    </row>
    <row r="3913" spans="1:8" x14ac:dyDescent="0.25">
      <c r="A3913" t="s">
        <v>3601</v>
      </c>
      <c r="B3913" s="1">
        <v>44772</v>
      </c>
      <c r="C3913" s="2">
        <v>0.59668981481481487</v>
      </c>
      <c r="D3913" t="s">
        <v>20</v>
      </c>
      <c r="E3913" t="s">
        <v>10</v>
      </c>
      <c r="F3913" t="s">
        <v>21</v>
      </c>
      <c r="G3913">
        <v>2</v>
      </c>
      <c r="H3913">
        <v>25.13</v>
      </c>
    </row>
    <row r="3914" spans="1:8" x14ac:dyDescent="0.25">
      <c r="A3914" t="s">
        <v>3602</v>
      </c>
      <c r="B3914" s="1">
        <v>44775</v>
      </c>
      <c r="C3914" s="2">
        <v>0.55562500000000004</v>
      </c>
      <c r="D3914" t="s">
        <v>78</v>
      </c>
      <c r="E3914" t="s">
        <v>17</v>
      </c>
      <c r="F3914" t="s">
        <v>11</v>
      </c>
      <c r="G3914">
        <v>2</v>
      </c>
      <c r="H3914">
        <v>31.13</v>
      </c>
    </row>
    <row r="3915" spans="1:8" x14ac:dyDescent="0.25">
      <c r="A3915" t="s">
        <v>3603</v>
      </c>
      <c r="B3915" s="1">
        <v>44788</v>
      </c>
      <c r="C3915" s="2">
        <v>0.86087962962962961</v>
      </c>
      <c r="D3915" t="s">
        <v>75</v>
      </c>
      <c r="E3915" t="s">
        <v>17</v>
      </c>
      <c r="F3915" t="s">
        <v>35</v>
      </c>
      <c r="G3915">
        <v>1</v>
      </c>
      <c r="H3915">
        <v>26.25</v>
      </c>
    </row>
    <row r="3916" spans="1:8" x14ac:dyDescent="0.25">
      <c r="A3916" t="s">
        <v>3604</v>
      </c>
      <c r="B3916" s="1">
        <v>44790</v>
      </c>
      <c r="C3916" s="2">
        <v>0.70702546296296298</v>
      </c>
      <c r="D3916" t="s">
        <v>54</v>
      </c>
      <c r="E3916" t="s">
        <v>10</v>
      </c>
      <c r="F3916" t="s">
        <v>21</v>
      </c>
      <c r="G3916">
        <v>2</v>
      </c>
      <c r="H3916">
        <v>25.13</v>
      </c>
    </row>
    <row r="3917" spans="1:8" x14ac:dyDescent="0.25">
      <c r="A3917" t="s">
        <v>3605</v>
      </c>
      <c r="B3917" s="1">
        <v>44797</v>
      </c>
      <c r="C3917" s="2">
        <v>0.75156250000000002</v>
      </c>
      <c r="D3917" t="s">
        <v>34</v>
      </c>
      <c r="E3917" t="s">
        <v>10</v>
      </c>
      <c r="F3917" t="s">
        <v>35</v>
      </c>
      <c r="G3917">
        <v>2</v>
      </c>
      <c r="H3917">
        <v>24</v>
      </c>
    </row>
    <row r="3918" spans="1:8" x14ac:dyDescent="0.25">
      <c r="A3918" t="s">
        <v>3606</v>
      </c>
      <c r="B3918" s="1">
        <v>44797</v>
      </c>
      <c r="C3918" s="2">
        <v>0.79106481481481483</v>
      </c>
      <c r="D3918" t="s">
        <v>156</v>
      </c>
      <c r="E3918" t="s">
        <v>157</v>
      </c>
      <c r="F3918" t="s">
        <v>35</v>
      </c>
      <c r="G3918">
        <v>1</v>
      </c>
      <c r="H3918">
        <v>38.25</v>
      </c>
    </row>
    <row r="3919" spans="1:8" x14ac:dyDescent="0.25">
      <c r="A3919" t="s">
        <v>3607</v>
      </c>
      <c r="B3919" s="1">
        <v>44814</v>
      </c>
      <c r="C3919" s="2">
        <v>0.91192129629629626</v>
      </c>
      <c r="D3919" t="s">
        <v>134</v>
      </c>
      <c r="E3919" t="s">
        <v>17</v>
      </c>
      <c r="F3919" t="s">
        <v>21</v>
      </c>
      <c r="G3919">
        <v>2</v>
      </c>
      <c r="H3919">
        <v>31.13</v>
      </c>
    </row>
    <row r="3920" spans="1:8" x14ac:dyDescent="0.25">
      <c r="A3920" t="s">
        <v>3608</v>
      </c>
      <c r="B3920" s="1">
        <v>44817</v>
      </c>
      <c r="C3920" s="2">
        <v>0.77987268518518515</v>
      </c>
      <c r="D3920" t="s">
        <v>45</v>
      </c>
      <c r="E3920" t="s">
        <v>10</v>
      </c>
      <c r="F3920" t="s">
        <v>35</v>
      </c>
      <c r="G3920">
        <v>2</v>
      </c>
      <c r="H3920">
        <v>18.75</v>
      </c>
    </row>
    <row r="3921" spans="1:8" x14ac:dyDescent="0.25">
      <c r="A3921" t="s">
        <v>3609</v>
      </c>
      <c r="B3921" s="1">
        <v>44822</v>
      </c>
      <c r="C3921" s="2">
        <v>0.68876157407407412</v>
      </c>
      <c r="D3921" t="s">
        <v>23</v>
      </c>
      <c r="E3921" t="s">
        <v>17</v>
      </c>
      <c r="F3921" t="s">
        <v>18</v>
      </c>
      <c r="G3921">
        <v>1</v>
      </c>
      <c r="H3921">
        <v>31.5</v>
      </c>
    </row>
    <row r="3922" spans="1:8" x14ac:dyDescent="0.25">
      <c r="A3922" t="s">
        <v>3610</v>
      </c>
      <c r="B3922" s="1">
        <v>44856</v>
      </c>
      <c r="C3922" s="2">
        <v>0.5201041666666667</v>
      </c>
      <c r="D3922" t="s">
        <v>27</v>
      </c>
      <c r="E3922" t="s">
        <v>17</v>
      </c>
      <c r="F3922" t="s">
        <v>18</v>
      </c>
      <c r="G3922">
        <v>1</v>
      </c>
      <c r="H3922">
        <v>30.38</v>
      </c>
    </row>
    <row r="3923" spans="1:8" x14ac:dyDescent="0.25">
      <c r="A3923" t="s">
        <v>3611</v>
      </c>
      <c r="B3923" s="1">
        <v>44864</v>
      </c>
      <c r="C3923" s="2">
        <v>0.67614583333333333</v>
      </c>
      <c r="D3923" t="s">
        <v>50</v>
      </c>
      <c r="E3923" t="s">
        <v>14</v>
      </c>
      <c r="F3923" t="s">
        <v>35</v>
      </c>
      <c r="G3923">
        <v>2</v>
      </c>
      <c r="H3923">
        <v>18</v>
      </c>
    </row>
    <row r="3924" spans="1:8" x14ac:dyDescent="0.25">
      <c r="A3924" t="s">
        <v>3612</v>
      </c>
      <c r="B3924" s="1">
        <v>44866</v>
      </c>
      <c r="C3924" s="2">
        <v>0.64299768518518519</v>
      </c>
      <c r="D3924" t="s">
        <v>37</v>
      </c>
      <c r="E3924" t="s">
        <v>14</v>
      </c>
      <c r="F3924" t="s">
        <v>11</v>
      </c>
      <c r="G3924">
        <v>1</v>
      </c>
      <c r="H3924">
        <v>18.75</v>
      </c>
    </row>
    <row r="3925" spans="1:8" x14ac:dyDescent="0.25">
      <c r="A3925" t="s">
        <v>3613</v>
      </c>
      <c r="B3925" s="1">
        <v>44871</v>
      </c>
      <c r="C3925" s="2">
        <v>0.51059027777777777</v>
      </c>
      <c r="D3925" t="s">
        <v>37</v>
      </c>
      <c r="E3925" t="s">
        <v>17</v>
      </c>
      <c r="F3925" t="s">
        <v>11</v>
      </c>
      <c r="G3925">
        <v>2</v>
      </c>
      <c r="H3925">
        <v>31.13</v>
      </c>
    </row>
    <row r="3926" spans="1:8" x14ac:dyDescent="0.25">
      <c r="A3926" t="s">
        <v>3614</v>
      </c>
      <c r="B3926" s="1">
        <v>44875</v>
      </c>
      <c r="C3926" s="2">
        <v>0.6452430555555555</v>
      </c>
      <c r="D3926" t="s">
        <v>54</v>
      </c>
      <c r="E3926" t="s">
        <v>17</v>
      </c>
      <c r="F3926" t="s">
        <v>21</v>
      </c>
      <c r="G3926">
        <v>1</v>
      </c>
      <c r="H3926">
        <v>31.13</v>
      </c>
    </row>
    <row r="3927" spans="1:8" x14ac:dyDescent="0.25">
      <c r="A3927" t="s">
        <v>2818</v>
      </c>
      <c r="B3927" s="1">
        <v>44884</v>
      </c>
      <c r="C3927" s="2">
        <v>0.53306712962962965</v>
      </c>
      <c r="D3927" t="s">
        <v>34</v>
      </c>
      <c r="E3927" t="s">
        <v>14</v>
      </c>
      <c r="F3927" t="s">
        <v>35</v>
      </c>
      <c r="G3927">
        <v>2</v>
      </c>
      <c r="H3927">
        <v>18</v>
      </c>
    </row>
    <row r="3928" spans="1:8" x14ac:dyDescent="0.25">
      <c r="A3928" t="s">
        <v>3615</v>
      </c>
      <c r="B3928" s="1">
        <v>44887</v>
      </c>
      <c r="C3928" s="2">
        <v>0.57516203703703705</v>
      </c>
      <c r="D3928" t="s">
        <v>9</v>
      </c>
      <c r="E3928" t="s">
        <v>17</v>
      </c>
      <c r="F3928" t="s">
        <v>11</v>
      </c>
      <c r="G3928">
        <v>1</v>
      </c>
      <c r="H3928">
        <v>30.38</v>
      </c>
    </row>
    <row r="3929" spans="1:8" x14ac:dyDescent="0.25">
      <c r="A3929" t="s">
        <v>3616</v>
      </c>
      <c r="B3929" s="1">
        <v>44898</v>
      </c>
      <c r="C3929" s="2">
        <v>0.69495370370370368</v>
      </c>
      <c r="D3929" t="s">
        <v>34</v>
      </c>
      <c r="E3929" t="s">
        <v>14</v>
      </c>
      <c r="F3929" t="s">
        <v>35</v>
      </c>
      <c r="G3929">
        <v>1</v>
      </c>
      <c r="H3929">
        <v>18</v>
      </c>
    </row>
    <row r="3930" spans="1:8" x14ac:dyDescent="0.25">
      <c r="A3930" t="s">
        <v>3617</v>
      </c>
      <c r="B3930" s="1">
        <v>44912</v>
      </c>
      <c r="C3930" s="2">
        <v>0.67734953703703704</v>
      </c>
      <c r="D3930" t="s">
        <v>13</v>
      </c>
      <c r="E3930" t="s">
        <v>14</v>
      </c>
      <c r="F3930" t="s">
        <v>11</v>
      </c>
      <c r="G3930">
        <v>1</v>
      </c>
      <c r="H3930">
        <v>18.75</v>
      </c>
    </row>
    <row r="3931" spans="1:8" x14ac:dyDescent="0.25">
      <c r="A3931" t="s">
        <v>3618</v>
      </c>
      <c r="B3931" s="1">
        <v>44915</v>
      </c>
      <c r="C3931" s="2">
        <v>0.80874999999999997</v>
      </c>
      <c r="D3931" t="s">
        <v>66</v>
      </c>
      <c r="E3931" t="s">
        <v>14</v>
      </c>
      <c r="F3931" t="s">
        <v>35</v>
      </c>
      <c r="G3931">
        <v>1</v>
      </c>
      <c r="H3931">
        <v>15.75</v>
      </c>
    </row>
    <row r="3932" spans="1:8" x14ac:dyDescent="0.25">
      <c r="A3932" t="s">
        <v>3619</v>
      </c>
      <c r="B3932" s="1">
        <v>44919</v>
      </c>
      <c r="C3932" s="2">
        <v>0.66578703703703701</v>
      </c>
      <c r="D3932" t="s">
        <v>61</v>
      </c>
      <c r="E3932" t="s">
        <v>17</v>
      </c>
      <c r="F3932" t="s">
        <v>18</v>
      </c>
      <c r="G3932">
        <v>1</v>
      </c>
      <c r="H3932">
        <v>26.93</v>
      </c>
    </row>
    <row r="3933" spans="1:8" x14ac:dyDescent="0.25">
      <c r="A3933" t="s">
        <v>487</v>
      </c>
      <c r="B3933" s="1">
        <v>44922</v>
      </c>
      <c r="C3933" s="2">
        <v>0.53339120370370374</v>
      </c>
      <c r="D3933" t="s">
        <v>54</v>
      </c>
      <c r="E3933" t="s">
        <v>10</v>
      </c>
      <c r="F3933" t="s">
        <v>21</v>
      </c>
      <c r="G3933">
        <v>1</v>
      </c>
      <c r="H3933">
        <v>25.13</v>
      </c>
    </row>
    <row r="3934" spans="1:8" x14ac:dyDescent="0.25">
      <c r="A3934" t="s">
        <v>3620</v>
      </c>
      <c r="B3934" s="1">
        <v>44922</v>
      </c>
      <c r="C3934" s="2">
        <v>0.64657407407407408</v>
      </c>
      <c r="D3934" t="s">
        <v>75</v>
      </c>
      <c r="E3934" t="s">
        <v>10</v>
      </c>
      <c r="F3934" t="s">
        <v>35</v>
      </c>
      <c r="G3934">
        <v>1</v>
      </c>
      <c r="H3934">
        <v>21.75</v>
      </c>
    </row>
    <row r="3935" spans="1:8" x14ac:dyDescent="0.25">
      <c r="A3935" t="s">
        <v>3621</v>
      </c>
      <c r="B3935" s="1">
        <v>44564</v>
      </c>
      <c r="C3935" s="2">
        <v>0.8898611111111111</v>
      </c>
      <c r="D3935" t="s">
        <v>20</v>
      </c>
      <c r="E3935" t="s">
        <v>14</v>
      </c>
      <c r="F3935" t="s">
        <v>21</v>
      </c>
      <c r="G3935">
        <v>1</v>
      </c>
      <c r="H3935">
        <v>19.13</v>
      </c>
    </row>
    <row r="3936" spans="1:8" x14ac:dyDescent="0.25">
      <c r="A3936" t="s">
        <v>3622</v>
      </c>
      <c r="B3936" s="1">
        <v>44567</v>
      </c>
      <c r="C3936" s="2">
        <v>0.73408564814814814</v>
      </c>
      <c r="D3936" t="s">
        <v>45</v>
      </c>
      <c r="E3936" t="s">
        <v>10</v>
      </c>
      <c r="F3936" t="s">
        <v>35</v>
      </c>
      <c r="G3936">
        <v>1</v>
      </c>
      <c r="H3936">
        <v>18.75</v>
      </c>
    </row>
    <row r="3937" spans="1:8" x14ac:dyDescent="0.25">
      <c r="A3937" t="s">
        <v>3623</v>
      </c>
      <c r="B3937" s="1">
        <v>44569</v>
      </c>
      <c r="C3937" s="2">
        <v>0.78430555555555559</v>
      </c>
      <c r="D3937" t="s">
        <v>34</v>
      </c>
      <c r="E3937" t="s">
        <v>10</v>
      </c>
      <c r="F3937" t="s">
        <v>35</v>
      </c>
      <c r="G3937">
        <v>1</v>
      </c>
      <c r="H3937">
        <v>24</v>
      </c>
    </row>
    <row r="3938" spans="1:8" x14ac:dyDescent="0.25">
      <c r="A3938" t="s">
        <v>3624</v>
      </c>
      <c r="B3938" s="1">
        <v>44571</v>
      </c>
      <c r="C3938" s="2">
        <v>0.57247685185185182</v>
      </c>
      <c r="D3938" t="s">
        <v>29</v>
      </c>
      <c r="E3938" t="s">
        <v>14</v>
      </c>
      <c r="F3938" t="s">
        <v>18</v>
      </c>
      <c r="G3938">
        <v>1</v>
      </c>
      <c r="H3938">
        <v>18</v>
      </c>
    </row>
    <row r="3939" spans="1:8" x14ac:dyDescent="0.25">
      <c r="A3939" t="s">
        <v>3625</v>
      </c>
      <c r="B3939" s="1">
        <v>44572</v>
      </c>
      <c r="C3939" s="2">
        <v>0.72348379629629633</v>
      </c>
      <c r="D3939" t="s">
        <v>13</v>
      </c>
      <c r="E3939" t="s">
        <v>14</v>
      </c>
      <c r="F3939" t="s">
        <v>11</v>
      </c>
      <c r="G3939">
        <v>1</v>
      </c>
      <c r="H3939">
        <v>18.75</v>
      </c>
    </row>
    <row r="3940" spans="1:8" x14ac:dyDescent="0.25">
      <c r="A3940" t="s">
        <v>3626</v>
      </c>
      <c r="B3940" s="1">
        <v>44595</v>
      </c>
      <c r="C3940" s="2">
        <v>0.78207175925925931</v>
      </c>
      <c r="D3940" t="s">
        <v>78</v>
      </c>
      <c r="E3940" t="s">
        <v>10</v>
      </c>
      <c r="F3940" t="s">
        <v>11</v>
      </c>
      <c r="G3940">
        <v>2</v>
      </c>
      <c r="H3940">
        <v>24.75</v>
      </c>
    </row>
    <row r="3941" spans="1:8" x14ac:dyDescent="0.25">
      <c r="A3941" t="s">
        <v>3627</v>
      </c>
      <c r="B3941" s="1">
        <v>44626</v>
      </c>
      <c r="C3941" s="2">
        <v>0.76108796296296299</v>
      </c>
      <c r="D3941" t="s">
        <v>45</v>
      </c>
      <c r="E3941" t="s">
        <v>17</v>
      </c>
      <c r="F3941" t="s">
        <v>35</v>
      </c>
      <c r="G3941">
        <v>2</v>
      </c>
      <c r="H3941">
        <v>22.88</v>
      </c>
    </row>
    <row r="3942" spans="1:8" x14ac:dyDescent="0.25">
      <c r="A3942" t="s">
        <v>30</v>
      </c>
      <c r="B3942" s="1">
        <v>44633</v>
      </c>
      <c r="C3942" s="2">
        <v>0.51533564814814814</v>
      </c>
      <c r="D3942" t="s">
        <v>66</v>
      </c>
      <c r="E3942" t="s">
        <v>17</v>
      </c>
      <c r="F3942" t="s">
        <v>35</v>
      </c>
      <c r="G3942">
        <v>2</v>
      </c>
      <c r="H3942">
        <v>24.75</v>
      </c>
    </row>
    <row r="3943" spans="1:8" x14ac:dyDescent="0.25">
      <c r="A3943" t="s">
        <v>3628</v>
      </c>
      <c r="B3943" s="1">
        <v>44633</v>
      </c>
      <c r="C3943" s="2">
        <v>0.71885416666666668</v>
      </c>
      <c r="D3943" t="s">
        <v>56</v>
      </c>
      <c r="E3943" t="s">
        <v>10</v>
      </c>
      <c r="F3943" t="s">
        <v>21</v>
      </c>
      <c r="G3943">
        <v>1</v>
      </c>
      <c r="H3943">
        <v>25.13</v>
      </c>
    </row>
    <row r="3944" spans="1:8" x14ac:dyDescent="0.25">
      <c r="A3944" t="s">
        <v>3629</v>
      </c>
      <c r="B3944" s="1">
        <v>44636</v>
      </c>
      <c r="C3944" s="2">
        <v>0.61652777777777779</v>
      </c>
      <c r="D3944" t="s">
        <v>37</v>
      </c>
      <c r="E3944" t="s">
        <v>17</v>
      </c>
      <c r="F3944" t="s">
        <v>11</v>
      </c>
      <c r="G3944">
        <v>2</v>
      </c>
      <c r="H3944">
        <v>31.13</v>
      </c>
    </row>
    <row r="3945" spans="1:8" x14ac:dyDescent="0.25">
      <c r="A3945" t="s">
        <v>3630</v>
      </c>
      <c r="B3945" s="1">
        <v>44636</v>
      </c>
      <c r="C3945" s="2">
        <v>0.69978009259259255</v>
      </c>
      <c r="D3945" t="s">
        <v>13</v>
      </c>
      <c r="E3945" t="s">
        <v>10</v>
      </c>
      <c r="F3945" t="s">
        <v>11</v>
      </c>
      <c r="G3945">
        <v>2</v>
      </c>
      <c r="H3945">
        <v>24.75</v>
      </c>
    </row>
    <row r="3946" spans="1:8" x14ac:dyDescent="0.25">
      <c r="A3946" t="s">
        <v>1405</v>
      </c>
      <c r="B3946" s="1">
        <v>44637</v>
      </c>
      <c r="C3946" s="2">
        <v>0.62318287037037035</v>
      </c>
      <c r="D3946" t="s">
        <v>59</v>
      </c>
      <c r="E3946" t="s">
        <v>17</v>
      </c>
      <c r="F3946" t="s">
        <v>35</v>
      </c>
      <c r="G3946">
        <v>1</v>
      </c>
      <c r="H3946">
        <v>30.75</v>
      </c>
    </row>
    <row r="3947" spans="1:8" x14ac:dyDescent="0.25">
      <c r="A3947" t="s">
        <v>3631</v>
      </c>
      <c r="B3947" s="1">
        <v>44641</v>
      </c>
      <c r="C3947" s="2">
        <v>0.78611111111111109</v>
      </c>
      <c r="D3947" t="s">
        <v>16</v>
      </c>
      <c r="E3947" t="s">
        <v>17</v>
      </c>
      <c r="F3947" t="s">
        <v>18</v>
      </c>
      <c r="G3947">
        <v>2</v>
      </c>
      <c r="H3947">
        <v>27.75</v>
      </c>
    </row>
    <row r="3948" spans="1:8" x14ac:dyDescent="0.25">
      <c r="A3948" t="s">
        <v>3632</v>
      </c>
      <c r="B3948" s="1">
        <v>44641</v>
      </c>
      <c r="C3948" s="2">
        <v>0.85822916666666671</v>
      </c>
      <c r="D3948" t="s">
        <v>66</v>
      </c>
      <c r="E3948" t="s">
        <v>14</v>
      </c>
      <c r="F3948" t="s">
        <v>35</v>
      </c>
      <c r="G3948">
        <v>1</v>
      </c>
      <c r="H3948">
        <v>15.75</v>
      </c>
    </row>
    <row r="3949" spans="1:8" x14ac:dyDescent="0.25">
      <c r="A3949" t="s">
        <v>3633</v>
      </c>
      <c r="B3949" s="1">
        <v>44644</v>
      </c>
      <c r="C3949" s="2">
        <v>0.85962962962962963</v>
      </c>
      <c r="D3949" t="s">
        <v>61</v>
      </c>
      <c r="E3949" t="s">
        <v>17</v>
      </c>
      <c r="F3949" t="s">
        <v>18</v>
      </c>
      <c r="G3949">
        <v>2</v>
      </c>
      <c r="H3949">
        <v>26.93</v>
      </c>
    </row>
    <row r="3950" spans="1:8" x14ac:dyDescent="0.25">
      <c r="A3950" t="s">
        <v>3182</v>
      </c>
      <c r="B3950" s="1">
        <v>44663</v>
      </c>
      <c r="C3950" s="2">
        <v>0.92906250000000001</v>
      </c>
      <c r="D3950" t="s">
        <v>39</v>
      </c>
      <c r="E3950" t="s">
        <v>10</v>
      </c>
      <c r="F3950" t="s">
        <v>18</v>
      </c>
      <c r="G3950">
        <v>1</v>
      </c>
      <c r="H3950">
        <v>24.75</v>
      </c>
    </row>
    <row r="3951" spans="1:8" x14ac:dyDescent="0.25">
      <c r="A3951" t="s">
        <v>3541</v>
      </c>
      <c r="B3951" s="1">
        <v>44669</v>
      </c>
      <c r="C3951" s="2">
        <v>0.76740740740740743</v>
      </c>
      <c r="D3951" t="s">
        <v>20</v>
      </c>
      <c r="E3951" t="s">
        <v>10</v>
      </c>
      <c r="F3951" t="s">
        <v>21</v>
      </c>
      <c r="G3951">
        <v>1</v>
      </c>
      <c r="H3951">
        <v>25.13</v>
      </c>
    </row>
    <row r="3952" spans="1:8" x14ac:dyDescent="0.25">
      <c r="A3952" t="s">
        <v>3634</v>
      </c>
      <c r="B3952" s="1">
        <v>44680</v>
      </c>
      <c r="C3952" s="2">
        <v>0.72972222222222227</v>
      </c>
      <c r="D3952" t="s">
        <v>71</v>
      </c>
      <c r="E3952" t="s">
        <v>14</v>
      </c>
      <c r="F3952" t="s">
        <v>11</v>
      </c>
      <c r="G3952">
        <v>2</v>
      </c>
      <c r="H3952">
        <v>18.75</v>
      </c>
    </row>
    <row r="3953" spans="1:8" x14ac:dyDescent="0.25">
      <c r="A3953" t="s">
        <v>3635</v>
      </c>
      <c r="B3953" s="1">
        <v>44691</v>
      </c>
      <c r="C3953" s="2">
        <v>0.8347106481481481</v>
      </c>
      <c r="D3953" t="s">
        <v>64</v>
      </c>
      <c r="E3953" t="s">
        <v>17</v>
      </c>
      <c r="F3953" t="s">
        <v>35</v>
      </c>
      <c r="G3953">
        <v>2</v>
      </c>
      <c r="H3953">
        <v>30.75</v>
      </c>
    </row>
    <row r="3954" spans="1:8" x14ac:dyDescent="0.25">
      <c r="A3954" t="s">
        <v>3636</v>
      </c>
      <c r="B3954" s="1">
        <v>44709</v>
      </c>
      <c r="C3954" s="2">
        <v>0.54468749999999999</v>
      </c>
      <c r="D3954" t="s">
        <v>50</v>
      </c>
      <c r="E3954" t="s">
        <v>14</v>
      </c>
      <c r="F3954" t="s">
        <v>35</v>
      </c>
      <c r="G3954">
        <v>2</v>
      </c>
      <c r="H3954">
        <v>18</v>
      </c>
    </row>
    <row r="3955" spans="1:8" x14ac:dyDescent="0.25">
      <c r="A3955" t="s">
        <v>3637</v>
      </c>
      <c r="B3955" s="1">
        <v>44713</v>
      </c>
      <c r="C3955" s="2">
        <v>0.75614583333333329</v>
      </c>
      <c r="D3955" t="s">
        <v>71</v>
      </c>
      <c r="E3955" t="s">
        <v>10</v>
      </c>
      <c r="F3955" t="s">
        <v>11</v>
      </c>
      <c r="G3955">
        <v>2</v>
      </c>
      <c r="H3955">
        <v>24.75</v>
      </c>
    </row>
    <row r="3956" spans="1:8" x14ac:dyDescent="0.25">
      <c r="A3956" t="s">
        <v>3638</v>
      </c>
      <c r="B3956" s="1">
        <v>44731</v>
      </c>
      <c r="C3956" s="2">
        <v>0.88334490740740745</v>
      </c>
      <c r="D3956" t="s">
        <v>54</v>
      </c>
      <c r="E3956" t="s">
        <v>14</v>
      </c>
      <c r="F3956" t="s">
        <v>21</v>
      </c>
      <c r="G3956">
        <v>1</v>
      </c>
      <c r="H3956">
        <v>19.13</v>
      </c>
    </row>
    <row r="3957" spans="1:8" x14ac:dyDescent="0.25">
      <c r="A3957" t="s">
        <v>3639</v>
      </c>
      <c r="B3957" s="1">
        <v>44739</v>
      </c>
      <c r="C3957" s="2">
        <v>0.79349537037037032</v>
      </c>
      <c r="D3957" t="s">
        <v>66</v>
      </c>
      <c r="E3957" t="s">
        <v>10</v>
      </c>
      <c r="F3957" t="s">
        <v>35</v>
      </c>
      <c r="G3957">
        <v>1</v>
      </c>
      <c r="H3957">
        <v>19.88</v>
      </c>
    </row>
    <row r="3958" spans="1:8" x14ac:dyDescent="0.25">
      <c r="A3958" t="s">
        <v>3640</v>
      </c>
      <c r="B3958" s="1">
        <v>44749</v>
      </c>
      <c r="C3958" s="2">
        <v>0.7365856481481482</v>
      </c>
      <c r="D3958" t="s">
        <v>37</v>
      </c>
      <c r="E3958" t="s">
        <v>10</v>
      </c>
      <c r="F3958" t="s">
        <v>11</v>
      </c>
      <c r="G3958">
        <v>2</v>
      </c>
      <c r="H3958">
        <v>24.75</v>
      </c>
    </row>
    <row r="3959" spans="1:8" x14ac:dyDescent="0.25">
      <c r="A3959" t="s">
        <v>3641</v>
      </c>
      <c r="B3959" s="1">
        <v>44752</v>
      </c>
      <c r="C3959" s="2">
        <v>0.90190972222222221</v>
      </c>
      <c r="D3959" t="s">
        <v>54</v>
      </c>
      <c r="E3959" t="s">
        <v>14</v>
      </c>
      <c r="F3959" t="s">
        <v>21</v>
      </c>
      <c r="G3959">
        <v>1</v>
      </c>
      <c r="H3959">
        <v>19.13</v>
      </c>
    </row>
    <row r="3960" spans="1:8" x14ac:dyDescent="0.25">
      <c r="A3960" t="s">
        <v>3642</v>
      </c>
      <c r="B3960" s="1">
        <v>44769</v>
      </c>
      <c r="C3960" s="2">
        <v>0.75708333333333333</v>
      </c>
      <c r="D3960" t="s">
        <v>134</v>
      </c>
      <c r="E3960" t="s">
        <v>10</v>
      </c>
      <c r="F3960" t="s">
        <v>21</v>
      </c>
      <c r="G3960">
        <v>1</v>
      </c>
      <c r="H3960">
        <v>25.13</v>
      </c>
    </row>
    <row r="3961" spans="1:8" x14ac:dyDescent="0.25">
      <c r="A3961" t="s">
        <v>3643</v>
      </c>
      <c r="B3961" s="1">
        <v>44778</v>
      </c>
      <c r="C3961" s="2">
        <v>0.49394675925925924</v>
      </c>
      <c r="D3961" t="s">
        <v>20</v>
      </c>
      <c r="E3961" t="s">
        <v>17</v>
      </c>
      <c r="F3961" t="s">
        <v>21</v>
      </c>
      <c r="G3961">
        <v>2</v>
      </c>
      <c r="H3961">
        <v>31.13</v>
      </c>
    </row>
    <row r="3962" spans="1:8" x14ac:dyDescent="0.25">
      <c r="A3962" t="s">
        <v>3644</v>
      </c>
      <c r="B3962" s="1">
        <v>44789</v>
      </c>
      <c r="C3962" s="2">
        <v>0.57508101851851856</v>
      </c>
      <c r="D3962" t="s">
        <v>78</v>
      </c>
      <c r="E3962" t="s">
        <v>10</v>
      </c>
      <c r="F3962" t="s">
        <v>11</v>
      </c>
      <c r="G3962">
        <v>1</v>
      </c>
      <c r="H3962">
        <v>24.75</v>
      </c>
    </row>
    <row r="3963" spans="1:8" x14ac:dyDescent="0.25">
      <c r="A3963" t="s">
        <v>3645</v>
      </c>
      <c r="B3963" s="1">
        <v>44794</v>
      </c>
      <c r="C3963" s="2">
        <v>0.86444444444444446</v>
      </c>
      <c r="D3963" t="s">
        <v>20</v>
      </c>
      <c r="E3963" t="s">
        <v>10</v>
      </c>
      <c r="F3963" t="s">
        <v>21</v>
      </c>
      <c r="G3963">
        <v>2</v>
      </c>
      <c r="H3963">
        <v>25.13</v>
      </c>
    </row>
    <row r="3964" spans="1:8" x14ac:dyDescent="0.25">
      <c r="A3964" t="s">
        <v>3646</v>
      </c>
      <c r="B3964" s="1">
        <v>44795</v>
      </c>
      <c r="C3964" s="2">
        <v>0.69578703703703704</v>
      </c>
      <c r="D3964" t="s">
        <v>16</v>
      </c>
      <c r="E3964" t="s">
        <v>17</v>
      </c>
      <c r="F3964" t="s">
        <v>18</v>
      </c>
      <c r="G3964">
        <v>1</v>
      </c>
      <c r="H3964">
        <v>27.75</v>
      </c>
    </row>
    <row r="3965" spans="1:8" x14ac:dyDescent="0.25">
      <c r="A3965" t="s">
        <v>3647</v>
      </c>
      <c r="B3965" s="1">
        <v>44802</v>
      </c>
      <c r="C3965" s="2">
        <v>0.88778935185185182</v>
      </c>
      <c r="D3965" t="s">
        <v>75</v>
      </c>
      <c r="E3965" t="s">
        <v>10</v>
      </c>
      <c r="F3965" t="s">
        <v>35</v>
      </c>
      <c r="G3965">
        <v>1</v>
      </c>
      <c r="H3965">
        <v>21.75</v>
      </c>
    </row>
    <row r="3966" spans="1:8" x14ac:dyDescent="0.25">
      <c r="A3966" t="s">
        <v>3648</v>
      </c>
      <c r="B3966" s="1">
        <v>44813</v>
      </c>
      <c r="C3966" s="2">
        <v>0.48864583333333333</v>
      </c>
      <c r="D3966" t="s">
        <v>59</v>
      </c>
      <c r="E3966" t="s">
        <v>17</v>
      </c>
      <c r="F3966" t="s">
        <v>35</v>
      </c>
      <c r="G3966">
        <v>1</v>
      </c>
      <c r="H3966">
        <v>30.75</v>
      </c>
    </row>
    <row r="3967" spans="1:8" x14ac:dyDescent="0.25">
      <c r="A3967" t="s">
        <v>3649</v>
      </c>
      <c r="B3967" s="1">
        <v>44819</v>
      </c>
      <c r="C3967" s="2">
        <v>0.81140046296296298</v>
      </c>
      <c r="D3967" t="s">
        <v>47</v>
      </c>
      <c r="E3967" t="s">
        <v>10</v>
      </c>
      <c r="F3967" t="s">
        <v>21</v>
      </c>
      <c r="G3967">
        <v>1</v>
      </c>
      <c r="H3967">
        <v>25.13</v>
      </c>
    </row>
    <row r="3968" spans="1:8" x14ac:dyDescent="0.25">
      <c r="A3968" t="s">
        <v>2392</v>
      </c>
      <c r="B3968" s="1">
        <v>44833</v>
      </c>
      <c r="C3968" s="2">
        <v>0.49512731481481481</v>
      </c>
      <c r="D3968" t="s">
        <v>61</v>
      </c>
      <c r="E3968" t="s">
        <v>17</v>
      </c>
      <c r="F3968" t="s">
        <v>18</v>
      </c>
      <c r="G3968">
        <v>1</v>
      </c>
      <c r="H3968">
        <v>26.93</v>
      </c>
    </row>
    <row r="3969" spans="1:8" x14ac:dyDescent="0.25">
      <c r="A3969" t="s">
        <v>3650</v>
      </c>
      <c r="B3969" s="1">
        <v>44837</v>
      </c>
      <c r="C3969" s="2">
        <v>0.89653935185185185</v>
      </c>
      <c r="D3969" t="s">
        <v>78</v>
      </c>
      <c r="E3969" t="s">
        <v>14</v>
      </c>
      <c r="F3969" t="s">
        <v>11</v>
      </c>
      <c r="G3969">
        <v>1</v>
      </c>
      <c r="H3969">
        <v>18.75</v>
      </c>
    </row>
    <row r="3970" spans="1:8" x14ac:dyDescent="0.25">
      <c r="A3970" t="s">
        <v>3651</v>
      </c>
      <c r="B3970" s="1">
        <v>44838</v>
      </c>
      <c r="C3970" s="2">
        <v>0.89521990740740742</v>
      </c>
      <c r="D3970" t="s">
        <v>23</v>
      </c>
      <c r="E3970" t="s">
        <v>14</v>
      </c>
      <c r="F3970" t="s">
        <v>18</v>
      </c>
      <c r="G3970">
        <v>1</v>
      </c>
      <c r="H3970">
        <v>19.13</v>
      </c>
    </row>
    <row r="3971" spans="1:8" x14ac:dyDescent="0.25">
      <c r="A3971" t="s">
        <v>3652</v>
      </c>
      <c r="B3971" s="1">
        <v>44848</v>
      </c>
      <c r="C3971" s="2">
        <v>0.88783564814814819</v>
      </c>
      <c r="D3971" t="s">
        <v>13</v>
      </c>
      <c r="E3971" t="s">
        <v>17</v>
      </c>
      <c r="F3971" t="s">
        <v>11</v>
      </c>
      <c r="G3971">
        <v>2</v>
      </c>
      <c r="H3971">
        <v>31.13</v>
      </c>
    </row>
    <row r="3972" spans="1:8" x14ac:dyDescent="0.25">
      <c r="A3972" t="s">
        <v>3653</v>
      </c>
      <c r="B3972" s="1">
        <v>44849</v>
      </c>
      <c r="C3972" s="2">
        <v>0.49704861111111109</v>
      </c>
      <c r="D3972" t="s">
        <v>37</v>
      </c>
      <c r="E3972" t="s">
        <v>17</v>
      </c>
      <c r="F3972" t="s">
        <v>11</v>
      </c>
      <c r="G3972">
        <v>1</v>
      </c>
      <c r="H3972">
        <v>31.13</v>
      </c>
    </row>
    <row r="3973" spans="1:8" x14ac:dyDescent="0.25">
      <c r="A3973" t="s">
        <v>3654</v>
      </c>
      <c r="B3973" s="1">
        <v>44850</v>
      </c>
      <c r="C3973" s="2">
        <v>0.82620370370370366</v>
      </c>
      <c r="D3973" t="s">
        <v>50</v>
      </c>
      <c r="E3973" t="s">
        <v>14</v>
      </c>
      <c r="F3973" t="s">
        <v>35</v>
      </c>
      <c r="G3973">
        <v>1</v>
      </c>
      <c r="H3973">
        <v>18</v>
      </c>
    </row>
    <row r="3974" spans="1:8" x14ac:dyDescent="0.25">
      <c r="A3974" t="s">
        <v>3655</v>
      </c>
      <c r="B3974" s="1">
        <v>44854</v>
      </c>
      <c r="C3974" s="2">
        <v>0.76015046296296296</v>
      </c>
      <c r="D3974" t="s">
        <v>59</v>
      </c>
      <c r="E3974" t="s">
        <v>17</v>
      </c>
      <c r="F3974" t="s">
        <v>35</v>
      </c>
      <c r="G3974">
        <v>2</v>
      </c>
      <c r="H3974">
        <v>30.75</v>
      </c>
    </row>
    <row r="3975" spans="1:8" x14ac:dyDescent="0.25">
      <c r="A3975" t="s">
        <v>3656</v>
      </c>
      <c r="B3975" s="1">
        <v>44858</v>
      </c>
      <c r="C3975" s="2">
        <v>0.70578703703703705</v>
      </c>
      <c r="D3975" t="s">
        <v>61</v>
      </c>
      <c r="E3975" t="s">
        <v>17</v>
      </c>
      <c r="F3975" t="s">
        <v>18</v>
      </c>
      <c r="G3975">
        <v>1</v>
      </c>
      <c r="H3975">
        <v>26.93</v>
      </c>
    </row>
    <row r="3976" spans="1:8" x14ac:dyDescent="0.25">
      <c r="A3976" t="s">
        <v>262</v>
      </c>
      <c r="B3976" s="1">
        <v>44866</v>
      </c>
      <c r="C3976" s="2">
        <v>0.73939814814814819</v>
      </c>
      <c r="D3976" t="s">
        <v>9</v>
      </c>
      <c r="E3976" t="s">
        <v>10</v>
      </c>
      <c r="F3976" t="s">
        <v>11</v>
      </c>
      <c r="G3976">
        <v>1</v>
      </c>
      <c r="H3976">
        <v>24.38</v>
      </c>
    </row>
    <row r="3977" spans="1:8" x14ac:dyDescent="0.25">
      <c r="A3977" t="s">
        <v>3657</v>
      </c>
      <c r="B3977" s="1">
        <v>44871</v>
      </c>
      <c r="C3977" s="2">
        <v>0.89832175925925928</v>
      </c>
      <c r="D3977" t="s">
        <v>195</v>
      </c>
      <c r="E3977" t="s">
        <v>14</v>
      </c>
      <c r="F3977" t="s">
        <v>11</v>
      </c>
      <c r="G3977">
        <v>2</v>
      </c>
      <c r="H3977">
        <v>18.75</v>
      </c>
    </row>
    <row r="3978" spans="1:8" x14ac:dyDescent="0.25">
      <c r="A3978" t="s">
        <v>3658</v>
      </c>
      <c r="B3978" s="1">
        <v>44872</v>
      </c>
      <c r="C3978" s="2">
        <v>0.86462962962962964</v>
      </c>
      <c r="D3978" t="s">
        <v>27</v>
      </c>
      <c r="E3978" t="s">
        <v>10</v>
      </c>
      <c r="F3978" t="s">
        <v>18</v>
      </c>
      <c r="G3978">
        <v>1</v>
      </c>
      <c r="H3978">
        <v>24</v>
      </c>
    </row>
    <row r="3979" spans="1:8" x14ac:dyDescent="0.25">
      <c r="A3979" t="s">
        <v>3659</v>
      </c>
      <c r="B3979" s="1">
        <v>44881</v>
      </c>
      <c r="C3979" s="2">
        <v>0.74782407407407403</v>
      </c>
      <c r="D3979" t="s">
        <v>34</v>
      </c>
      <c r="E3979" t="s">
        <v>14</v>
      </c>
      <c r="F3979" t="s">
        <v>35</v>
      </c>
      <c r="G3979">
        <v>1</v>
      </c>
      <c r="H3979">
        <v>18</v>
      </c>
    </row>
    <row r="3980" spans="1:8" x14ac:dyDescent="0.25">
      <c r="A3980" t="s">
        <v>3660</v>
      </c>
      <c r="B3980" s="1">
        <v>44889</v>
      </c>
      <c r="C3980" s="2">
        <v>0.73258101851851853</v>
      </c>
      <c r="D3980" t="s">
        <v>156</v>
      </c>
      <c r="E3980" t="s">
        <v>157</v>
      </c>
      <c r="F3980" t="s">
        <v>35</v>
      </c>
      <c r="G3980">
        <v>1</v>
      </c>
      <c r="H3980">
        <v>38.25</v>
      </c>
    </row>
    <row r="3981" spans="1:8" x14ac:dyDescent="0.25">
      <c r="A3981" t="s">
        <v>3661</v>
      </c>
      <c r="B3981" s="1">
        <v>44890</v>
      </c>
      <c r="C3981" s="2">
        <v>0.66648148148148145</v>
      </c>
      <c r="D3981" t="s">
        <v>61</v>
      </c>
      <c r="E3981" t="s">
        <v>17</v>
      </c>
      <c r="F3981" t="s">
        <v>18</v>
      </c>
      <c r="G3981">
        <v>1</v>
      </c>
      <c r="H3981">
        <v>26.93</v>
      </c>
    </row>
    <row r="3982" spans="1:8" x14ac:dyDescent="0.25">
      <c r="A3982" t="s">
        <v>3662</v>
      </c>
      <c r="B3982" s="1">
        <v>44892</v>
      </c>
      <c r="C3982" s="2">
        <v>0.85245370370370366</v>
      </c>
      <c r="D3982" t="s">
        <v>34</v>
      </c>
      <c r="E3982" t="s">
        <v>10</v>
      </c>
      <c r="F3982" t="s">
        <v>35</v>
      </c>
      <c r="G3982">
        <v>1</v>
      </c>
      <c r="H3982">
        <v>24</v>
      </c>
    </row>
    <row r="3983" spans="1:8" x14ac:dyDescent="0.25">
      <c r="A3983" t="s">
        <v>882</v>
      </c>
      <c r="B3983" s="1">
        <v>44897</v>
      </c>
      <c r="C3983" s="2">
        <v>0.77555555555555555</v>
      </c>
      <c r="D3983" t="s">
        <v>123</v>
      </c>
      <c r="E3983" t="s">
        <v>14</v>
      </c>
      <c r="F3983" t="s">
        <v>18</v>
      </c>
      <c r="G3983">
        <v>1</v>
      </c>
      <c r="H3983">
        <v>18</v>
      </c>
    </row>
    <row r="3984" spans="1:8" x14ac:dyDescent="0.25">
      <c r="A3984" t="s">
        <v>3663</v>
      </c>
      <c r="B3984" s="1">
        <v>44897</v>
      </c>
      <c r="C3984" s="2">
        <v>0.80328703703703708</v>
      </c>
      <c r="D3984" t="s">
        <v>23</v>
      </c>
      <c r="E3984" t="s">
        <v>10</v>
      </c>
      <c r="F3984" t="s">
        <v>18</v>
      </c>
      <c r="G3984">
        <v>1</v>
      </c>
      <c r="H3984">
        <v>25.13</v>
      </c>
    </row>
    <row r="3985" spans="1:8" x14ac:dyDescent="0.25">
      <c r="A3985" t="s">
        <v>3664</v>
      </c>
      <c r="B3985" s="1">
        <v>44900</v>
      </c>
      <c r="C3985" s="2">
        <v>0.75791666666666668</v>
      </c>
      <c r="D3985" t="s">
        <v>34</v>
      </c>
      <c r="E3985" t="s">
        <v>10</v>
      </c>
      <c r="F3985" t="s">
        <v>35</v>
      </c>
      <c r="G3985">
        <v>1</v>
      </c>
      <c r="H3985">
        <v>24</v>
      </c>
    </row>
    <row r="3986" spans="1:8" x14ac:dyDescent="0.25">
      <c r="A3986" t="s">
        <v>3665</v>
      </c>
      <c r="B3986" s="1">
        <v>44912</v>
      </c>
      <c r="C3986" s="2">
        <v>0.75285879629629626</v>
      </c>
      <c r="D3986" t="s">
        <v>64</v>
      </c>
      <c r="E3986" t="s">
        <v>17</v>
      </c>
      <c r="F3986" t="s">
        <v>35</v>
      </c>
      <c r="G3986">
        <v>2</v>
      </c>
      <c r="H3986">
        <v>30.75</v>
      </c>
    </row>
    <row r="3987" spans="1:8" x14ac:dyDescent="0.25">
      <c r="A3987" t="s">
        <v>2780</v>
      </c>
      <c r="B3987" s="1">
        <v>44916</v>
      </c>
      <c r="C3987" s="2">
        <v>0.4984837962962963</v>
      </c>
      <c r="D3987" t="s">
        <v>50</v>
      </c>
      <c r="E3987" t="s">
        <v>14</v>
      </c>
      <c r="F3987" t="s">
        <v>35</v>
      </c>
      <c r="G3987">
        <v>2</v>
      </c>
      <c r="H3987">
        <v>18</v>
      </c>
    </row>
    <row r="3988" spans="1:8" x14ac:dyDescent="0.25">
      <c r="A3988" t="s">
        <v>3666</v>
      </c>
      <c r="B3988" s="1">
        <v>44919</v>
      </c>
      <c r="C3988" s="2">
        <v>0.86328703703703702</v>
      </c>
      <c r="D3988" t="s">
        <v>34</v>
      </c>
      <c r="E3988" t="s">
        <v>17</v>
      </c>
      <c r="F3988" t="s">
        <v>35</v>
      </c>
      <c r="G3988">
        <v>1</v>
      </c>
      <c r="H3988">
        <v>30.75</v>
      </c>
    </row>
    <row r="3989" spans="1:8" x14ac:dyDescent="0.25">
      <c r="A3989" t="s">
        <v>1058</v>
      </c>
      <c r="B3989" s="1">
        <v>44924</v>
      </c>
      <c r="C3989" s="2">
        <v>0.57214120370370369</v>
      </c>
      <c r="D3989" t="s">
        <v>47</v>
      </c>
      <c r="E3989" t="s">
        <v>10</v>
      </c>
      <c r="F3989" t="s">
        <v>21</v>
      </c>
      <c r="G3989">
        <v>1</v>
      </c>
      <c r="H3989">
        <v>25.13</v>
      </c>
    </row>
    <row r="3990" spans="1:8" x14ac:dyDescent="0.25">
      <c r="A3990" t="s">
        <v>3667</v>
      </c>
      <c r="B3990" s="1">
        <v>44563</v>
      </c>
      <c r="C3990" s="2">
        <v>0.81422453703703701</v>
      </c>
      <c r="D3990" t="s">
        <v>61</v>
      </c>
      <c r="E3990" t="s">
        <v>10</v>
      </c>
      <c r="F3990" t="s">
        <v>18</v>
      </c>
      <c r="G3990">
        <v>1</v>
      </c>
      <c r="H3990">
        <v>22.13</v>
      </c>
    </row>
    <row r="3991" spans="1:8" x14ac:dyDescent="0.25">
      <c r="A3991" t="s">
        <v>3668</v>
      </c>
      <c r="B3991" s="1">
        <v>44572</v>
      </c>
      <c r="C3991" s="2">
        <v>0.51285879629629627</v>
      </c>
      <c r="D3991" t="s">
        <v>45</v>
      </c>
      <c r="E3991" t="s">
        <v>14</v>
      </c>
      <c r="F3991" t="s">
        <v>35</v>
      </c>
      <c r="G3991">
        <v>1</v>
      </c>
      <c r="H3991">
        <v>14.63</v>
      </c>
    </row>
    <row r="3992" spans="1:8" x14ac:dyDescent="0.25">
      <c r="A3992" t="s">
        <v>3669</v>
      </c>
      <c r="B3992" s="1">
        <v>44573</v>
      </c>
      <c r="C3992" s="2">
        <v>0.83166666666666667</v>
      </c>
      <c r="D3992" t="s">
        <v>42</v>
      </c>
      <c r="E3992" t="s">
        <v>17</v>
      </c>
      <c r="F3992" t="s">
        <v>21</v>
      </c>
      <c r="G3992">
        <v>1</v>
      </c>
      <c r="H3992">
        <v>31.13</v>
      </c>
    </row>
    <row r="3993" spans="1:8" x14ac:dyDescent="0.25">
      <c r="A3993" t="s">
        <v>3670</v>
      </c>
      <c r="B3993" s="1">
        <v>44576</v>
      </c>
      <c r="C3993" s="2">
        <v>0.58637731481481481</v>
      </c>
      <c r="D3993" t="s">
        <v>150</v>
      </c>
      <c r="E3993" t="s">
        <v>10</v>
      </c>
      <c r="F3993" t="s">
        <v>18</v>
      </c>
      <c r="G3993">
        <v>2</v>
      </c>
      <c r="H3993">
        <v>24</v>
      </c>
    </row>
    <row r="3994" spans="1:8" x14ac:dyDescent="0.25">
      <c r="A3994" t="s">
        <v>3671</v>
      </c>
      <c r="B3994" s="1">
        <v>44580</v>
      </c>
      <c r="C3994" s="2">
        <v>0.56696759259259255</v>
      </c>
      <c r="D3994" t="s">
        <v>47</v>
      </c>
      <c r="E3994" t="s">
        <v>17</v>
      </c>
      <c r="F3994" t="s">
        <v>21</v>
      </c>
      <c r="G3994">
        <v>2</v>
      </c>
      <c r="H3994">
        <v>31.13</v>
      </c>
    </row>
    <row r="3995" spans="1:8" x14ac:dyDescent="0.25">
      <c r="A3995" t="s">
        <v>3672</v>
      </c>
      <c r="B3995" s="1">
        <v>44584</v>
      </c>
      <c r="C3995" s="2">
        <v>0.75542824074074078</v>
      </c>
      <c r="D3995" t="s">
        <v>45</v>
      </c>
      <c r="E3995" t="s">
        <v>10</v>
      </c>
      <c r="F3995" t="s">
        <v>35</v>
      </c>
      <c r="G3995">
        <v>1</v>
      </c>
      <c r="H3995">
        <v>18.75</v>
      </c>
    </row>
    <row r="3996" spans="1:8" x14ac:dyDescent="0.25">
      <c r="A3996" t="s">
        <v>3673</v>
      </c>
      <c r="B3996" s="1">
        <v>44606</v>
      </c>
      <c r="C3996" s="2">
        <v>0.81648148148148147</v>
      </c>
      <c r="D3996" t="s">
        <v>23</v>
      </c>
      <c r="E3996" t="s">
        <v>10</v>
      </c>
      <c r="F3996" t="s">
        <v>18</v>
      </c>
      <c r="G3996">
        <v>1</v>
      </c>
      <c r="H3996">
        <v>25.13</v>
      </c>
    </row>
    <row r="3997" spans="1:8" x14ac:dyDescent="0.25">
      <c r="A3997" t="s">
        <v>3674</v>
      </c>
      <c r="B3997" s="1">
        <v>44607</v>
      </c>
      <c r="C3997" s="2">
        <v>0.73797453703703708</v>
      </c>
      <c r="D3997" t="s">
        <v>34</v>
      </c>
      <c r="E3997" t="s">
        <v>14</v>
      </c>
      <c r="F3997" t="s">
        <v>35</v>
      </c>
      <c r="G3997">
        <v>1</v>
      </c>
      <c r="H3997">
        <v>18</v>
      </c>
    </row>
    <row r="3998" spans="1:8" x14ac:dyDescent="0.25">
      <c r="A3998" t="s">
        <v>3675</v>
      </c>
      <c r="B3998" s="1">
        <v>44625</v>
      </c>
      <c r="C3998" s="2">
        <v>0.78623842592592597</v>
      </c>
      <c r="D3998" t="s">
        <v>156</v>
      </c>
      <c r="E3998" t="s">
        <v>14</v>
      </c>
      <c r="F3998" t="s">
        <v>35</v>
      </c>
      <c r="G3998">
        <v>2</v>
      </c>
      <c r="H3998">
        <v>18</v>
      </c>
    </row>
    <row r="3999" spans="1:8" x14ac:dyDescent="0.25">
      <c r="A3999" t="s">
        <v>3176</v>
      </c>
      <c r="B3999" s="1">
        <v>44627</v>
      </c>
      <c r="C3999" s="2">
        <v>0.87300925925925921</v>
      </c>
      <c r="D3999" t="s">
        <v>78</v>
      </c>
      <c r="E3999" t="s">
        <v>17</v>
      </c>
      <c r="F3999" t="s">
        <v>11</v>
      </c>
      <c r="G3999">
        <v>1</v>
      </c>
      <c r="H3999">
        <v>31.13</v>
      </c>
    </row>
    <row r="4000" spans="1:8" x14ac:dyDescent="0.25">
      <c r="A4000" t="s">
        <v>3676</v>
      </c>
      <c r="B4000" s="1">
        <v>44628</v>
      </c>
      <c r="C4000" s="2">
        <v>0.74462962962962964</v>
      </c>
      <c r="D4000" t="s">
        <v>105</v>
      </c>
      <c r="E4000" t="s">
        <v>10</v>
      </c>
      <c r="F4000" t="s">
        <v>11</v>
      </c>
      <c r="G4000">
        <v>1</v>
      </c>
      <c r="H4000">
        <v>24.38</v>
      </c>
    </row>
    <row r="4001" spans="1:8" x14ac:dyDescent="0.25">
      <c r="A4001" t="s">
        <v>3179</v>
      </c>
      <c r="B4001" s="1">
        <v>44651</v>
      </c>
      <c r="C4001" s="2">
        <v>0.6476736111111111</v>
      </c>
      <c r="D4001" t="s">
        <v>34</v>
      </c>
      <c r="E4001" t="s">
        <v>14</v>
      </c>
      <c r="F4001" t="s">
        <v>35</v>
      </c>
      <c r="G4001">
        <v>1</v>
      </c>
      <c r="H4001">
        <v>18</v>
      </c>
    </row>
    <row r="4002" spans="1:8" x14ac:dyDescent="0.25">
      <c r="A4002" t="s">
        <v>3677</v>
      </c>
      <c r="B4002" s="1">
        <v>44657</v>
      </c>
      <c r="C4002" s="2">
        <v>0.78438657407407408</v>
      </c>
      <c r="D4002" t="s">
        <v>47</v>
      </c>
      <c r="E4002" t="s">
        <v>17</v>
      </c>
      <c r="F4002" t="s">
        <v>21</v>
      </c>
      <c r="G4002">
        <v>2</v>
      </c>
      <c r="H4002">
        <v>31.13</v>
      </c>
    </row>
    <row r="4003" spans="1:8" x14ac:dyDescent="0.25">
      <c r="A4003" t="s">
        <v>224</v>
      </c>
      <c r="B4003" s="1">
        <v>44663</v>
      </c>
      <c r="C4003" s="2">
        <v>0.61401620370370369</v>
      </c>
      <c r="D4003" t="s">
        <v>64</v>
      </c>
      <c r="E4003" t="s">
        <v>10</v>
      </c>
      <c r="F4003" t="s">
        <v>35</v>
      </c>
      <c r="G4003">
        <v>1</v>
      </c>
      <c r="H4003">
        <v>24</v>
      </c>
    </row>
    <row r="4004" spans="1:8" x14ac:dyDescent="0.25">
      <c r="A4004" t="s">
        <v>3678</v>
      </c>
      <c r="B4004" s="1">
        <v>44665</v>
      </c>
      <c r="C4004" s="2">
        <v>0.89871527777777782</v>
      </c>
      <c r="D4004" t="s">
        <v>37</v>
      </c>
      <c r="E4004" t="s">
        <v>14</v>
      </c>
      <c r="F4004" t="s">
        <v>11</v>
      </c>
      <c r="G4004">
        <v>1</v>
      </c>
      <c r="H4004">
        <v>18.75</v>
      </c>
    </row>
    <row r="4005" spans="1:8" x14ac:dyDescent="0.25">
      <c r="A4005" t="s">
        <v>3679</v>
      </c>
      <c r="B4005" s="1">
        <v>44674</v>
      </c>
      <c r="C4005" s="2">
        <v>0.50657407407407407</v>
      </c>
      <c r="D4005" t="s">
        <v>64</v>
      </c>
      <c r="E4005" t="s">
        <v>17</v>
      </c>
      <c r="F4005" t="s">
        <v>35</v>
      </c>
      <c r="G4005">
        <v>1</v>
      </c>
      <c r="H4005">
        <v>30.75</v>
      </c>
    </row>
    <row r="4006" spans="1:8" x14ac:dyDescent="0.25">
      <c r="A4006" t="s">
        <v>3680</v>
      </c>
      <c r="B4006" s="1">
        <v>44674</v>
      </c>
      <c r="C4006" s="2">
        <v>0.77473379629629635</v>
      </c>
      <c r="D4006" t="s">
        <v>20</v>
      </c>
      <c r="E4006" t="s">
        <v>10</v>
      </c>
      <c r="F4006" t="s">
        <v>21</v>
      </c>
      <c r="G4006">
        <v>1</v>
      </c>
      <c r="H4006">
        <v>25.13</v>
      </c>
    </row>
    <row r="4007" spans="1:8" x14ac:dyDescent="0.25">
      <c r="A4007" t="s">
        <v>3681</v>
      </c>
      <c r="B4007" s="1">
        <v>44675</v>
      </c>
      <c r="C4007" s="2">
        <v>0.92038194444444443</v>
      </c>
      <c r="D4007" t="s">
        <v>9</v>
      </c>
      <c r="E4007" t="s">
        <v>17</v>
      </c>
      <c r="F4007" t="s">
        <v>11</v>
      </c>
      <c r="G4007">
        <v>1</v>
      </c>
      <c r="H4007">
        <v>30.38</v>
      </c>
    </row>
    <row r="4008" spans="1:8" x14ac:dyDescent="0.25">
      <c r="A4008" t="s">
        <v>3682</v>
      </c>
      <c r="B4008" s="1">
        <v>44681</v>
      </c>
      <c r="C4008" s="2">
        <v>0.55760416666666668</v>
      </c>
      <c r="D4008" t="s">
        <v>13</v>
      </c>
      <c r="E4008" t="s">
        <v>10</v>
      </c>
      <c r="F4008" t="s">
        <v>11</v>
      </c>
      <c r="G4008">
        <v>2</v>
      </c>
      <c r="H4008">
        <v>24.75</v>
      </c>
    </row>
    <row r="4009" spans="1:8" x14ac:dyDescent="0.25">
      <c r="A4009" t="s">
        <v>3683</v>
      </c>
      <c r="B4009" s="1">
        <v>44682</v>
      </c>
      <c r="C4009" s="2">
        <v>0.66759259259259263</v>
      </c>
      <c r="D4009" t="s">
        <v>47</v>
      </c>
      <c r="E4009" t="s">
        <v>17</v>
      </c>
      <c r="F4009" t="s">
        <v>21</v>
      </c>
      <c r="G4009">
        <v>2</v>
      </c>
      <c r="H4009">
        <v>31.13</v>
      </c>
    </row>
    <row r="4010" spans="1:8" x14ac:dyDescent="0.25">
      <c r="A4010" t="s">
        <v>3684</v>
      </c>
      <c r="B4010" s="1">
        <v>44683</v>
      </c>
      <c r="C4010" s="2">
        <v>0.5749305555555555</v>
      </c>
      <c r="D4010" t="s">
        <v>66</v>
      </c>
      <c r="E4010" t="s">
        <v>10</v>
      </c>
      <c r="F4010" t="s">
        <v>35</v>
      </c>
      <c r="G4010">
        <v>1</v>
      </c>
      <c r="H4010">
        <v>19.88</v>
      </c>
    </row>
    <row r="4011" spans="1:8" x14ac:dyDescent="0.25">
      <c r="A4011" t="s">
        <v>3685</v>
      </c>
      <c r="B4011" s="1">
        <v>44696</v>
      </c>
      <c r="C4011" s="2">
        <v>0.83523148148148152</v>
      </c>
      <c r="D4011" t="s">
        <v>16</v>
      </c>
      <c r="E4011" t="s">
        <v>17</v>
      </c>
      <c r="F4011" t="s">
        <v>18</v>
      </c>
      <c r="G4011">
        <v>1</v>
      </c>
      <c r="H4011">
        <v>27.75</v>
      </c>
    </row>
    <row r="4012" spans="1:8" x14ac:dyDescent="0.25">
      <c r="A4012" t="s">
        <v>3686</v>
      </c>
      <c r="B4012" s="1">
        <v>44697</v>
      </c>
      <c r="C4012" s="2">
        <v>0.66770833333333335</v>
      </c>
      <c r="D4012" t="s">
        <v>9</v>
      </c>
      <c r="E4012" t="s">
        <v>17</v>
      </c>
      <c r="F4012" t="s">
        <v>11</v>
      </c>
      <c r="G4012">
        <v>1</v>
      </c>
      <c r="H4012">
        <v>30.38</v>
      </c>
    </row>
    <row r="4013" spans="1:8" x14ac:dyDescent="0.25">
      <c r="A4013" t="s">
        <v>3446</v>
      </c>
      <c r="B4013" s="1">
        <v>44697</v>
      </c>
      <c r="C4013" s="2">
        <v>0.87413194444444442</v>
      </c>
      <c r="D4013" t="s">
        <v>34</v>
      </c>
      <c r="E4013" t="s">
        <v>10</v>
      </c>
      <c r="F4013" t="s">
        <v>35</v>
      </c>
      <c r="G4013">
        <v>1</v>
      </c>
      <c r="H4013">
        <v>24</v>
      </c>
    </row>
    <row r="4014" spans="1:8" x14ac:dyDescent="0.25">
      <c r="A4014" t="s">
        <v>3687</v>
      </c>
      <c r="B4014" s="1">
        <v>44711</v>
      </c>
      <c r="C4014" s="2">
        <v>0.72984953703703703</v>
      </c>
      <c r="D4014" t="s">
        <v>20</v>
      </c>
      <c r="E4014" t="s">
        <v>17</v>
      </c>
      <c r="F4014" t="s">
        <v>21</v>
      </c>
      <c r="G4014">
        <v>1</v>
      </c>
      <c r="H4014">
        <v>31.13</v>
      </c>
    </row>
    <row r="4015" spans="1:8" x14ac:dyDescent="0.25">
      <c r="A4015" t="s">
        <v>3688</v>
      </c>
      <c r="B4015" s="1">
        <v>44714</v>
      </c>
      <c r="C4015" s="2">
        <v>0.4723148148148148</v>
      </c>
      <c r="D4015" t="s">
        <v>9</v>
      </c>
      <c r="E4015" t="s">
        <v>10</v>
      </c>
      <c r="F4015" t="s">
        <v>11</v>
      </c>
      <c r="G4015">
        <v>2</v>
      </c>
      <c r="H4015">
        <v>24.38</v>
      </c>
    </row>
    <row r="4016" spans="1:8" x14ac:dyDescent="0.25">
      <c r="A4016" t="s">
        <v>3689</v>
      </c>
      <c r="B4016" s="1">
        <v>44718</v>
      </c>
      <c r="C4016" s="2">
        <v>0.73563657407407412</v>
      </c>
      <c r="D4016" t="s">
        <v>64</v>
      </c>
      <c r="E4016" t="s">
        <v>10</v>
      </c>
      <c r="F4016" t="s">
        <v>35</v>
      </c>
      <c r="G4016">
        <v>1</v>
      </c>
      <c r="H4016">
        <v>24</v>
      </c>
    </row>
    <row r="4017" spans="1:8" x14ac:dyDescent="0.25">
      <c r="A4017" t="s">
        <v>2096</v>
      </c>
      <c r="B4017" s="1">
        <v>44725</v>
      </c>
      <c r="C4017" s="2">
        <v>0.55409722222222224</v>
      </c>
      <c r="D4017" t="s">
        <v>34</v>
      </c>
      <c r="E4017" t="s">
        <v>14</v>
      </c>
      <c r="F4017" t="s">
        <v>35</v>
      </c>
      <c r="G4017">
        <v>1</v>
      </c>
      <c r="H4017">
        <v>18</v>
      </c>
    </row>
    <row r="4018" spans="1:8" x14ac:dyDescent="0.25">
      <c r="A4018" t="s">
        <v>3690</v>
      </c>
      <c r="B4018" s="1">
        <v>44729</v>
      </c>
      <c r="C4018" s="2">
        <v>0.7940625</v>
      </c>
      <c r="D4018" t="s">
        <v>13</v>
      </c>
      <c r="E4018" t="s">
        <v>10</v>
      </c>
      <c r="F4018" t="s">
        <v>11</v>
      </c>
      <c r="G4018">
        <v>2</v>
      </c>
      <c r="H4018">
        <v>24.75</v>
      </c>
    </row>
    <row r="4019" spans="1:8" x14ac:dyDescent="0.25">
      <c r="A4019" t="s">
        <v>3691</v>
      </c>
      <c r="B4019" s="1">
        <v>44750</v>
      </c>
      <c r="C4019" s="2">
        <v>0.93245370370370373</v>
      </c>
      <c r="D4019" t="s">
        <v>61</v>
      </c>
      <c r="E4019" t="s">
        <v>10</v>
      </c>
      <c r="F4019" t="s">
        <v>18</v>
      </c>
      <c r="G4019">
        <v>2</v>
      </c>
      <c r="H4019">
        <v>22.13</v>
      </c>
    </row>
    <row r="4020" spans="1:8" x14ac:dyDescent="0.25">
      <c r="A4020" t="s">
        <v>3692</v>
      </c>
      <c r="B4020" s="1">
        <v>44763</v>
      </c>
      <c r="C4020" s="2">
        <v>0.75690972222222219</v>
      </c>
      <c r="D4020" t="s">
        <v>50</v>
      </c>
      <c r="E4020" t="s">
        <v>14</v>
      </c>
      <c r="F4020" t="s">
        <v>35</v>
      </c>
      <c r="G4020">
        <v>2</v>
      </c>
      <c r="H4020">
        <v>18</v>
      </c>
    </row>
    <row r="4021" spans="1:8" x14ac:dyDescent="0.25">
      <c r="A4021" t="s">
        <v>3693</v>
      </c>
      <c r="B4021" s="1">
        <v>44768</v>
      </c>
      <c r="C4021" s="2">
        <v>0.7568287037037037</v>
      </c>
      <c r="D4021" t="s">
        <v>39</v>
      </c>
      <c r="E4021" t="s">
        <v>17</v>
      </c>
      <c r="F4021" t="s">
        <v>18</v>
      </c>
      <c r="G4021">
        <v>2</v>
      </c>
      <c r="H4021">
        <v>31.13</v>
      </c>
    </row>
    <row r="4022" spans="1:8" x14ac:dyDescent="0.25">
      <c r="A4022" t="s">
        <v>567</v>
      </c>
      <c r="B4022" s="1">
        <v>44770</v>
      </c>
      <c r="C4022" s="2">
        <v>0.50105324074074076</v>
      </c>
      <c r="D4022" t="s">
        <v>71</v>
      </c>
      <c r="E4022" t="s">
        <v>10</v>
      </c>
      <c r="F4022" t="s">
        <v>11</v>
      </c>
      <c r="G4022">
        <v>2</v>
      </c>
      <c r="H4022">
        <v>24.75</v>
      </c>
    </row>
    <row r="4023" spans="1:8" x14ac:dyDescent="0.25">
      <c r="A4023" t="s">
        <v>242</v>
      </c>
      <c r="B4023" s="1">
        <v>44770</v>
      </c>
      <c r="C4023" s="2">
        <v>0.75687499999999996</v>
      </c>
      <c r="D4023" t="s">
        <v>50</v>
      </c>
      <c r="E4023" t="s">
        <v>14</v>
      </c>
      <c r="F4023" t="s">
        <v>35</v>
      </c>
      <c r="G4023">
        <v>2</v>
      </c>
      <c r="H4023">
        <v>18</v>
      </c>
    </row>
    <row r="4024" spans="1:8" x14ac:dyDescent="0.25">
      <c r="A4024" t="s">
        <v>3694</v>
      </c>
      <c r="B4024" s="1">
        <v>44782</v>
      </c>
      <c r="C4024" s="2">
        <v>0.58967592592592588</v>
      </c>
      <c r="D4024" t="s">
        <v>195</v>
      </c>
      <c r="E4024" t="s">
        <v>14</v>
      </c>
      <c r="F4024" t="s">
        <v>11</v>
      </c>
      <c r="G4024">
        <v>1</v>
      </c>
      <c r="H4024">
        <v>18.75</v>
      </c>
    </row>
    <row r="4025" spans="1:8" x14ac:dyDescent="0.25">
      <c r="A4025" t="s">
        <v>3695</v>
      </c>
      <c r="B4025" s="1">
        <v>44787</v>
      </c>
      <c r="C4025" s="2">
        <v>0.74924768518518514</v>
      </c>
      <c r="D4025" t="s">
        <v>16</v>
      </c>
      <c r="E4025" t="s">
        <v>17</v>
      </c>
      <c r="F4025" t="s">
        <v>18</v>
      </c>
      <c r="G4025">
        <v>1</v>
      </c>
      <c r="H4025">
        <v>27.75</v>
      </c>
    </row>
    <row r="4026" spans="1:8" x14ac:dyDescent="0.25">
      <c r="A4026" t="s">
        <v>3696</v>
      </c>
      <c r="B4026" s="1">
        <v>44790</v>
      </c>
      <c r="C4026" s="2">
        <v>0.62590277777777781</v>
      </c>
      <c r="D4026" t="s">
        <v>105</v>
      </c>
      <c r="E4026" t="s">
        <v>10</v>
      </c>
      <c r="F4026" t="s">
        <v>11</v>
      </c>
      <c r="G4026">
        <v>2</v>
      </c>
      <c r="H4026">
        <v>24.38</v>
      </c>
    </row>
    <row r="4027" spans="1:8" x14ac:dyDescent="0.25">
      <c r="A4027" t="s">
        <v>3697</v>
      </c>
      <c r="B4027" s="1">
        <v>44792</v>
      </c>
      <c r="C4027" s="2">
        <v>0.93781250000000005</v>
      </c>
      <c r="D4027" t="s">
        <v>75</v>
      </c>
      <c r="E4027" t="s">
        <v>14</v>
      </c>
      <c r="F4027" t="s">
        <v>35</v>
      </c>
      <c r="G4027">
        <v>1</v>
      </c>
      <c r="H4027">
        <v>16.5</v>
      </c>
    </row>
    <row r="4028" spans="1:8" x14ac:dyDescent="0.25">
      <c r="A4028" t="s">
        <v>3698</v>
      </c>
      <c r="B4028" s="1">
        <v>44797</v>
      </c>
      <c r="C4028" s="2">
        <v>0.54636574074074074</v>
      </c>
      <c r="D4028" t="s">
        <v>20</v>
      </c>
      <c r="E4028" t="s">
        <v>17</v>
      </c>
      <c r="F4028" t="s">
        <v>21</v>
      </c>
      <c r="G4028">
        <v>1</v>
      </c>
      <c r="H4028">
        <v>31.13</v>
      </c>
    </row>
    <row r="4029" spans="1:8" x14ac:dyDescent="0.25">
      <c r="A4029" t="s">
        <v>3699</v>
      </c>
      <c r="B4029" s="1">
        <v>44799</v>
      </c>
      <c r="C4029" s="2">
        <v>0.62707175925925929</v>
      </c>
      <c r="D4029" t="s">
        <v>37</v>
      </c>
      <c r="E4029" t="s">
        <v>14</v>
      </c>
      <c r="F4029" t="s">
        <v>11</v>
      </c>
      <c r="G4029">
        <v>1</v>
      </c>
      <c r="H4029">
        <v>18.75</v>
      </c>
    </row>
    <row r="4030" spans="1:8" x14ac:dyDescent="0.25">
      <c r="A4030" t="s">
        <v>3700</v>
      </c>
      <c r="B4030" s="1">
        <v>44802</v>
      </c>
      <c r="C4030" s="2">
        <v>0.52164351851851853</v>
      </c>
      <c r="D4030" t="s">
        <v>42</v>
      </c>
      <c r="E4030" t="s">
        <v>17</v>
      </c>
      <c r="F4030" t="s">
        <v>21</v>
      </c>
      <c r="G4030">
        <v>1</v>
      </c>
      <c r="H4030">
        <v>31.13</v>
      </c>
    </row>
    <row r="4031" spans="1:8" x14ac:dyDescent="0.25">
      <c r="A4031" t="s">
        <v>3701</v>
      </c>
      <c r="B4031" s="1">
        <v>44807</v>
      </c>
      <c r="C4031" s="2">
        <v>0.79167824074074078</v>
      </c>
      <c r="D4031" t="s">
        <v>59</v>
      </c>
      <c r="E4031" t="s">
        <v>17</v>
      </c>
      <c r="F4031" t="s">
        <v>35</v>
      </c>
      <c r="G4031">
        <v>1</v>
      </c>
      <c r="H4031">
        <v>30.75</v>
      </c>
    </row>
    <row r="4032" spans="1:8" x14ac:dyDescent="0.25">
      <c r="A4032" t="s">
        <v>3702</v>
      </c>
      <c r="B4032" s="1">
        <v>44813</v>
      </c>
      <c r="C4032" s="2">
        <v>0.7698842592592593</v>
      </c>
      <c r="D4032" t="s">
        <v>66</v>
      </c>
      <c r="E4032" t="s">
        <v>17</v>
      </c>
      <c r="F4032" t="s">
        <v>35</v>
      </c>
      <c r="G4032">
        <v>1</v>
      </c>
      <c r="H4032">
        <v>24.75</v>
      </c>
    </row>
    <row r="4033" spans="1:8" x14ac:dyDescent="0.25">
      <c r="A4033" t="s">
        <v>3703</v>
      </c>
      <c r="B4033" s="1">
        <v>44815</v>
      </c>
      <c r="C4033" s="2">
        <v>0.89071759259259264</v>
      </c>
      <c r="D4033" t="s">
        <v>9</v>
      </c>
      <c r="E4033" t="s">
        <v>14</v>
      </c>
      <c r="F4033" t="s">
        <v>11</v>
      </c>
      <c r="G4033">
        <v>1</v>
      </c>
      <c r="H4033">
        <v>18.38</v>
      </c>
    </row>
    <row r="4034" spans="1:8" x14ac:dyDescent="0.25">
      <c r="A4034" t="s">
        <v>3704</v>
      </c>
      <c r="B4034" s="1">
        <v>44825</v>
      </c>
      <c r="C4034" s="2">
        <v>0.85894675925925923</v>
      </c>
      <c r="D4034" t="s">
        <v>66</v>
      </c>
      <c r="E4034" t="s">
        <v>14</v>
      </c>
      <c r="F4034" t="s">
        <v>35</v>
      </c>
      <c r="G4034">
        <v>1</v>
      </c>
      <c r="H4034">
        <v>15.75</v>
      </c>
    </row>
    <row r="4035" spans="1:8" x14ac:dyDescent="0.25">
      <c r="A4035" t="s">
        <v>3705</v>
      </c>
      <c r="B4035" s="1">
        <v>44843</v>
      </c>
      <c r="C4035" s="2">
        <v>0.88978009259259261</v>
      </c>
      <c r="D4035" t="s">
        <v>34</v>
      </c>
      <c r="E4035" t="s">
        <v>10</v>
      </c>
      <c r="F4035" t="s">
        <v>35</v>
      </c>
      <c r="G4035">
        <v>1</v>
      </c>
      <c r="H4035">
        <v>24</v>
      </c>
    </row>
    <row r="4036" spans="1:8" x14ac:dyDescent="0.25">
      <c r="A4036" t="s">
        <v>3706</v>
      </c>
      <c r="B4036" s="1">
        <v>44848</v>
      </c>
      <c r="C4036" s="2">
        <v>0.65306712962962965</v>
      </c>
      <c r="D4036" t="s">
        <v>54</v>
      </c>
      <c r="E4036" t="s">
        <v>10</v>
      </c>
      <c r="F4036" t="s">
        <v>21</v>
      </c>
      <c r="G4036">
        <v>1</v>
      </c>
      <c r="H4036">
        <v>25.13</v>
      </c>
    </row>
    <row r="4037" spans="1:8" x14ac:dyDescent="0.25">
      <c r="A4037" t="s">
        <v>3707</v>
      </c>
      <c r="B4037" s="1">
        <v>44855</v>
      </c>
      <c r="C4037" s="2">
        <v>0.56451388888888887</v>
      </c>
      <c r="D4037" t="s">
        <v>66</v>
      </c>
      <c r="E4037" t="s">
        <v>14</v>
      </c>
      <c r="F4037" t="s">
        <v>35</v>
      </c>
      <c r="G4037">
        <v>2</v>
      </c>
      <c r="H4037">
        <v>15.75</v>
      </c>
    </row>
    <row r="4038" spans="1:8" x14ac:dyDescent="0.25">
      <c r="A4038" t="s">
        <v>3708</v>
      </c>
      <c r="B4038" s="1">
        <v>44856</v>
      </c>
      <c r="C4038" s="2">
        <v>0.76445601851851852</v>
      </c>
      <c r="D4038" t="s">
        <v>42</v>
      </c>
      <c r="E4038" t="s">
        <v>10</v>
      </c>
      <c r="F4038" t="s">
        <v>21</v>
      </c>
      <c r="G4038">
        <v>1</v>
      </c>
      <c r="H4038">
        <v>25.13</v>
      </c>
    </row>
    <row r="4039" spans="1:8" x14ac:dyDescent="0.25">
      <c r="A4039" t="s">
        <v>3709</v>
      </c>
      <c r="B4039" s="1">
        <v>44861</v>
      </c>
      <c r="C4039" s="2">
        <v>0.51350694444444445</v>
      </c>
      <c r="D4039" t="s">
        <v>78</v>
      </c>
      <c r="E4039" t="s">
        <v>10</v>
      </c>
      <c r="F4039" t="s">
        <v>11</v>
      </c>
      <c r="G4039">
        <v>2</v>
      </c>
      <c r="H4039">
        <v>24.75</v>
      </c>
    </row>
    <row r="4040" spans="1:8" x14ac:dyDescent="0.25">
      <c r="A4040" t="s">
        <v>3710</v>
      </c>
      <c r="B4040" s="1">
        <v>44863</v>
      </c>
      <c r="C4040" s="2">
        <v>0.53465277777777775</v>
      </c>
      <c r="D4040" t="s">
        <v>50</v>
      </c>
      <c r="E4040" t="s">
        <v>14</v>
      </c>
      <c r="F4040" t="s">
        <v>35</v>
      </c>
      <c r="G4040">
        <v>1</v>
      </c>
      <c r="H4040">
        <v>18</v>
      </c>
    </row>
    <row r="4041" spans="1:8" x14ac:dyDescent="0.25">
      <c r="A4041" t="s">
        <v>3711</v>
      </c>
      <c r="B4041" s="1">
        <v>44870</v>
      </c>
      <c r="C4041" s="2">
        <v>0.77049768518518513</v>
      </c>
      <c r="D4041" t="s">
        <v>47</v>
      </c>
      <c r="E4041" t="s">
        <v>10</v>
      </c>
      <c r="F4041" t="s">
        <v>21</v>
      </c>
      <c r="G4041">
        <v>1</v>
      </c>
      <c r="H4041">
        <v>25.13</v>
      </c>
    </row>
    <row r="4042" spans="1:8" x14ac:dyDescent="0.25">
      <c r="A4042" t="s">
        <v>3712</v>
      </c>
      <c r="B4042" s="1">
        <v>44879</v>
      </c>
      <c r="C4042" s="2">
        <v>0.54449074074074078</v>
      </c>
      <c r="D4042" t="s">
        <v>42</v>
      </c>
      <c r="E4042" t="s">
        <v>10</v>
      </c>
      <c r="F4042" t="s">
        <v>21</v>
      </c>
      <c r="G4042">
        <v>1</v>
      </c>
      <c r="H4042">
        <v>25.13</v>
      </c>
    </row>
    <row r="4043" spans="1:8" x14ac:dyDescent="0.25">
      <c r="A4043" t="s">
        <v>2771</v>
      </c>
      <c r="B4043" s="1">
        <v>44881</v>
      </c>
      <c r="C4043" s="2">
        <v>0.58550925925925923</v>
      </c>
      <c r="D4043" t="s">
        <v>71</v>
      </c>
      <c r="E4043" t="s">
        <v>10</v>
      </c>
      <c r="F4043" t="s">
        <v>11</v>
      </c>
      <c r="G4043">
        <v>1</v>
      </c>
      <c r="H4043">
        <v>24.75</v>
      </c>
    </row>
    <row r="4044" spans="1:8" x14ac:dyDescent="0.25">
      <c r="A4044" t="s">
        <v>3713</v>
      </c>
      <c r="B4044" s="1">
        <v>44884</v>
      </c>
      <c r="C4044" s="2">
        <v>0.528900462962963</v>
      </c>
      <c r="D4044" t="s">
        <v>20</v>
      </c>
      <c r="E4044" t="s">
        <v>14</v>
      </c>
      <c r="F4044" t="s">
        <v>21</v>
      </c>
      <c r="G4044">
        <v>1</v>
      </c>
      <c r="H4044">
        <v>19.13</v>
      </c>
    </row>
    <row r="4045" spans="1:8" x14ac:dyDescent="0.25">
      <c r="A4045" t="s">
        <v>3714</v>
      </c>
      <c r="B4045" s="1">
        <v>44885</v>
      </c>
      <c r="C4045" s="2">
        <v>0.48958333333333331</v>
      </c>
      <c r="D4045" t="s">
        <v>23</v>
      </c>
      <c r="E4045" t="s">
        <v>17</v>
      </c>
      <c r="F4045" t="s">
        <v>18</v>
      </c>
      <c r="G4045">
        <v>2</v>
      </c>
      <c r="H4045">
        <v>31.5</v>
      </c>
    </row>
    <row r="4046" spans="1:8" x14ac:dyDescent="0.25">
      <c r="A4046" t="s">
        <v>3715</v>
      </c>
      <c r="B4046" s="1">
        <v>44889</v>
      </c>
      <c r="C4046" s="2">
        <v>0.64567129629629627</v>
      </c>
      <c r="D4046" t="s">
        <v>32</v>
      </c>
      <c r="E4046" t="s">
        <v>17</v>
      </c>
      <c r="F4046" t="s">
        <v>18</v>
      </c>
      <c r="G4046">
        <v>2</v>
      </c>
      <c r="H4046">
        <v>30.38</v>
      </c>
    </row>
    <row r="4047" spans="1:8" x14ac:dyDescent="0.25">
      <c r="A4047" t="s">
        <v>3716</v>
      </c>
      <c r="B4047" s="1">
        <v>44892</v>
      </c>
      <c r="C4047" s="2">
        <v>0.5637847222222222</v>
      </c>
      <c r="D4047" t="s">
        <v>50</v>
      </c>
      <c r="E4047" t="s">
        <v>14</v>
      </c>
      <c r="F4047" t="s">
        <v>35</v>
      </c>
      <c r="G4047">
        <v>2</v>
      </c>
      <c r="H4047">
        <v>18</v>
      </c>
    </row>
    <row r="4048" spans="1:8" x14ac:dyDescent="0.25">
      <c r="A4048" t="s">
        <v>3717</v>
      </c>
      <c r="B4048" s="1">
        <v>44895</v>
      </c>
      <c r="C4048" s="2">
        <v>0.51445601851851852</v>
      </c>
      <c r="D4048" t="s">
        <v>32</v>
      </c>
      <c r="E4048" t="s">
        <v>17</v>
      </c>
      <c r="F4048" t="s">
        <v>18</v>
      </c>
      <c r="G4048">
        <v>1</v>
      </c>
      <c r="H4048">
        <v>30.38</v>
      </c>
    </row>
    <row r="4049" spans="1:8" x14ac:dyDescent="0.25">
      <c r="A4049" t="s">
        <v>3718</v>
      </c>
      <c r="B4049" s="1">
        <v>44915</v>
      </c>
      <c r="C4049" s="2">
        <v>0.68706018518518519</v>
      </c>
      <c r="D4049" t="s">
        <v>64</v>
      </c>
      <c r="E4049" t="s">
        <v>17</v>
      </c>
      <c r="F4049" t="s">
        <v>35</v>
      </c>
      <c r="G4049">
        <v>1</v>
      </c>
      <c r="H4049">
        <v>30.75</v>
      </c>
    </row>
    <row r="4050" spans="1:8" x14ac:dyDescent="0.25">
      <c r="A4050" t="s">
        <v>95</v>
      </c>
      <c r="B4050" s="1">
        <v>44916</v>
      </c>
      <c r="C4050" s="2">
        <v>0.72217592592592594</v>
      </c>
      <c r="D4050" t="s">
        <v>54</v>
      </c>
      <c r="E4050" t="s">
        <v>10</v>
      </c>
      <c r="F4050" t="s">
        <v>21</v>
      </c>
      <c r="G4050">
        <v>2</v>
      </c>
      <c r="H4050">
        <v>25.13</v>
      </c>
    </row>
    <row r="4051" spans="1:8" x14ac:dyDescent="0.25">
      <c r="A4051" t="s">
        <v>3719</v>
      </c>
      <c r="B4051" s="1">
        <v>44579</v>
      </c>
      <c r="C4051" s="2">
        <v>0.72916666666666663</v>
      </c>
      <c r="D4051" t="s">
        <v>13</v>
      </c>
      <c r="E4051" t="s">
        <v>14</v>
      </c>
      <c r="F4051" t="s">
        <v>11</v>
      </c>
      <c r="G4051">
        <v>2</v>
      </c>
      <c r="H4051">
        <v>18.75</v>
      </c>
    </row>
    <row r="4052" spans="1:8" x14ac:dyDescent="0.25">
      <c r="A4052" t="s">
        <v>2610</v>
      </c>
      <c r="B4052" s="1">
        <v>44589</v>
      </c>
      <c r="C4052" s="2">
        <v>0.62585648148148143</v>
      </c>
      <c r="D4052" t="s">
        <v>20</v>
      </c>
      <c r="E4052" t="s">
        <v>10</v>
      </c>
      <c r="F4052" t="s">
        <v>21</v>
      </c>
      <c r="G4052">
        <v>1</v>
      </c>
      <c r="H4052">
        <v>25.13</v>
      </c>
    </row>
    <row r="4053" spans="1:8" x14ac:dyDescent="0.25">
      <c r="A4053" t="s">
        <v>2924</v>
      </c>
      <c r="B4053" s="1">
        <v>44595</v>
      </c>
      <c r="C4053" s="2">
        <v>0.78273148148148153</v>
      </c>
      <c r="D4053" t="s">
        <v>29</v>
      </c>
      <c r="E4053" t="s">
        <v>17</v>
      </c>
      <c r="F4053" t="s">
        <v>18</v>
      </c>
      <c r="G4053">
        <v>1</v>
      </c>
      <c r="H4053">
        <v>30.38</v>
      </c>
    </row>
    <row r="4054" spans="1:8" x14ac:dyDescent="0.25">
      <c r="A4054" t="s">
        <v>3720</v>
      </c>
      <c r="B4054" s="1">
        <v>44604</v>
      </c>
      <c r="C4054" s="2">
        <v>0.50239583333333337</v>
      </c>
      <c r="D4054" t="s">
        <v>71</v>
      </c>
      <c r="E4054" t="s">
        <v>17</v>
      </c>
      <c r="F4054" t="s">
        <v>11</v>
      </c>
      <c r="G4054">
        <v>2</v>
      </c>
      <c r="H4054">
        <v>31.13</v>
      </c>
    </row>
    <row r="4055" spans="1:8" x14ac:dyDescent="0.25">
      <c r="A4055" t="s">
        <v>3721</v>
      </c>
      <c r="B4055" s="1">
        <v>44606</v>
      </c>
      <c r="C4055" s="2">
        <v>0.82289351851851855</v>
      </c>
      <c r="D4055" t="s">
        <v>71</v>
      </c>
      <c r="E4055" t="s">
        <v>10</v>
      </c>
      <c r="F4055" t="s">
        <v>11</v>
      </c>
      <c r="G4055">
        <v>1</v>
      </c>
      <c r="H4055">
        <v>24.75</v>
      </c>
    </row>
    <row r="4056" spans="1:8" x14ac:dyDescent="0.25">
      <c r="A4056" t="s">
        <v>3722</v>
      </c>
      <c r="B4056" s="1">
        <v>44609</v>
      </c>
      <c r="C4056" s="2">
        <v>0.89619212962962957</v>
      </c>
      <c r="D4056" t="s">
        <v>32</v>
      </c>
      <c r="E4056" t="s">
        <v>14</v>
      </c>
      <c r="F4056" t="s">
        <v>18</v>
      </c>
      <c r="G4056">
        <v>1</v>
      </c>
      <c r="H4056">
        <v>18</v>
      </c>
    </row>
    <row r="4057" spans="1:8" x14ac:dyDescent="0.25">
      <c r="A4057" t="s">
        <v>2927</v>
      </c>
      <c r="B4057" s="1">
        <v>44619</v>
      </c>
      <c r="C4057" s="2">
        <v>0.5668171296296296</v>
      </c>
      <c r="D4057" t="s">
        <v>9</v>
      </c>
      <c r="E4057" t="s">
        <v>14</v>
      </c>
      <c r="F4057" t="s">
        <v>11</v>
      </c>
      <c r="G4057">
        <v>1</v>
      </c>
      <c r="H4057">
        <v>18.38</v>
      </c>
    </row>
    <row r="4058" spans="1:8" x14ac:dyDescent="0.25">
      <c r="A4058" t="s">
        <v>1603</v>
      </c>
      <c r="B4058" s="1">
        <v>44620</v>
      </c>
      <c r="C4058" s="2">
        <v>0.49285879629629631</v>
      </c>
      <c r="D4058" t="s">
        <v>37</v>
      </c>
      <c r="E4058" t="s">
        <v>14</v>
      </c>
      <c r="F4058" t="s">
        <v>11</v>
      </c>
      <c r="G4058">
        <v>2</v>
      </c>
      <c r="H4058">
        <v>18.75</v>
      </c>
    </row>
    <row r="4059" spans="1:8" x14ac:dyDescent="0.25">
      <c r="A4059" t="s">
        <v>3723</v>
      </c>
      <c r="B4059" s="1">
        <v>44624</v>
      </c>
      <c r="C4059" s="2">
        <v>0.8542939814814815</v>
      </c>
      <c r="D4059" t="s">
        <v>47</v>
      </c>
      <c r="E4059" t="s">
        <v>10</v>
      </c>
      <c r="F4059" t="s">
        <v>21</v>
      </c>
      <c r="G4059">
        <v>1</v>
      </c>
      <c r="H4059">
        <v>25.13</v>
      </c>
    </row>
    <row r="4060" spans="1:8" x14ac:dyDescent="0.25">
      <c r="A4060" t="s">
        <v>3724</v>
      </c>
      <c r="B4060" s="1">
        <v>44630</v>
      </c>
      <c r="C4060" s="2">
        <v>0.84766203703703702</v>
      </c>
      <c r="D4060" t="s">
        <v>61</v>
      </c>
      <c r="E4060" t="s">
        <v>10</v>
      </c>
      <c r="F4060" t="s">
        <v>18</v>
      </c>
      <c r="G4060">
        <v>2</v>
      </c>
      <c r="H4060">
        <v>22.13</v>
      </c>
    </row>
    <row r="4061" spans="1:8" x14ac:dyDescent="0.25">
      <c r="A4061" t="s">
        <v>3725</v>
      </c>
      <c r="B4061" s="1">
        <v>44630</v>
      </c>
      <c r="C4061" s="2">
        <v>0.87175925925925923</v>
      </c>
      <c r="D4061" t="s">
        <v>71</v>
      </c>
      <c r="E4061" t="s">
        <v>14</v>
      </c>
      <c r="F4061" t="s">
        <v>11</v>
      </c>
      <c r="G4061">
        <v>1</v>
      </c>
      <c r="H4061">
        <v>18.75</v>
      </c>
    </row>
    <row r="4062" spans="1:8" x14ac:dyDescent="0.25">
      <c r="A4062" t="s">
        <v>3726</v>
      </c>
      <c r="B4062" s="1">
        <v>44644</v>
      </c>
      <c r="C4062" s="2">
        <v>0.67184027777777777</v>
      </c>
      <c r="D4062" t="s">
        <v>78</v>
      </c>
      <c r="E4062" t="s">
        <v>10</v>
      </c>
      <c r="F4062" t="s">
        <v>11</v>
      </c>
      <c r="G4062">
        <v>1</v>
      </c>
      <c r="H4062">
        <v>24.75</v>
      </c>
    </row>
    <row r="4063" spans="1:8" x14ac:dyDescent="0.25">
      <c r="A4063" t="s">
        <v>1288</v>
      </c>
      <c r="B4063" s="1">
        <v>44650</v>
      </c>
      <c r="C4063" s="2">
        <v>0.70560185185185187</v>
      </c>
      <c r="D4063" t="s">
        <v>156</v>
      </c>
      <c r="E4063" t="s">
        <v>157</v>
      </c>
      <c r="F4063" t="s">
        <v>35</v>
      </c>
      <c r="G4063">
        <v>1</v>
      </c>
      <c r="H4063">
        <v>38.25</v>
      </c>
    </row>
    <row r="4064" spans="1:8" x14ac:dyDescent="0.25">
      <c r="A4064" t="s">
        <v>3682</v>
      </c>
      <c r="B4064" s="1">
        <v>44681</v>
      </c>
      <c r="C4064" s="2">
        <v>0.55760416666666668</v>
      </c>
      <c r="D4064" t="s">
        <v>61</v>
      </c>
      <c r="E4064" t="s">
        <v>10</v>
      </c>
      <c r="F4064" t="s">
        <v>18</v>
      </c>
      <c r="G4064">
        <v>1</v>
      </c>
      <c r="H4064">
        <v>22.13</v>
      </c>
    </row>
    <row r="4065" spans="1:8" x14ac:dyDescent="0.25">
      <c r="A4065" t="s">
        <v>3727</v>
      </c>
      <c r="B4065" s="1">
        <v>44694</v>
      </c>
      <c r="C4065" s="2">
        <v>0.85442129629629626</v>
      </c>
      <c r="D4065" t="s">
        <v>47</v>
      </c>
      <c r="E4065" t="s">
        <v>17</v>
      </c>
      <c r="F4065" t="s">
        <v>21</v>
      </c>
      <c r="G4065">
        <v>1</v>
      </c>
      <c r="H4065">
        <v>31.13</v>
      </c>
    </row>
    <row r="4066" spans="1:8" x14ac:dyDescent="0.25">
      <c r="A4066" t="s">
        <v>3728</v>
      </c>
      <c r="B4066" s="1">
        <v>44701</v>
      </c>
      <c r="C4066" s="2">
        <v>0.92604166666666665</v>
      </c>
      <c r="D4066" t="s">
        <v>66</v>
      </c>
      <c r="E4066" t="s">
        <v>17</v>
      </c>
      <c r="F4066" t="s">
        <v>35</v>
      </c>
      <c r="G4066">
        <v>1</v>
      </c>
      <c r="H4066">
        <v>24.75</v>
      </c>
    </row>
    <row r="4067" spans="1:8" x14ac:dyDescent="0.25">
      <c r="A4067" t="s">
        <v>3729</v>
      </c>
      <c r="B4067" s="1">
        <v>44707</v>
      </c>
      <c r="C4067" s="2">
        <v>0.86447916666666669</v>
      </c>
      <c r="D4067" t="s">
        <v>29</v>
      </c>
      <c r="E4067" t="s">
        <v>10</v>
      </c>
      <c r="F4067" t="s">
        <v>18</v>
      </c>
      <c r="G4067">
        <v>2</v>
      </c>
      <c r="H4067">
        <v>24</v>
      </c>
    </row>
    <row r="4068" spans="1:8" x14ac:dyDescent="0.25">
      <c r="A4068" t="s">
        <v>3730</v>
      </c>
      <c r="B4068" s="1">
        <v>44709</v>
      </c>
      <c r="C4068" s="2">
        <v>0.84480324074074076</v>
      </c>
      <c r="D4068" t="s">
        <v>66</v>
      </c>
      <c r="E4068" t="s">
        <v>10</v>
      </c>
      <c r="F4068" t="s">
        <v>35</v>
      </c>
      <c r="G4068">
        <v>2</v>
      </c>
      <c r="H4068">
        <v>19.88</v>
      </c>
    </row>
    <row r="4069" spans="1:8" x14ac:dyDescent="0.25">
      <c r="A4069" t="s">
        <v>3731</v>
      </c>
      <c r="B4069" s="1">
        <v>44717</v>
      </c>
      <c r="C4069" s="2">
        <v>0.63559027777777777</v>
      </c>
      <c r="D4069" t="s">
        <v>47</v>
      </c>
      <c r="E4069" t="s">
        <v>10</v>
      </c>
      <c r="F4069" t="s">
        <v>21</v>
      </c>
      <c r="G4069">
        <v>1</v>
      </c>
      <c r="H4069">
        <v>25.13</v>
      </c>
    </row>
    <row r="4070" spans="1:8" x14ac:dyDescent="0.25">
      <c r="A4070" t="s">
        <v>3732</v>
      </c>
      <c r="B4070" s="1">
        <v>44725</v>
      </c>
      <c r="C4070" s="2">
        <v>0.61070601851851847</v>
      </c>
      <c r="D4070" t="s">
        <v>32</v>
      </c>
      <c r="E4070" t="s">
        <v>17</v>
      </c>
      <c r="F4070" t="s">
        <v>18</v>
      </c>
      <c r="G4070">
        <v>1</v>
      </c>
      <c r="H4070">
        <v>30.38</v>
      </c>
    </row>
    <row r="4071" spans="1:8" x14ac:dyDescent="0.25">
      <c r="A4071" t="s">
        <v>678</v>
      </c>
      <c r="B4071" s="1">
        <v>44733</v>
      </c>
      <c r="C4071" s="2">
        <v>0.78373842592592591</v>
      </c>
      <c r="D4071" t="s">
        <v>78</v>
      </c>
      <c r="E4071" t="s">
        <v>10</v>
      </c>
      <c r="F4071" t="s">
        <v>11</v>
      </c>
      <c r="G4071">
        <v>1</v>
      </c>
      <c r="H4071">
        <v>24.75</v>
      </c>
    </row>
    <row r="4072" spans="1:8" x14ac:dyDescent="0.25">
      <c r="A4072" t="s">
        <v>3733</v>
      </c>
      <c r="B4072" s="1">
        <v>44736</v>
      </c>
      <c r="C4072" s="2">
        <v>0.54569444444444448</v>
      </c>
      <c r="D4072" t="s">
        <v>134</v>
      </c>
      <c r="E4072" t="s">
        <v>17</v>
      </c>
      <c r="F4072" t="s">
        <v>21</v>
      </c>
      <c r="G4072">
        <v>1</v>
      </c>
      <c r="H4072">
        <v>31.13</v>
      </c>
    </row>
    <row r="4073" spans="1:8" x14ac:dyDescent="0.25">
      <c r="A4073" t="s">
        <v>3734</v>
      </c>
      <c r="B4073" s="1">
        <v>44737</v>
      </c>
      <c r="C4073" s="2">
        <v>0.63638888888888889</v>
      </c>
      <c r="D4073" t="s">
        <v>42</v>
      </c>
      <c r="E4073" t="s">
        <v>17</v>
      </c>
      <c r="F4073" t="s">
        <v>21</v>
      </c>
      <c r="G4073">
        <v>1</v>
      </c>
      <c r="H4073">
        <v>31.13</v>
      </c>
    </row>
    <row r="4074" spans="1:8" x14ac:dyDescent="0.25">
      <c r="A4074" t="s">
        <v>1574</v>
      </c>
      <c r="B4074" s="1">
        <v>44744</v>
      </c>
      <c r="C4074" s="2">
        <v>0.5723611111111111</v>
      </c>
      <c r="D4074" t="s">
        <v>47</v>
      </c>
      <c r="E4074" t="s">
        <v>14</v>
      </c>
      <c r="F4074" t="s">
        <v>21</v>
      </c>
      <c r="G4074">
        <v>2</v>
      </c>
      <c r="H4074">
        <v>19.13</v>
      </c>
    </row>
    <row r="4075" spans="1:8" x14ac:dyDescent="0.25">
      <c r="A4075" t="s">
        <v>3735</v>
      </c>
      <c r="B4075" s="1">
        <v>44746</v>
      </c>
      <c r="C4075" s="2">
        <v>0.58313657407407404</v>
      </c>
      <c r="D4075" t="s">
        <v>184</v>
      </c>
      <c r="E4075" t="s">
        <v>14</v>
      </c>
      <c r="F4075" t="s">
        <v>11</v>
      </c>
      <c r="G4075">
        <v>1</v>
      </c>
      <c r="H4075">
        <v>18.75</v>
      </c>
    </row>
    <row r="4076" spans="1:8" x14ac:dyDescent="0.25">
      <c r="A4076" t="s">
        <v>3736</v>
      </c>
      <c r="B4076" s="1">
        <v>44758</v>
      </c>
      <c r="C4076" s="2">
        <v>0.72355324074074079</v>
      </c>
      <c r="D4076" t="s">
        <v>29</v>
      </c>
      <c r="E4076" t="s">
        <v>17</v>
      </c>
      <c r="F4076" t="s">
        <v>18</v>
      </c>
      <c r="G4076">
        <v>1</v>
      </c>
      <c r="H4076">
        <v>30.38</v>
      </c>
    </row>
    <row r="4077" spans="1:8" x14ac:dyDescent="0.25">
      <c r="A4077" t="s">
        <v>3737</v>
      </c>
      <c r="B4077" s="1">
        <v>44759</v>
      </c>
      <c r="C4077" s="2">
        <v>0.58957175925925931</v>
      </c>
      <c r="D4077" t="s">
        <v>66</v>
      </c>
      <c r="E4077" t="s">
        <v>14</v>
      </c>
      <c r="F4077" t="s">
        <v>35</v>
      </c>
      <c r="G4077">
        <v>1</v>
      </c>
      <c r="H4077">
        <v>15.75</v>
      </c>
    </row>
    <row r="4078" spans="1:8" x14ac:dyDescent="0.25">
      <c r="A4078" t="s">
        <v>3738</v>
      </c>
      <c r="B4078" s="1">
        <v>44766</v>
      </c>
      <c r="C4078" s="2">
        <v>0.77799768518518519</v>
      </c>
      <c r="D4078" t="s">
        <v>50</v>
      </c>
      <c r="E4078" t="s">
        <v>14</v>
      </c>
      <c r="F4078" t="s">
        <v>35</v>
      </c>
      <c r="G4078">
        <v>2</v>
      </c>
      <c r="H4078">
        <v>18</v>
      </c>
    </row>
    <row r="4079" spans="1:8" x14ac:dyDescent="0.25">
      <c r="A4079" t="s">
        <v>3739</v>
      </c>
      <c r="B4079" s="1">
        <v>44779</v>
      </c>
      <c r="C4079" s="2">
        <v>0.58842592592592591</v>
      </c>
      <c r="D4079" t="s">
        <v>47</v>
      </c>
      <c r="E4079" t="s">
        <v>14</v>
      </c>
      <c r="F4079" t="s">
        <v>21</v>
      </c>
      <c r="G4079">
        <v>1</v>
      </c>
      <c r="H4079">
        <v>19.13</v>
      </c>
    </row>
    <row r="4080" spans="1:8" x14ac:dyDescent="0.25">
      <c r="A4080" t="s">
        <v>3740</v>
      </c>
      <c r="B4080" s="1">
        <v>44781</v>
      </c>
      <c r="C4080" s="2">
        <v>0.76703703703703707</v>
      </c>
      <c r="D4080" t="s">
        <v>9</v>
      </c>
      <c r="E4080" t="s">
        <v>17</v>
      </c>
      <c r="F4080" t="s">
        <v>11</v>
      </c>
      <c r="G4080">
        <v>1</v>
      </c>
      <c r="H4080">
        <v>30.38</v>
      </c>
    </row>
    <row r="4081" spans="1:8" x14ac:dyDescent="0.25">
      <c r="A4081" t="s">
        <v>3741</v>
      </c>
      <c r="B4081" s="1">
        <v>44792</v>
      </c>
      <c r="C4081" s="2">
        <v>0.50689814814814815</v>
      </c>
      <c r="D4081" t="s">
        <v>39</v>
      </c>
      <c r="E4081" t="s">
        <v>14</v>
      </c>
      <c r="F4081" t="s">
        <v>18</v>
      </c>
      <c r="G4081">
        <v>1</v>
      </c>
      <c r="H4081">
        <v>18.75</v>
      </c>
    </row>
    <row r="4082" spans="1:8" x14ac:dyDescent="0.25">
      <c r="A4082" t="s">
        <v>3742</v>
      </c>
      <c r="B4082" s="1">
        <v>44794</v>
      </c>
      <c r="C4082" s="2">
        <v>0.65608796296296301</v>
      </c>
      <c r="D4082" t="s">
        <v>50</v>
      </c>
      <c r="E4082" t="s">
        <v>14</v>
      </c>
      <c r="F4082" t="s">
        <v>35</v>
      </c>
      <c r="G4082">
        <v>2</v>
      </c>
      <c r="H4082">
        <v>18</v>
      </c>
    </row>
    <row r="4083" spans="1:8" x14ac:dyDescent="0.25">
      <c r="A4083" t="s">
        <v>3743</v>
      </c>
      <c r="B4083" s="1">
        <v>44801</v>
      </c>
      <c r="C4083" s="2">
        <v>0.69570601851851854</v>
      </c>
      <c r="D4083" t="s">
        <v>32</v>
      </c>
      <c r="E4083" t="s">
        <v>14</v>
      </c>
      <c r="F4083" t="s">
        <v>18</v>
      </c>
      <c r="G4083">
        <v>1</v>
      </c>
      <c r="H4083">
        <v>18</v>
      </c>
    </row>
    <row r="4084" spans="1:8" x14ac:dyDescent="0.25">
      <c r="A4084" t="s">
        <v>3744</v>
      </c>
      <c r="B4084" s="1">
        <v>44804</v>
      </c>
      <c r="C4084" s="2">
        <v>0.60327546296296297</v>
      </c>
      <c r="D4084" t="s">
        <v>61</v>
      </c>
      <c r="E4084" t="s">
        <v>17</v>
      </c>
      <c r="F4084" t="s">
        <v>18</v>
      </c>
      <c r="G4084">
        <v>2</v>
      </c>
      <c r="H4084">
        <v>26.93</v>
      </c>
    </row>
    <row r="4085" spans="1:8" x14ac:dyDescent="0.25">
      <c r="A4085" t="s">
        <v>3745</v>
      </c>
      <c r="B4085" s="1">
        <v>44804</v>
      </c>
      <c r="C4085" s="2">
        <v>0.72064814814814815</v>
      </c>
      <c r="D4085" t="s">
        <v>134</v>
      </c>
      <c r="E4085" t="s">
        <v>17</v>
      </c>
      <c r="F4085" t="s">
        <v>21</v>
      </c>
      <c r="G4085">
        <v>1</v>
      </c>
      <c r="H4085">
        <v>31.13</v>
      </c>
    </row>
    <row r="4086" spans="1:8" x14ac:dyDescent="0.25">
      <c r="A4086" t="s">
        <v>3746</v>
      </c>
      <c r="B4086" s="1">
        <v>44808</v>
      </c>
      <c r="C4086" s="2">
        <v>0.74329861111111106</v>
      </c>
      <c r="D4086" t="s">
        <v>75</v>
      </c>
      <c r="E4086" t="s">
        <v>14</v>
      </c>
      <c r="F4086" t="s">
        <v>35</v>
      </c>
      <c r="G4086">
        <v>1</v>
      </c>
      <c r="H4086">
        <v>16.5</v>
      </c>
    </row>
    <row r="4087" spans="1:8" x14ac:dyDescent="0.25">
      <c r="A4087" t="s">
        <v>3747</v>
      </c>
      <c r="B4087" s="1">
        <v>44820</v>
      </c>
      <c r="C4087" s="2">
        <v>0.51703703703703707</v>
      </c>
      <c r="D4087" t="s">
        <v>37</v>
      </c>
      <c r="E4087" t="s">
        <v>10</v>
      </c>
      <c r="F4087" t="s">
        <v>11</v>
      </c>
      <c r="G4087">
        <v>1</v>
      </c>
      <c r="H4087">
        <v>24.75</v>
      </c>
    </row>
    <row r="4088" spans="1:8" x14ac:dyDescent="0.25">
      <c r="A4088" t="s">
        <v>2107</v>
      </c>
      <c r="B4088" s="1">
        <v>44820</v>
      </c>
      <c r="C4088" s="2">
        <v>0.60373842592592597</v>
      </c>
      <c r="D4088" t="s">
        <v>13</v>
      </c>
      <c r="E4088" t="s">
        <v>10</v>
      </c>
      <c r="F4088" t="s">
        <v>11</v>
      </c>
      <c r="G4088">
        <v>1</v>
      </c>
      <c r="H4088">
        <v>24.75</v>
      </c>
    </row>
    <row r="4089" spans="1:8" x14ac:dyDescent="0.25">
      <c r="A4089" t="s">
        <v>3748</v>
      </c>
      <c r="B4089" s="1">
        <v>44832</v>
      </c>
      <c r="C4089" s="2">
        <v>0.8102893518518518</v>
      </c>
      <c r="D4089" t="s">
        <v>27</v>
      </c>
      <c r="E4089" t="s">
        <v>14</v>
      </c>
      <c r="F4089" t="s">
        <v>18</v>
      </c>
      <c r="G4089">
        <v>1</v>
      </c>
      <c r="H4089">
        <v>18</v>
      </c>
    </row>
    <row r="4090" spans="1:8" x14ac:dyDescent="0.25">
      <c r="A4090" t="s">
        <v>194</v>
      </c>
      <c r="B4090" s="1">
        <v>44838</v>
      </c>
      <c r="C4090" s="2">
        <v>0.58589120370370373</v>
      </c>
      <c r="D4090" t="s">
        <v>45</v>
      </c>
      <c r="E4090" t="s">
        <v>17</v>
      </c>
      <c r="F4090" t="s">
        <v>35</v>
      </c>
      <c r="G4090">
        <v>2</v>
      </c>
      <c r="H4090">
        <v>22.88</v>
      </c>
    </row>
    <row r="4091" spans="1:8" x14ac:dyDescent="0.25">
      <c r="A4091" t="s">
        <v>136</v>
      </c>
      <c r="B4091" s="1">
        <v>44863</v>
      </c>
      <c r="C4091" s="2">
        <v>0.51839120370370373</v>
      </c>
      <c r="D4091" t="s">
        <v>64</v>
      </c>
      <c r="E4091" t="s">
        <v>17</v>
      </c>
      <c r="F4091" t="s">
        <v>35</v>
      </c>
      <c r="G4091">
        <v>2</v>
      </c>
      <c r="H4091">
        <v>30.75</v>
      </c>
    </row>
    <row r="4092" spans="1:8" x14ac:dyDescent="0.25">
      <c r="A4092" t="s">
        <v>3749</v>
      </c>
      <c r="B4092" s="1">
        <v>44868</v>
      </c>
      <c r="C4092" s="2">
        <v>0.68969907407407405</v>
      </c>
      <c r="D4092" t="s">
        <v>61</v>
      </c>
      <c r="E4092" t="s">
        <v>17</v>
      </c>
      <c r="F4092" t="s">
        <v>18</v>
      </c>
      <c r="G4092">
        <v>2</v>
      </c>
      <c r="H4092">
        <v>26.93</v>
      </c>
    </row>
    <row r="4093" spans="1:8" x14ac:dyDescent="0.25">
      <c r="A4093" t="s">
        <v>524</v>
      </c>
      <c r="B4093" s="1">
        <v>44873</v>
      </c>
      <c r="C4093" s="2">
        <v>0.55134259259259255</v>
      </c>
      <c r="D4093" t="s">
        <v>61</v>
      </c>
      <c r="E4093" t="s">
        <v>17</v>
      </c>
      <c r="F4093" t="s">
        <v>18</v>
      </c>
      <c r="G4093">
        <v>2</v>
      </c>
      <c r="H4093">
        <v>26.93</v>
      </c>
    </row>
    <row r="4094" spans="1:8" x14ac:dyDescent="0.25">
      <c r="A4094" t="s">
        <v>3750</v>
      </c>
      <c r="B4094" s="1">
        <v>44888</v>
      </c>
      <c r="C4094" s="2">
        <v>0.84182870370370366</v>
      </c>
      <c r="D4094" t="s">
        <v>47</v>
      </c>
      <c r="E4094" t="s">
        <v>17</v>
      </c>
      <c r="F4094" t="s">
        <v>21</v>
      </c>
      <c r="G4094">
        <v>1</v>
      </c>
      <c r="H4094">
        <v>31.13</v>
      </c>
    </row>
    <row r="4095" spans="1:8" x14ac:dyDescent="0.25">
      <c r="A4095" t="s">
        <v>3751</v>
      </c>
      <c r="B4095" s="1">
        <v>44892</v>
      </c>
      <c r="C4095" s="2">
        <v>0.75949074074074074</v>
      </c>
      <c r="D4095" t="s">
        <v>195</v>
      </c>
      <c r="E4095" t="s">
        <v>17</v>
      </c>
      <c r="F4095" t="s">
        <v>11</v>
      </c>
      <c r="G4095">
        <v>1</v>
      </c>
      <c r="H4095">
        <v>31.13</v>
      </c>
    </row>
    <row r="4096" spans="1:8" x14ac:dyDescent="0.25">
      <c r="A4096" t="s">
        <v>3752</v>
      </c>
      <c r="B4096" s="1">
        <v>44895</v>
      </c>
      <c r="C4096" s="2">
        <v>0.50487268518518513</v>
      </c>
      <c r="D4096" t="s">
        <v>23</v>
      </c>
      <c r="E4096" t="s">
        <v>14</v>
      </c>
      <c r="F4096" t="s">
        <v>18</v>
      </c>
      <c r="G4096">
        <v>1</v>
      </c>
      <c r="H4096">
        <v>19.13</v>
      </c>
    </row>
    <row r="4097" spans="1:8" x14ac:dyDescent="0.25">
      <c r="A4097" t="s">
        <v>3753</v>
      </c>
      <c r="B4097" s="1">
        <v>44901</v>
      </c>
      <c r="C4097" s="2">
        <v>0.84690972222222227</v>
      </c>
      <c r="D4097" t="s">
        <v>66</v>
      </c>
      <c r="E4097" t="s">
        <v>17</v>
      </c>
      <c r="F4097" t="s">
        <v>35</v>
      </c>
      <c r="G4097">
        <v>1</v>
      </c>
      <c r="H4097">
        <v>24.75</v>
      </c>
    </row>
    <row r="4098" spans="1:8" x14ac:dyDescent="0.25">
      <c r="A4098" t="s">
        <v>3754</v>
      </c>
      <c r="B4098" s="1">
        <v>44913</v>
      </c>
      <c r="C4098" s="2">
        <v>0.74152777777777779</v>
      </c>
      <c r="D4098" t="s">
        <v>20</v>
      </c>
      <c r="E4098" t="s">
        <v>17</v>
      </c>
      <c r="F4098" t="s">
        <v>21</v>
      </c>
      <c r="G4098">
        <v>1</v>
      </c>
      <c r="H4098">
        <v>31.13</v>
      </c>
    </row>
    <row r="4099" spans="1:8" x14ac:dyDescent="0.25">
      <c r="A4099" t="s">
        <v>3755</v>
      </c>
      <c r="B4099" s="1">
        <v>44915</v>
      </c>
      <c r="C4099" s="2">
        <v>0.87165509259259255</v>
      </c>
      <c r="D4099" t="s">
        <v>50</v>
      </c>
      <c r="E4099" t="s">
        <v>14</v>
      </c>
      <c r="F4099" t="s">
        <v>35</v>
      </c>
      <c r="G4099">
        <v>1</v>
      </c>
      <c r="H4099">
        <v>18</v>
      </c>
    </row>
    <row r="4100" spans="1:8" x14ac:dyDescent="0.25">
      <c r="A4100" t="s">
        <v>3756</v>
      </c>
      <c r="B4100" s="1">
        <v>44917</v>
      </c>
      <c r="C4100" s="2">
        <v>0.53226851851851853</v>
      </c>
      <c r="D4100" t="s">
        <v>123</v>
      </c>
      <c r="E4100" t="s">
        <v>17</v>
      </c>
      <c r="F4100" t="s">
        <v>18</v>
      </c>
      <c r="G4100">
        <v>2</v>
      </c>
      <c r="H4100">
        <v>30.38</v>
      </c>
    </row>
    <row r="4101" spans="1:8" x14ac:dyDescent="0.25">
      <c r="A4101" t="s">
        <v>3757</v>
      </c>
      <c r="B4101" s="1">
        <v>44926</v>
      </c>
      <c r="C4101" s="2">
        <v>0.56549768518518517</v>
      </c>
      <c r="D4101" t="s">
        <v>34</v>
      </c>
      <c r="E4101" t="s">
        <v>14</v>
      </c>
      <c r="F4101" t="s">
        <v>35</v>
      </c>
      <c r="G4101">
        <v>1</v>
      </c>
      <c r="H4101">
        <v>18</v>
      </c>
    </row>
    <row r="4102" spans="1:8" x14ac:dyDescent="0.25">
      <c r="A4102" t="s">
        <v>3758</v>
      </c>
      <c r="B4102" s="1">
        <v>44562</v>
      </c>
      <c r="C4102" s="2">
        <v>0.81953703703703706</v>
      </c>
      <c r="D4102" t="s">
        <v>75</v>
      </c>
      <c r="E4102" t="s">
        <v>14</v>
      </c>
      <c r="F4102" t="s">
        <v>35</v>
      </c>
      <c r="G4102">
        <v>1</v>
      </c>
      <c r="H4102">
        <v>16.5</v>
      </c>
    </row>
    <row r="4103" spans="1:8" x14ac:dyDescent="0.25">
      <c r="A4103" t="s">
        <v>3622</v>
      </c>
      <c r="B4103" s="1">
        <v>44567</v>
      </c>
      <c r="C4103" s="2">
        <v>0.73408564814814814</v>
      </c>
      <c r="D4103" t="s">
        <v>34</v>
      </c>
      <c r="E4103" t="s">
        <v>17</v>
      </c>
      <c r="F4103" t="s">
        <v>35</v>
      </c>
      <c r="G4103">
        <v>2</v>
      </c>
      <c r="H4103">
        <v>30.75</v>
      </c>
    </row>
    <row r="4104" spans="1:8" x14ac:dyDescent="0.25">
      <c r="A4104" t="s">
        <v>1982</v>
      </c>
      <c r="B4104" s="1">
        <v>44571</v>
      </c>
      <c r="C4104" s="2">
        <v>0.51929398148148154</v>
      </c>
      <c r="D4104" t="s">
        <v>61</v>
      </c>
      <c r="E4104" t="s">
        <v>10</v>
      </c>
      <c r="F4104" t="s">
        <v>18</v>
      </c>
      <c r="G4104">
        <v>2</v>
      </c>
      <c r="H4104">
        <v>22.13</v>
      </c>
    </row>
    <row r="4105" spans="1:8" x14ac:dyDescent="0.25">
      <c r="A4105" t="s">
        <v>3759</v>
      </c>
      <c r="B4105" s="1">
        <v>44573</v>
      </c>
      <c r="C4105" s="2">
        <v>0.5761574074074074</v>
      </c>
      <c r="D4105" t="s">
        <v>13</v>
      </c>
      <c r="E4105" t="s">
        <v>10</v>
      </c>
      <c r="F4105" t="s">
        <v>11</v>
      </c>
      <c r="G4105">
        <v>1</v>
      </c>
      <c r="H4105">
        <v>24.75</v>
      </c>
    </row>
    <row r="4106" spans="1:8" x14ac:dyDescent="0.25">
      <c r="A4106" t="s">
        <v>3760</v>
      </c>
      <c r="B4106" s="1">
        <v>44577</v>
      </c>
      <c r="C4106" s="2">
        <v>0.69663194444444443</v>
      </c>
      <c r="D4106" t="s">
        <v>71</v>
      </c>
      <c r="E4106" t="s">
        <v>10</v>
      </c>
      <c r="F4106" t="s">
        <v>11</v>
      </c>
      <c r="G4106">
        <v>2</v>
      </c>
      <c r="H4106">
        <v>24.75</v>
      </c>
    </row>
    <row r="4107" spans="1:8" x14ac:dyDescent="0.25">
      <c r="A4107" t="s">
        <v>3761</v>
      </c>
      <c r="B4107" s="1">
        <v>44580</v>
      </c>
      <c r="C4107" s="2">
        <v>0.78740740740740744</v>
      </c>
      <c r="D4107" t="s">
        <v>27</v>
      </c>
      <c r="E4107" t="s">
        <v>14</v>
      </c>
      <c r="F4107" t="s">
        <v>18</v>
      </c>
      <c r="G4107">
        <v>1</v>
      </c>
      <c r="H4107">
        <v>18</v>
      </c>
    </row>
    <row r="4108" spans="1:8" x14ac:dyDescent="0.25">
      <c r="A4108" t="s">
        <v>3762</v>
      </c>
      <c r="B4108" s="1">
        <v>44583</v>
      </c>
      <c r="C4108" s="2">
        <v>0.78695601851851849</v>
      </c>
      <c r="D4108" t="s">
        <v>32</v>
      </c>
      <c r="E4108" t="s">
        <v>10</v>
      </c>
      <c r="F4108" t="s">
        <v>18</v>
      </c>
      <c r="G4108">
        <v>1</v>
      </c>
      <c r="H4108">
        <v>24</v>
      </c>
    </row>
    <row r="4109" spans="1:8" x14ac:dyDescent="0.25">
      <c r="A4109" t="s">
        <v>3763</v>
      </c>
      <c r="B4109" s="1">
        <v>44591</v>
      </c>
      <c r="C4109" s="2">
        <v>0.59692129629629631</v>
      </c>
      <c r="D4109" t="s">
        <v>9</v>
      </c>
      <c r="E4109" t="s">
        <v>14</v>
      </c>
      <c r="F4109" t="s">
        <v>11</v>
      </c>
      <c r="G4109">
        <v>2</v>
      </c>
      <c r="H4109">
        <v>18.38</v>
      </c>
    </row>
    <row r="4110" spans="1:8" x14ac:dyDescent="0.25">
      <c r="A4110" t="s">
        <v>3764</v>
      </c>
      <c r="B4110" s="1">
        <v>44593</v>
      </c>
      <c r="C4110" s="2">
        <v>0.55651620370370369</v>
      </c>
      <c r="D4110" t="s">
        <v>39</v>
      </c>
      <c r="E4110" t="s">
        <v>17</v>
      </c>
      <c r="F4110" t="s">
        <v>18</v>
      </c>
      <c r="G4110">
        <v>2</v>
      </c>
      <c r="H4110">
        <v>31.13</v>
      </c>
    </row>
    <row r="4111" spans="1:8" x14ac:dyDescent="0.25">
      <c r="A4111" t="s">
        <v>3765</v>
      </c>
      <c r="B4111" s="1">
        <v>44605</v>
      </c>
      <c r="C4111" s="2">
        <v>0.83928240740740745</v>
      </c>
      <c r="D4111" t="s">
        <v>42</v>
      </c>
      <c r="E4111" t="s">
        <v>17</v>
      </c>
      <c r="F4111" t="s">
        <v>21</v>
      </c>
      <c r="G4111">
        <v>1</v>
      </c>
      <c r="H4111">
        <v>31.13</v>
      </c>
    </row>
    <row r="4112" spans="1:8" x14ac:dyDescent="0.25">
      <c r="A4112" t="s">
        <v>3766</v>
      </c>
      <c r="B4112" s="1">
        <v>44621</v>
      </c>
      <c r="C4112" s="2">
        <v>0.66516203703703702</v>
      </c>
      <c r="D4112" t="s">
        <v>34</v>
      </c>
      <c r="E4112" t="s">
        <v>17</v>
      </c>
      <c r="F4112" t="s">
        <v>35</v>
      </c>
      <c r="G4112">
        <v>1</v>
      </c>
      <c r="H4112">
        <v>30.75</v>
      </c>
    </row>
    <row r="4113" spans="1:8" x14ac:dyDescent="0.25">
      <c r="A4113" t="s">
        <v>1930</v>
      </c>
      <c r="B4113" s="1">
        <v>44632</v>
      </c>
      <c r="C4113" s="2">
        <v>0.55256944444444445</v>
      </c>
      <c r="D4113" t="s">
        <v>61</v>
      </c>
      <c r="E4113" t="s">
        <v>17</v>
      </c>
      <c r="F4113" t="s">
        <v>18</v>
      </c>
      <c r="G4113">
        <v>2</v>
      </c>
      <c r="H4113">
        <v>26.93</v>
      </c>
    </row>
    <row r="4114" spans="1:8" x14ac:dyDescent="0.25">
      <c r="A4114" t="s">
        <v>3767</v>
      </c>
      <c r="B4114" s="1">
        <v>44633</v>
      </c>
      <c r="C4114" s="2">
        <v>0.508275462962963</v>
      </c>
      <c r="D4114" t="s">
        <v>59</v>
      </c>
      <c r="E4114" t="s">
        <v>10</v>
      </c>
      <c r="F4114" t="s">
        <v>35</v>
      </c>
      <c r="G4114">
        <v>2</v>
      </c>
      <c r="H4114">
        <v>24</v>
      </c>
    </row>
    <row r="4115" spans="1:8" x14ac:dyDescent="0.25">
      <c r="A4115" t="s">
        <v>3768</v>
      </c>
      <c r="B4115" s="1">
        <v>44648</v>
      </c>
      <c r="C4115" s="2">
        <v>0.94092592592592594</v>
      </c>
      <c r="D4115" t="s">
        <v>42</v>
      </c>
      <c r="E4115" t="s">
        <v>14</v>
      </c>
      <c r="F4115" t="s">
        <v>21</v>
      </c>
      <c r="G4115">
        <v>1</v>
      </c>
      <c r="H4115">
        <v>19.13</v>
      </c>
    </row>
    <row r="4116" spans="1:8" x14ac:dyDescent="0.25">
      <c r="A4116" t="s">
        <v>3769</v>
      </c>
      <c r="B4116" s="1">
        <v>44667</v>
      </c>
      <c r="C4116" s="2">
        <v>0.53255787037037039</v>
      </c>
      <c r="D4116" t="s">
        <v>71</v>
      </c>
      <c r="E4116" t="s">
        <v>10</v>
      </c>
      <c r="F4116" t="s">
        <v>11</v>
      </c>
      <c r="G4116">
        <v>2</v>
      </c>
      <c r="H4116">
        <v>24.75</v>
      </c>
    </row>
    <row r="4117" spans="1:8" x14ac:dyDescent="0.25">
      <c r="A4117" t="s">
        <v>3770</v>
      </c>
      <c r="B4117" s="1">
        <v>44683</v>
      </c>
      <c r="C4117" s="2">
        <v>0.50172453703703701</v>
      </c>
      <c r="D4117" t="s">
        <v>47</v>
      </c>
      <c r="E4117" t="s">
        <v>10</v>
      </c>
      <c r="F4117" t="s">
        <v>21</v>
      </c>
      <c r="G4117">
        <v>1</v>
      </c>
      <c r="H4117">
        <v>25.13</v>
      </c>
    </row>
    <row r="4118" spans="1:8" x14ac:dyDescent="0.25">
      <c r="A4118" t="s">
        <v>3393</v>
      </c>
      <c r="B4118" s="1">
        <v>44684</v>
      </c>
      <c r="C4118" s="2">
        <v>0.6125694444444445</v>
      </c>
      <c r="D4118" t="s">
        <v>75</v>
      </c>
      <c r="E4118" t="s">
        <v>14</v>
      </c>
      <c r="F4118" t="s">
        <v>35</v>
      </c>
      <c r="G4118">
        <v>2</v>
      </c>
      <c r="H4118">
        <v>16.5</v>
      </c>
    </row>
    <row r="4119" spans="1:8" x14ac:dyDescent="0.25">
      <c r="A4119" t="s">
        <v>3771</v>
      </c>
      <c r="B4119" s="1">
        <v>44687</v>
      </c>
      <c r="C4119" s="2">
        <v>0.78916666666666668</v>
      </c>
      <c r="D4119" t="s">
        <v>47</v>
      </c>
      <c r="E4119" t="s">
        <v>10</v>
      </c>
      <c r="F4119" t="s">
        <v>21</v>
      </c>
      <c r="G4119">
        <v>2</v>
      </c>
      <c r="H4119">
        <v>25.13</v>
      </c>
    </row>
    <row r="4120" spans="1:8" x14ac:dyDescent="0.25">
      <c r="A4120" t="s">
        <v>1298</v>
      </c>
      <c r="B4120" s="1">
        <v>44691</v>
      </c>
      <c r="C4120" s="2">
        <v>0.53452546296296299</v>
      </c>
      <c r="D4120" t="s">
        <v>39</v>
      </c>
      <c r="E4120" t="s">
        <v>14</v>
      </c>
      <c r="F4120" t="s">
        <v>18</v>
      </c>
      <c r="G4120">
        <v>1</v>
      </c>
      <c r="H4120">
        <v>18.75</v>
      </c>
    </row>
    <row r="4121" spans="1:8" x14ac:dyDescent="0.25">
      <c r="A4121" t="s">
        <v>169</v>
      </c>
      <c r="B4121" s="1">
        <v>44694</v>
      </c>
      <c r="C4121" s="2">
        <v>0.59185185185185185</v>
      </c>
      <c r="D4121" t="s">
        <v>23</v>
      </c>
      <c r="E4121" t="s">
        <v>10</v>
      </c>
      <c r="F4121" t="s">
        <v>18</v>
      </c>
      <c r="G4121">
        <v>2</v>
      </c>
      <c r="H4121">
        <v>25.13</v>
      </c>
    </row>
    <row r="4122" spans="1:8" x14ac:dyDescent="0.25">
      <c r="A4122" t="s">
        <v>2319</v>
      </c>
      <c r="B4122" s="1">
        <v>44703</v>
      </c>
      <c r="C4122" s="2">
        <v>0.67901620370370375</v>
      </c>
      <c r="D4122" t="s">
        <v>59</v>
      </c>
      <c r="E4122" t="s">
        <v>17</v>
      </c>
      <c r="F4122" t="s">
        <v>35</v>
      </c>
      <c r="G4122">
        <v>1</v>
      </c>
      <c r="H4122">
        <v>30.75</v>
      </c>
    </row>
    <row r="4123" spans="1:8" x14ac:dyDescent="0.25">
      <c r="A4123" t="s">
        <v>3772</v>
      </c>
      <c r="B4123" s="1">
        <v>44704</v>
      </c>
      <c r="C4123" s="2">
        <v>0.866724537037037</v>
      </c>
      <c r="D4123" t="s">
        <v>75</v>
      </c>
      <c r="E4123" t="s">
        <v>14</v>
      </c>
      <c r="F4123" t="s">
        <v>35</v>
      </c>
      <c r="G4123">
        <v>1</v>
      </c>
      <c r="H4123">
        <v>16.5</v>
      </c>
    </row>
    <row r="4124" spans="1:8" x14ac:dyDescent="0.25">
      <c r="A4124" t="s">
        <v>3773</v>
      </c>
      <c r="B4124" s="1">
        <v>44708</v>
      </c>
      <c r="C4124" s="2">
        <v>0.64936342592592589</v>
      </c>
      <c r="D4124" t="s">
        <v>71</v>
      </c>
      <c r="E4124" t="s">
        <v>10</v>
      </c>
      <c r="F4124" t="s">
        <v>11</v>
      </c>
      <c r="G4124">
        <v>1</v>
      </c>
      <c r="H4124">
        <v>24.75</v>
      </c>
    </row>
    <row r="4125" spans="1:8" x14ac:dyDescent="0.25">
      <c r="A4125" t="s">
        <v>3774</v>
      </c>
      <c r="B4125" s="1">
        <v>44709</v>
      </c>
      <c r="C4125" s="2">
        <v>0.77925925925925921</v>
      </c>
      <c r="D4125" t="s">
        <v>16</v>
      </c>
      <c r="E4125" t="s">
        <v>17</v>
      </c>
      <c r="F4125" t="s">
        <v>18</v>
      </c>
      <c r="G4125">
        <v>1</v>
      </c>
      <c r="H4125">
        <v>27.75</v>
      </c>
    </row>
    <row r="4126" spans="1:8" x14ac:dyDescent="0.25">
      <c r="A4126" t="s">
        <v>3775</v>
      </c>
      <c r="B4126" s="1">
        <v>44709</v>
      </c>
      <c r="C4126" s="2">
        <v>0.81628472222222226</v>
      </c>
      <c r="D4126" t="s">
        <v>39</v>
      </c>
      <c r="E4126" t="s">
        <v>14</v>
      </c>
      <c r="F4126" t="s">
        <v>18</v>
      </c>
      <c r="G4126">
        <v>2</v>
      </c>
      <c r="H4126">
        <v>18.75</v>
      </c>
    </row>
    <row r="4127" spans="1:8" x14ac:dyDescent="0.25">
      <c r="A4127" t="s">
        <v>3776</v>
      </c>
      <c r="B4127" s="1">
        <v>44715</v>
      </c>
      <c r="C4127" s="2">
        <v>0.85736111111111113</v>
      </c>
      <c r="D4127" t="s">
        <v>56</v>
      </c>
      <c r="E4127" t="s">
        <v>14</v>
      </c>
      <c r="F4127" t="s">
        <v>21</v>
      </c>
      <c r="G4127">
        <v>1</v>
      </c>
      <c r="H4127">
        <v>19.13</v>
      </c>
    </row>
    <row r="4128" spans="1:8" x14ac:dyDescent="0.25">
      <c r="A4128" t="s">
        <v>3777</v>
      </c>
      <c r="B4128" s="1">
        <v>44722</v>
      </c>
      <c r="C4128" s="2">
        <v>0.75356481481481485</v>
      </c>
      <c r="D4128" t="s">
        <v>20</v>
      </c>
      <c r="E4128" t="s">
        <v>10</v>
      </c>
      <c r="F4128" t="s">
        <v>21</v>
      </c>
      <c r="G4128">
        <v>2</v>
      </c>
      <c r="H4128">
        <v>25.13</v>
      </c>
    </row>
    <row r="4129" spans="1:8" x14ac:dyDescent="0.25">
      <c r="A4129" t="s">
        <v>858</v>
      </c>
      <c r="B4129" s="1">
        <v>44725</v>
      </c>
      <c r="C4129" s="2">
        <v>0.76423611111111112</v>
      </c>
      <c r="D4129" t="s">
        <v>9</v>
      </c>
      <c r="E4129" t="s">
        <v>14</v>
      </c>
      <c r="F4129" t="s">
        <v>11</v>
      </c>
      <c r="G4129">
        <v>1</v>
      </c>
      <c r="H4129">
        <v>18.38</v>
      </c>
    </row>
    <row r="4130" spans="1:8" x14ac:dyDescent="0.25">
      <c r="A4130" t="s">
        <v>735</v>
      </c>
      <c r="B4130" s="1">
        <v>44726</v>
      </c>
      <c r="C4130" s="2">
        <v>0.7631944444444444</v>
      </c>
      <c r="D4130" t="s">
        <v>123</v>
      </c>
      <c r="E4130" t="s">
        <v>10</v>
      </c>
      <c r="F4130" t="s">
        <v>18</v>
      </c>
      <c r="G4130">
        <v>2</v>
      </c>
      <c r="H4130">
        <v>24</v>
      </c>
    </row>
    <row r="4131" spans="1:8" x14ac:dyDescent="0.25">
      <c r="A4131" t="s">
        <v>3778</v>
      </c>
      <c r="B4131" s="1">
        <v>44729</v>
      </c>
      <c r="C4131" s="2">
        <v>0.73540509259259257</v>
      </c>
      <c r="D4131" t="s">
        <v>37</v>
      </c>
      <c r="E4131" t="s">
        <v>17</v>
      </c>
      <c r="F4131" t="s">
        <v>11</v>
      </c>
      <c r="G4131">
        <v>1</v>
      </c>
      <c r="H4131">
        <v>31.13</v>
      </c>
    </row>
    <row r="4132" spans="1:8" x14ac:dyDescent="0.25">
      <c r="A4132" t="s">
        <v>3779</v>
      </c>
      <c r="B4132" s="1">
        <v>44730</v>
      </c>
      <c r="C4132" s="2">
        <v>0.81625000000000003</v>
      </c>
      <c r="D4132" t="s">
        <v>75</v>
      </c>
      <c r="E4132" t="s">
        <v>14</v>
      </c>
      <c r="F4132" t="s">
        <v>35</v>
      </c>
      <c r="G4132">
        <v>1</v>
      </c>
      <c r="H4132">
        <v>16.5</v>
      </c>
    </row>
    <row r="4133" spans="1:8" x14ac:dyDescent="0.25">
      <c r="A4133" t="s">
        <v>3780</v>
      </c>
      <c r="B4133" s="1">
        <v>44745</v>
      </c>
      <c r="C4133" s="2">
        <v>0.50763888888888886</v>
      </c>
      <c r="D4133" t="s">
        <v>20</v>
      </c>
      <c r="E4133" t="s">
        <v>17</v>
      </c>
      <c r="F4133" t="s">
        <v>21</v>
      </c>
      <c r="G4133">
        <v>1</v>
      </c>
      <c r="H4133">
        <v>31.13</v>
      </c>
    </row>
    <row r="4134" spans="1:8" x14ac:dyDescent="0.25">
      <c r="A4134" t="s">
        <v>3781</v>
      </c>
      <c r="B4134" s="1">
        <v>44748</v>
      </c>
      <c r="C4134" s="2">
        <v>0.54817129629629635</v>
      </c>
      <c r="D4134" t="s">
        <v>47</v>
      </c>
      <c r="E4134" t="s">
        <v>10</v>
      </c>
      <c r="F4134" t="s">
        <v>21</v>
      </c>
      <c r="G4134">
        <v>1</v>
      </c>
      <c r="H4134">
        <v>25.13</v>
      </c>
    </row>
    <row r="4135" spans="1:8" x14ac:dyDescent="0.25">
      <c r="A4135" t="s">
        <v>3782</v>
      </c>
      <c r="B4135" s="1">
        <v>44769</v>
      </c>
      <c r="C4135" s="2">
        <v>0.78123842592592596</v>
      </c>
      <c r="D4135" t="s">
        <v>9</v>
      </c>
      <c r="E4135" t="s">
        <v>17</v>
      </c>
      <c r="F4135" t="s">
        <v>11</v>
      </c>
      <c r="G4135">
        <v>2</v>
      </c>
      <c r="H4135">
        <v>30.38</v>
      </c>
    </row>
    <row r="4136" spans="1:8" x14ac:dyDescent="0.25">
      <c r="A4136" t="s">
        <v>3783</v>
      </c>
      <c r="B4136" s="1">
        <v>44771</v>
      </c>
      <c r="C4136" s="2">
        <v>0.54549768518518515</v>
      </c>
      <c r="D4136" t="s">
        <v>29</v>
      </c>
      <c r="E4136" t="s">
        <v>10</v>
      </c>
      <c r="F4136" t="s">
        <v>18</v>
      </c>
      <c r="G4136">
        <v>1</v>
      </c>
      <c r="H4136">
        <v>24</v>
      </c>
    </row>
    <row r="4137" spans="1:8" x14ac:dyDescent="0.25">
      <c r="A4137" t="s">
        <v>3784</v>
      </c>
      <c r="B4137" s="1">
        <v>44774</v>
      </c>
      <c r="C4137" s="2">
        <v>0.83207175925925925</v>
      </c>
      <c r="D4137" t="s">
        <v>16</v>
      </c>
      <c r="E4137" t="s">
        <v>17</v>
      </c>
      <c r="F4137" t="s">
        <v>18</v>
      </c>
      <c r="G4137">
        <v>2</v>
      </c>
      <c r="H4137">
        <v>27.75</v>
      </c>
    </row>
    <row r="4138" spans="1:8" x14ac:dyDescent="0.25">
      <c r="A4138" t="s">
        <v>3785</v>
      </c>
      <c r="B4138" s="1">
        <v>44779</v>
      </c>
      <c r="C4138" s="2">
        <v>0.74061342592592594</v>
      </c>
      <c r="D4138" t="s">
        <v>150</v>
      </c>
      <c r="E4138" t="s">
        <v>14</v>
      </c>
      <c r="F4138" t="s">
        <v>18</v>
      </c>
      <c r="G4138">
        <v>1</v>
      </c>
      <c r="H4138">
        <v>18</v>
      </c>
    </row>
    <row r="4139" spans="1:8" x14ac:dyDescent="0.25">
      <c r="A4139" t="s">
        <v>513</v>
      </c>
      <c r="B4139" s="1">
        <v>44787</v>
      </c>
      <c r="C4139" s="2">
        <v>0.54400462962962959</v>
      </c>
      <c r="D4139" t="s">
        <v>66</v>
      </c>
      <c r="E4139" t="s">
        <v>14</v>
      </c>
      <c r="F4139" t="s">
        <v>35</v>
      </c>
      <c r="G4139">
        <v>2</v>
      </c>
      <c r="H4139">
        <v>15.75</v>
      </c>
    </row>
    <row r="4140" spans="1:8" x14ac:dyDescent="0.25">
      <c r="A4140" t="s">
        <v>3786</v>
      </c>
      <c r="B4140" s="1">
        <v>44791</v>
      </c>
      <c r="C4140" s="2">
        <v>0.55995370370370368</v>
      </c>
      <c r="D4140" t="s">
        <v>45</v>
      </c>
      <c r="E4140" t="s">
        <v>17</v>
      </c>
      <c r="F4140" t="s">
        <v>35</v>
      </c>
      <c r="G4140">
        <v>1</v>
      </c>
      <c r="H4140">
        <v>22.88</v>
      </c>
    </row>
    <row r="4141" spans="1:8" x14ac:dyDescent="0.25">
      <c r="A4141" t="s">
        <v>3787</v>
      </c>
      <c r="B4141" s="1">
        <v>44793</v>
      </c>
      <c r="C4141" s="2">
        <v>0.51998842592592598</v>
      </c>
      <c r="D4141" t="s">
        <v>50</v>
      </c>
      <c r="E4141" t="s">
        <v>14</v>
      </c>
      <c r="F4141" t="s">
        <v>35</v>
      </c>
      <c r="G4141">
        <v>2</v>
      </c>
      <c r="H4141">
        <v>18</v>
      </c>
    </row>
    <row r="4142" spans="1:8" x14ac:dyDescent="0.25">
      <c r="A4142" t="s">
        <v>3788</v>
      </c>
      <c r="B4142" s="1">
        <v>44794</v>
      </c>
      <c r="C4142" s="2">
        <v>0.78084490740740742</v>
      </c>
      <c r="D4142" t="s">
        <v>20</v>
      </c>
      <c r="E4142" t="s">
        <v>10</v>
      </c>
      <c r="F4142" t="s">
        <v>21</v>
      </c>
      <c r="G4142">
        <v>1</v>
      </c>
      <c r="H4142">
        <v>25.13</v>
      </c>
    </row>
    <row r="4143" spans="1:8" x14ac:dyDescent="0.25">
      <c r="A4143" t="s">
        <v>3789</v>
      </c>
      <c r="B4143" s="1">
        <v>44802</v>
      </c>
      <c r="C4143" s="2">
        <v>0.66116898148148151</v>
      </c>
      <c r="D4143" t="s">
        <v>66</v>
      </c>
      <c r="E4143" t="s">
        <v>10</v>
      </c>
      <c r="F4143" t="s">
        <v>35</v>
      </c>
      <c r="G4143">
        <v>1</v>
      </c>
      <c r="H4143">
        <v>19.88</v>
      </c>
    </row>
    <row r="4144" spans="1:8" x14ac:dyDescent="0.25">
      <c r="A4144" t="s">
        <v>3790</v>
      </c>
      <c r="B4144" s="1">
        <v>44805</v>
      </c>
      <c r="C4144" s="2">
        <v>0.74898148148148147</v>
      </c>
      <c r="D4144" t="s">
        <v>184</v>
      </c>
      <c r="E4144" t="s">
        <v>14</v>
      </c>
      <c r="F4144" t="s">
        <v>11</v>
      </c>
      <c r="G4144">
        <v>2</v>
      </c>
      <c r="H4144">
        <v>18.75</v>
      </c>
    </row>
    <row r="4145" spans="1:8" x14ac:dyDescent="0.25">
      <c r="A4145" t="s">
        <v>3791</v>
      </c>
      <c r="B4145" s="1">
        <v>44814</v>
      </c>
      <c r="C4145" s="2">
        <v>0.80899305555555556</v>
      </c>
      <c r="D4145" t="s">
        <v>195</v>
      </c>
      <c r="E4145" t="s">
        <v>10</v>
      </c>
      <c r="F4145" t="s">
        <v>11</v>
      </c>
      <c r="G4145">
        <v>2</v>
      </c>
      <c r="H4145">
        <v>24.75</v>
      </c>
    </row>
    <row r="4146" spans="1:8" x14ac:dyDescent="0.25">
      <c r="A4146" t="s">
        <v>3792</v>
      </c>
      <c r="B4146" s="1">
        <v>44820</v>
      </c>
      <c r="C4146" s="2">
        <v>0.80053240740740739</v>
      </c>
      <c r="D4146" t="s">
        <v>42</v>
      </c>
      <c r="E4146" t="s">
        <v>10</v>
      </c>
      <c r="F4146" t="s">
        <v>21</v>
      </c>
      <c r="G4146">
        <v>2</v>
      </c>
      <c r="H4146">
        <v>25.13</v>
      </c>
    </row>
    <row r="4147" spans="1:8" x14ac:dyDescent="0.25">
      <c r="A4147" t="s">
        <v>3793</v>
      </c>
      <c r="B4147" s="1">
        <v>44838</v>
      </c>
      <c r="C4147" s="2">
        <v>0.84270833333333328</v>
      </c>
      <c r="D4147" t="s">
        <v>29</v>
      </c>
      <c r="E4147" t="s">
        <v>10</v>
      </c>
      <c r="F4147" t="s">
        <v>18</v>
      </c>
      <c r="G4147">
        <v>1</v>
      </c>
      <c r="H4147">
        <v>24</v>
      </c>
    </row>
    <row r="4148" spans="1:8" x14ac:dyDescent="0.25">
      <c r="A4148" t="s">
        <v>3794</v>
      </c>
      <c r="B4148" s="1">
        <v>44851</v>
      </c>
      <c r="C4148" s="2">
        <v>0.66975694444444445</v>
      </c>
      <c r="D4148" t="s">
        <v>32</v>
      </c>
      <c r="E4148" t="s">
        <v>10</v>
      </c>
      <c r="F4148" t="s">
        <v>18</v>
      </c>
      <c r="G4148">
        <v>2</v>
      </c>
      <c r="H4148">
        <v>24</v>
      </c>
    </row>
    <row r="4149" spans="1:8" x14ac:dyDescent="0.25">
      <c r="A4149" t="s">
        <v>1856</v>
      </c>
      <c r="B4149" s="1">
        <v>44857</v>
      </c>
      <c r="C4149" s="2">
        <v>0.55129629629629628</v>
      </c>
      <c r="D4149" t="s">
        <v>47</v>
      </c>
      <c r="E4149" t="s">
        <v>14</v>
      </c>
      <c r="F4149" t="s">
        <v>21</v>
      </c>
      <c r="G4149">
        <v>1</v>
      </c>
      <c r="H4149">
        <v>19.13</v>
      </c>
    </row>
    <row r="4150" spans="1:8" x14ac:dyDescent="0.25">
      <c r="A4150" t="s">
        <v>3795</v>
      </c>
      <c r="B4150" s="1">
        <v>44863</v>
      </c>
      <c r="C4150" s="2">
        <v>0.68841435185185185</v>
      </c>
      <c r="D4150" t="s">
        <v>37</v>
      </c>
      <c r="E4150" t="s">
        <v>10</v>
      </c>
      <c r="F4150" t="s">
        <v>11</v>
      </c>
      <c r="G4150">
        <v>1</v>
      </c>
      <c r="H4150">
        <v>24.75</v>
      </c>
    </row>
    <row r="4151" spans="1:8" x14ac:dyDescent="0.25">
      <c r="A4151" t="s">
        <v>1702</v>
      </c>
      <c r="B4151" s="1">
        <v>44864</v>
      </c>
      <c r="C4151" s="2">
        <v>0.47430555555555554</v>
      </c>
      <c r="D4151" t="s">
        <v>134</v>
      </c>
      <c r="E4151" t="s">
        <v>10</v>
      </c>
      <c r="F4151" t="s">
        <v>21</v>
      </c>
      <c r="G4151">
        <v>1</v>
      </c>
      <c r="H4151">
        <v>25.13</v>
      </c>
    </row>
    <row r="4152" spans="1:8" x14ac:dyDescent="0.25">
      <c r="A4152" t="s">
        <v>3515</v>
      </c>
      <c r="B4152" s="1">
        <v>44872</v>
      </c>
      <c r="C4152" s="2">
        <v>0.72712962962962968</v>
      </c>
      <c r="D4152" t="s">
        <v>195</v>
      </c>
      <c r="E4152" t="s">
        <v>17</v>
      </c>
      <c r="F4152" t="s">
        <v>11</v>
      </c>
      <c r="G4152">
        <v>1</v>
      </c>
      <c r="H4152">
        <v>31.13</v>
      </c>
    </row>
    <row r="4153" spans="1:8" x14ac:dyDescent="0.25">
      <c r="A4153" t="s">
        <v>3796</v>
      </c>
      <c r="B4153" s="1">
        <v>44877</v>
      </c>
      <c r="C4153" s="2">
        <v>0.55467592592592596</v>
      </c>
      <c r="D4153" t="s">
        <v>75</v>
      </c>
      <c r="E4153" t="s">
        <v>10</v>
      </c>
      <c r="F4153" t="s">
        <v>35</v>
      </c>
      <c r="G4153">
        <v>2</v>
      </c>
      <c r="H4153">
        <v>21.75</v>
      </c>
    </row>
    <row r="4154" spans="1:8" x14ac:dyDescent="0.25">
      <c r="A4154" t="s">
        <v>3797</v>
      </c>
      <c r="B4154" s="1">
        <v>44883</v>
      </c>
      <c r="C4154" s="2">
        <v>0.53681712962962957</v>
      </c>
      <c r="D4154" t="s">
        <v>71</v>
      </c>
      <c r="E4154" t="s">
        <v>10</v>
      </c>
      <c r="F4154" t="s">
        <v>11</v>
      </c>
      <c r="G4154">
        <v>1</v>
      </c>
      <c r="H4154">
        <v>24.75</v>
      </c>
    </row>
    <row r="4155" spans="1:8" x14ac:dyDescent="0.25">
      <c r="A4155" t="s">
        <v>3798</v>
      </c>
      <c r="B4155" s="1">
        <v>44884</v>
      </c>
      <c r="C4155" s="2">
        <v>0.77091435185185186</v>
      </c>
      <c r="D4155" t="s">
        <v>61</v>
      </c>
      <c r="E4155" t="s">
        <v>17</v>
      </c>
      <c r="F4155" t="s">
        <v>18</v>
      </c>
      <c r="G4155">
        <v>2</v>
      </c>
      <c r="H4155">
        <v>26.93</v>
      </c>
    </row>
    <row r="4156" spans="1:8" x14ac:dyDescent="0.25">
      <c r="A4156" t="s">
        <v>3375</v>
      </c>
      <c r="B4156" s="1">
        <v>44889</v>
      </c>
      <c r="C4156" s="2">
        <v>0.57906250000000004</v>
      </c>
      <c r="D4156" t="s">
        <v>45</v>
      </c>
      <c r="E4156" t="s">
        <v>17</v>
      </c>
      <c r="F4156" t="s">
        <v>35</v>
      </c>
      <c r="G4156">
        <v>2</v>
      </c>
      <c r="H4156">
        <v>22.88</v>
      </c>
    </row>
    <row r="4157" spans="1:8" x14ac:dyDescent="0.25">
      <c r="A4157" t="s">
        <v>3799</v>
      </c>
      <c r="B4157" s="1">
        <v>44892</v>
      </c>
      <c r="C4157" s="2">
        <v>0.87515046296296295</v>
      </c>
      <c r="D4157" t="s">
        <v>29</v>
      </c>
      <c r="E4157" t="s">
        <v>17</v>
      </c>
      <c r="F4157" t="s">
        <v>18</v>
      </c>
      <c r="G4157">
        <v>1</v>
      </c>
      <c r="H4157">
        <v>30.38</v>
      </c>
    </row>
    <row r="4158" spans="1:8" x14ac:dyDescent="0.25">
      <c r="A4158" t="s">
        <v>3800</v>
      </c>
      <c r="B4158" s="1">
        <v>44895</v>
      </c>
      <c r="C4158" s="2">
        <v>0.59924768518518523</v>
      </c>
      <c r="D4158" t="s">
        <v>42</v>
      </c>
      <c r="E4158" t="s">
        <v>10</v>
      </c>
      <c r="F4158" t="s">
        <v>21</v>
      </c>
      <c r="G4158">
        <v>1</v>
      </c>
      <c r="H4158">
        <v>25.13</v>
      </c>
    </row>
    <row r="4159" spans="1:8" x14ac:dyDescent="0.25">
      <c r="A4159" t="s">
        <v>3801</v>
      </c>
      <c r="B4159" s="1">
        <v>44904</v>
      </c>
      <c r="C4159" s="2">
        <v>0.83515046296296291</v>
      </c>
      <c r="D4159" t="s">
        <v>45</v>
      </c>
      <c r="E4159" t="s">
        <v>17</v>
      </c>
      <c r="F4159" t="s">
        <v>35</v>
      </c>
      <c r="G4159">
        <v>2</v>
      </c>
      <c r="H4159">
        <v>22.88</v>
      </c>
    </row>
    <row r="4160" spans="1:8" x14ac:dyDescent="0.25">
      <c r="A4160" t="s">
        <v>3802</v>
      </c>
      <c r="B4160" s="1">
        <v>44909</v>
      </c>
      <c r="C4160" s="2">
        <v>0.52940972222222227</v>
      </c>
      <c r="D4160" t="s">
        <v>78</v>
      </c>
      <c r="E4160" t="s">
        <v>17</v>
      </c>
      <c r="F4160" t="s">
        <v>11</v>
      </c>
      <c r="G4160">
        <v>1</v>
      </c>
      <c r="H4160">
        <v>31.13</v>
      </c>
    </row>
    <row r="4161" spans="1:8" x14ac:dyDescent="0.25">
      <c r="A4161" t="s">
        <v>3803</v>
      </c>
      <c r="B4161" s="1">
        <v>44909</v>
      </c>
      <c r="C4161" s="2">
        <v>0.62701388888888887</v>
      </c>
      <c r="D4161" t="s">
        <v>32</v>
      </c>
      <c r="E4161" t="s">
        <v>10</v>
      </c>
      <c r="F4161" t="s">
        <v>18</v>
      </c>
      <c r="G4161">
        <v>1</v>
      </c>
      <c r="H4161">
        <v>24</v>
      </c>
    </row>
    <row r="4162" spans="1:8" x14ac:dyDescent="0.25">
      <c r="A4162" t="s">
        <v>3804</v>
      </c>
      <c r="B4162" s="1">
        <v>44919</v>
      </c>
      <c r="C4162" s="2">
        <v>0.69896990740740739</v>
      </c>
      <c r="D4162" t="s">
        <v>150</v>
      </c>
      <c r="E4162" t="s">
        <v>10</v>
      </c>
      <c r="F4162" t="s">
        <v>18</v>
      </c>
      <c r="G4162">
        <v>1</v>
      </c>
      <c r="H4162">
        <v>24</v>
      </c>
    </row>
    <row r="4163" spans="1:8" x14ac:dyDescent="0.25">
      <c r="A4163" t="s">
        <v>1058</v>
      </c>
      <c r="B4163" s="1">
        <v>44924</v>
      </c>
      <c r="C4163" s="2">
        <v>0.57214120370370369</v>
      </c>
      <c r="D4163" t="s">
        <v>75</v>
      </c>
      <c r="E4163" t="s">
        <v>17</v>
      </c>
      <c r="F4163" t="s">
        <v>35</v>
      </c>
      <c r="G4163">
        <v>2</v>
      </c>
      <c r="H4163">
        <v>26.25</v>
      </c>
    </row>
    <row r="4164" spans="1:8" x14ac:dyDescent="0.25">
      <c r="A4164" t="s">
        <v>3805</v>
      </c>
      <c r="B4164" s="1">
        <v>44926</v>
      </c>
      <c r="C4164" s="2">
        <v>0.86372685185185183</v>
      </c>
      <c r="D4164" t="s">
        <v>105</v>
      </c>
      <c r="E4164" t="s">
        <v>17</v>
      </c>
      <c r="F4164" t="s">
        <v>11</v>
      </c>
      <c r="G4164">
        <v>1</v>
      </c>
      <c r="H4164">
        <v>30.38</v>
      </c>
    </row>
    <row r="4165" spans="1:8" x14ac:dyDescent="0.25">
      <c r="A4165" t="s">
        <v>655</v>
      </c>
      <c r="B4165" s="1">
        <v>44562</v>
      </c>
      <c r="C4165" s="2">
        <v>0.49837962962962962</v>
      </c>
      <c r="D4165" t="s">
        <v>42</v>
      </c>
      <c r="E4165" t="s">
        <v>17</v>
      </c>
      <c r="F4165" t="s">
        <v>21</v>
      </c>
      <c r="G4165">
        <v>1</v>
      </c>
      <c r="H4165">
        <v>31.13</v>
      </c>
    </row>
    <row r="4166" spans="1:8" x14ac:dyDescent="0.25">
      <c r="A4166" t="s">
        <v>3806</v>
      </c>
      <c r="B4166" s="1">
        <v>44567</v>
      </c>
      <c r="C4166" s="2">
        <v>0.88564814814814818</v>
      </c>
      <c r="D4166" t="s">
        <v>45</v>
      </c>
      <c r="E4166" t="s">
        <v>10</v>
      </c>
      <c r="F4166" t="s">
        <v>35</v>
      </c>
      <c r="G4166">
        <v>1</v>
      </c>
      <c r="H4166">
        <v>18.75</v>
      </c>
    </row>
    <row r="4167" spans="1:8" x14ac:dyDescent="0.25">
      <c r="A4167" t="s">
        <v>1770</v>
      </c>
      <c r="B4167" s="1">
        <v>44575</v>
      </c>
      <c r="C4167" s="2">
        <v>0.7157175925925926</v>
      </c>
      <c r="D4167" t="s">
        <v>34</v>
      </c>
      <c r="E4167" t="s">
        <v>14</v>
      </c>
      <c r="F4167" t="s">
        <v>35</v>
      </c>
      <c r="G4167">
        <v>1</v>
      </c>
      <c r="H4167">
        <v>18</v>
      </c>
    </row>
    <row r="4168" spans="1:8" x14ac:dyDescent="0.25">
      <c r="A4168" t="s">
        <v>3807</v>
      </c>
      <c r="B4168" s="1">
        <v>44577</v>
      </c>
      <c r="C4168" s="2">
        <v>0.55535879629629625</v>
      </c>
      <c r="D4168" t="s">
        <v>54</v>
      </c>
      <c r="E4168" t="s">
        <v>17</v>
      </c>
      <c r="F4168" t="s">
        <v>21</v>
      </c>
      <c r="G4168">
        <v>1</v>
      </c>
      <c r="H4168">
        <v>31.13</v>
      </c>
    </row>
    <row r="4169" spans="1:8" x14ac:dyDescent="0.25">
      <c r="A4169" t="s">
        <v>3808</v>
      </c>
      <c r="B4169" s="1">
        <v>44584</v>
      </c>
      <c r="C4169" s="2">
        <v>0.74077546296296293</v>
      </c>
      <c r="D4169" t="s">
        <v>20</v>
      </c>
      <c r="E4169" t="s">
        <v>14</v>
      </c>
      <c r="F4169" t="s">
        <v>21</v>
      </c>
      <c r="G4169">
        <v>1</v>
      </c>
      <c r="H4169">
        <v>19.13</v>
      </c>
    </row>
    <row r="4170" spans="1:8" x14ac:dyDescent="0.25">
      <c r="A4170" t="s">
        <v>3809</v>
      </c>
      <c r="B4170" s="1">
        <v>44607</v>
      </c>
      <c r="C4170" s="2">
        <v>0.7879976851851852</v>
      </c>
      <c r="D4170" t="s">
        <v>29</v>
      </c>
      <c r="E4170" t="s">
        <v>14</v>
      </c>
      <c r="F4170" t="s">
        <v>18</v>
      </c>
      <c r="G4170">
        <v>2</v>
      </c>
      <c r="H4170">
        <v>18</v>
      </c>
    </row>
    <row r="4171" spans="1:8" x14ac:dyDescent="0.25">
      <c r="A4171" t="s">
        <v>154</v>
      </c>
      <c r="B4171" s="1">
        <v>44611</v>
      </c>
      <c r="C4171" s="2">
        <v>0.55131944444444447</v>
      </c>
      <c r="D4171" t="s">
        <v>39</v>
      </c>
      <c r="E4171" t="s">
        <v>14</v>
      </c>
      <c r="F4171" t="s">
        <v>18</v>
      </c>
      <c r="G4171">
        <v>1</v>
      </c>
      <c r="H4171">
        <v>18.75</v>
      </c>
    </row>
    <row r="4172" spans="1:8" x14ac:dyDescent="0.25">
      <c r="A4172" t="s">
        <v>3810</v>
      </c>
      <c r="B4172" s="1">
        <v>44619</v>
      </c>
      <c r="C4172" s="2">
        <v>0.78214120370370366</v>
      </c>
      <c r="D4172" t="s">
        <v>45</v>
      </c>
      <c r="E4172" t="s">
        <v>17</v>
      </c>
      <c r="F4172" t="s">
        <v>35</v>
      </c>
      <c r="G4172">
        <v>1</v>
      </c>
      <c r="H4172">
        <v>22.88</v>
      </c>
    </row>
    <row r="4173" spans="1:8" x14ac:dyDescent="0.25">
      <c r="A4173" t="s">
        <v>3811</v>
      </c>
      <c r="B4173" s="1">
        <v>44632</v>
      </c>
      <c r="C4173" s="2">
        <v>0.61645833333333333</v>
      </c>
      <c r="D4173" t="s">
        <v>20</v>
      </c>
      <c r="E4173" t="s">
        <v>17</v>
      </c>
      <c r="F4173" t="s">
        <v>21</v>
      </c>
      <c r="G4173">
        <v>1</v>
      </c>
      <c r="H4173">
        <v>31.13</v>
      </c>
    </row>
    <row r="4174" spans="1:8" x14ac:dyDescent="0.25">
      <c r="A4174" t="s">
        <v>3812</v>
      </c>
      <c r="B4174" s="1">
        <v>44644</v>
      </c>
      <c r="C4174" s="2">
        <v>0.74944444444444447</v>
      </c>
      <c r="D4174" t="s">
        <v>42</v>
      </c>
      <c r="E4174" t="s">
        <v>14</v>
      </c>
      <c r="F4174" t="s">
        <v>21</v>
      </c>
      <c r="G4174">
        <v>1</v>
      </c>
      <c r="H4174">
        <v>19.13</v>
      </c>
    </row>
    <row r="4175" spans="1:8" x14ac:dyDescent="0.25">
      <c r="A4175" t="s">
        <v>3813</v>
      </c>
      <c r="B4175" s="1">
        <v>44647</v>
      </c>
      <c r="C4175" s="2">
        <v>0.51457175925925924</v>
      </c>
      <c r="D4175" t="s">
        <v>71</v>
      </c>
      <c r="E4175" t="s">
        <v>14</v>
      </c>
      <c r="F4175" t="s">
        <v>11</v>
      </c>
      <c r="G4175">
        <v>1</v>
      </c>
      <c r="H4175">
        <v>18.75</v>
      </c>
    </row>
    <row r="4176" spans="1:8" x14ac:dyDescent="0.25">
      <c r="A4176" t="s">
        <v>3814</v>
      </c>
      <c r="B4176" s="1">
        <v>44656</v>
      </c>
      <c r="C4176" s="2">
        <v>0.66774305555555558</v>
      </c>
      <c r="D4176" t="s">
        <v>27</v>
      </c>
      <c r="E4176" t="s">
        <v>14</v>
      </c>
      <c r="F4176" t="s">
        <v>18</v>
      </c>
      <c r="G4176">
        <v>2</v>
      </c>
      <c r="H4176">
        <v>18</v>
      </c>
    </row>
    <row r="4177" spans="1:8" x14ac:dyDescent="0.25">
      <c r="A4177" t="s">
        <v>3815</v>
      </c>
      <c r="B4177" s="1">
        <v>44661</v>
      </c>
      <c r="C4177" s="2">
        <v>0.61439814814814819</v>
      </c>
      <c r="D4177" t="s">
        <v>20</v>
      </c>
      <c r="E4177" t="s">
        <v>10</v>
      </c>
      <c r="F4177" t="s">
        <v>21</v>
      </c>
      <c r="G4177">
        <v>1</v>
      </c>
      <c r="H4177">
        <v>25.13</v>
      </c>
    </row>
    <row r="4178" spans="1:8" x14ac:dyDescent="0.25">
      <c r="A4178" t="s">
        <v>3816</v>
      </c>
      <c r="B4178" s="1">
        <v>44673</v>
      </c>
      <c r="C4178" s="2">
        <v>0.65348379629629627</v>
      </c>
      <c r="D4178" t="s">
        <v>123</v>
      </c>
      <c r="E4178" t="s">
        <v>17</v>
      </c>
      <c r="F4178" t="s">
        <v>18</v>
      </c>
      <c r="G4178">
        <v>1</v>
      </c>
      <c r="H4178">
        <v>30.38</v>
      </c>
    </row>
    <row r="4179" spans="1:8" x14ac:dyDescent="0.25">
      <c r="A4179" t="s">
        <v>3679</v>
      </c>
      <c r="B4179" s="1">
        <v>44674</v>
      </c>
      <c r="C4179" s="2">
        <v>0.50657407407407407</v>
      </c>
      <c r="D4179" t="s">
        <v>45</v>
      </c>
      <c r="E4179" t="s">
        <v>10</v>
      </c>
      <c r="F4179" t="s">
        <v>35</v>
      </c>
      <c r="G4179">
        <v>1</v>
      </c>
      <c r="H4179">
        <v>18.75</v>
      </c>
    </row>
    <row r="4180" spans="1:8" x14ac:dyDescent="0.25">
      <c r="A4180" t="s">
        <v>3817</v>
      </c>
      <c r="B4180" s="1">
        <v>44680</v>
      </c>
      <c r="C4180" s="2">
        <v>0.70443287037037039</v>
      </c>
      <c r="D4180" t="s">
        <v>20</v>
      </c>
      <c r="E4180" t="s">
        <v>10</v>
      </c>
      <c r="F4180" t="s">
        <v>21</v>
      </c>
      <c r="G4180">
        <v>1</v>
      </c>
      <c r="H4180">
        <v>25.13</v>
      </c>
    </row>
    <row r="4181" spans="1:8" x14ac:dyDescent="0.25">
      <c r="A4181" t="s">
        <v>1522</v>
      </c>
      <c r="B4181" s="1">
        <v>44686</v>
      </c>
      <c r="C4181" s="2">
        <v>0.54861111111111116</v>
      </c>
      <c r="D4181" t="s">
        <v>66</v>
      </c>
      <c r="E4181" t="s">
        <v>10</v>
      </c>
      <c r="F4181" t="s">
        <v>35</v>
      </c>
      <c r="G4181">
        <v>1</v>
      </c>
      <c r="H4181">
        <v>19.88</v>
      </c>
    </row>
    <row r="4182" spans="1:8" x14ac:dyDescent="0.25">
      <c r="A4182" t="s">
        <v>2688</v>
      </c>
      <c r="B4182" s="1">
        <v>44687</v>
      </c>
      <c r="C4182" s="2">
        <v>0.69914351851851853</v>
      </c>
      <c r="D4182" t="s">
        <v>42</v>
      </c>
      <c r="E4182" t="s">
        <v>17</v>
      </c>
      <c r="F4182" t="s">
        <v>21</v>
      </c>
      <c r="G4182">
        <v>2</v>
      </c>
      <c r="H4182">
        <v>31.13</v>
      </c>
    </row>
    <row r="4183" spans="1:8" x14ac:dyDescent="0.25">
      <c r="A4183" t="s">
        <v>1081</v>
      </c>
      <c r="B4183" s="1">
        <v>44690</v>
      </c>
      <c r="C4183" s="2">
        <v>0.55462962962962958</v>
      </c>
      <c r="D4183" t="s">
        <v>13</v>
      </c>
      <c r="E4183" t="s">
        <v>14</v>
      </c>
      <c r="F4183" t="s">
        <v>11</v>
      </c>
      <c r="G4183">
        <v>1</v>
      </c>
      <c r="H4183">
        <v>18.75</v>
      </c>
    </row>
    <row r="4184" spans="1:8" x14ac:dyDescent="0.25">
      <c r="A4184" t="s">
        <v>3818</v>
      </c>
      <c r="B4184" s="1">
        <v>44696</v>
      </c>
      <c r="C4184" s="2">
        <v>0.82543981481481477</v>
      </c>
      <c r="D4184" t="s">
        <v>16</v>
      </c>
      <c r="E4184" t="s">
        <v>17</v>
      </c>
      <c r="F4184" t="s">
        <v>18</v>
      </c>
      <c r="G4184">
        <v>1</v>
      </c>
      <c r="H4184">
        <v>27.75</v>
      </c>
    </row>
    <row r="4185" spans="1:8" x14ac:dyDescent="0.25">
      <c r="A4185" t="s">
        <v>3819</v>
      </c>
      <c r="B4185" s="1">
        <v>44712</v>
      </c>
      <c r="C4185" s="2">
        <v>0.55927083333333338</v>
      </c>
      <c r="D4185" t="s">
        <v>32</v>
      </c>
      <c r="E4185" t="s">
        <v>14</v>
      </c>
      <c r="F4185" t="s">
        <v>18</v>
      </c>
      <c r="G4185">
        <v>2</v>
      </c>
      <c r="H4185">
        <v>18</v>
      </c>
    </row>
    <row r="4186" spans="1:8" x14ac:dyDescent="0.25">
      <c r="A4186" t="s">
        <v>3820</v>
      </c>
      <c r="B4186" s="1">
        <v>44712</v>
      </c>
      <c r="C4186" s="2">
        <v>0.81604166666666667</v>
      </c>
      <c r="D4186" t="s">
        <v>13</v>
      </c>
      <c r="E4186" t="s">
        <v>14</v>
      </c>
      <c r="F4186" t="s">
        <v>11</v>
      </c>
      <c r="G4186">
        <v>1</v>
      </c>
      <c r="H4186">
        <v>18.75</v>
      </c>
    </row>
    <row r="4187" spans="1:8" x14ac:dyDescent="0.25">
      <c r="A4187" t="s">
        <v>3821</v>
      </c>
      <c r="B4187" s="1">
        <v>44720</v>
      </c>
      <c r="C4187" s="2">
        <v>0.79143518518518519</v>
      </c>
      <c r="D4187" t="s">
        <v>20</v>
      </c>
      <c r="E4187" t="s">
        <v>17</v>
      </c>
      <c r="F4187" t="s">
        <v>21</v>
      </c>
      <c r="G4187">
        <v>2</v>
      </c>
      <c r="H4187">
        <v>31.13</v>
      </c>
    </row>
    <row r="4188" spans="1:8" x14ac:dyDescent="0.25">
      <c r="A4188" t="s">
        <v>1256</v>
      </c>
      <c r="B4188" s="1">
        <v>44727</v>
      </c>
      <c r="C4188" s="2">
        <v>0.51346064814814818</v>
      </c>
      <c r="D4188" t="s">
        <v>34</v>
      </c>
      <c r="E4188" t="s">
        <v>14</v>
      </c>
      <c r="F4188" t="s">
        <v>35</v>
      </c>
      <c r="G4188">
        <v>1</v>
      </c>
      <c r="H4188">
        <v>18</v>
      </c>
    </row>
    <row r="4189" spans="1:8" x14ac:dyDescent="0.25">
      <c r="A4189" t="s">
        <v>3822</v>
      </c>
      <c r="B4189" s="1">
        <v>44732</v>
      </c>
      <c r="C4189" s="2">
        <v>0.48100694444444442</v>
      </c>
      <c r="D4189" t="s">
        <v>56</v>
      </c>
      <c r="E4189" t="s">
        <v>14</v>
      </c>
      <c r="F4189" t="s">
        <v>21</v>
      </c>
      <c r="G4189">
        <v>2</v>
      </c>
      <c r="H4189">
        <v>19.13</v>
      </c>
    </row>
    <row r="4190" spans="1:8" x14ac:dyDescent="0.25">
      <c r="A4190" t="s">
        <v>3823</v>
      </c>
      <c r="B4190" s="1">
        <v>44734</v>
      </c>
      <c r="C4190" s="2">
        <v>0.65719907407407407</v>
      </c>
      <c r="D4190" t="s">
        <v>78</v>
      </c>
      <c r="E4190" t="s">
        <v>17</v>
      </c>
      <c r="F4190" t="s">
        <v>11</v>
      </c>
      <c r="G4190">
        <v>2</v>
      </c>
      <c r="H4190">
        <v>31.13</v>
      </c>
    </row>
    <row r="4191" spans="1:8" x14ac:dyDescent="0.25">
      <c r="A4191" t="s">
        <v>3824</v>
      </c>
      <c r="B4191" s="1">
        <v>44734</v>
      </c>
      <c r="C4191" s="2">
        <v>0.74230324074074072</v>
      </c>
      <c r="D4191" t="s">
        <v>50</v>
      </c>
      <c r="E4191" t="s">
        <v>14</v>
      </c>
      <c r="F4191" t="s">
        <v>35</v>
      </c>
      <c r="G4191">
        <v>1</v>
      </c>
      <c r="H4191">
        <v>18</v>
      </c>
    </row>
    <row r="4192" spans="1:8" x14ac:dyDescent="0.25">
      <c r="A4192" t="s">
        <v>3825</v>
      </c>
      <c r="B4192" s="1">
        <v>44734</v>
      </c>
      <c r="C4192" s="2">
        <v>0.8775694444444444</v>
      </c>
      <c r="D4192" t="s">
        <v>47</v>
      </c>
      <c r="E4192" t="s">
        <v>10</v>
      </c>
      <c r="F4192" t="s">
        <v>21</v>
      </c>
      <c r="G4192">
        <v>1</v>
      </c>
      <c r="H4192">
        <v>25.13</v>
      </c>
    </row>
    <row r="4193" spans="1:8" x14ac:dyDescent="0.25">
      <c r="A4193" t="s">
        <v>3826</v>
      </c>
      <c r="B4193" s="1">
        <v>44741</v>
      </c>
      <c r="C4193" s="2">
        <v>0.47700231481481481</v>
      </c>
      <c r="D4193" t="s">
        <v>47</v>
      </c>
      <c r="E4193" t="s">
        <v>10</v>
      </c>
      <c r="F4193" t="s">
        <v>21</v>
      </c>
      <c r="G4193">
        <v>1</v>
      </c>
      <c r="H4193">
        <v>25.13</v>
      </c>
    </row>
    <row r="4194" spans="1:8" x14ac:dyDescent="0.25">
      <c r="A4194" t="s">
        <v>3827</v>
      </c>
      <c r="B4194" s="1">
        <v>44745</v>
      </c>
      <c r="C4194" s="2">
        <v>0.49555555555555558</v>
      </c>
      <c r="D4194" t="s">
        <v>54</v>
      </c>
      <c r="E4194" t="s">
        <v>10</v>
      </c>
      <c r="F4194" t="s">
        <v>21</v>
      </c>
      <c r="G4194">
        <v>2</v>
      </c>
      <c r="H4194">
        <v>25.13</v>
      </c>
    </row>
    <row r="4195" spans="1:8" x14ac:dyDescent="0.25">
      <c r="A4195" t="s">
        <v>3828</v>
      </c>
      <c r="B4195" s="1">
        <v>44749</v>
      </c>
      <c r="C4195" s="2">
        <v>0.74497685185185181</v>
      </c>
      <c r="D4195" t="s">
        <v>156</v>
      </c>
      <c r="E4195" t="s">
        <v>17</v>
      </c>
      <c r="F4195" t="s">
        <v>35</v>
      </c>
      <c r="G4195">
        <v>1</v>
      </c>
      <c r="H4195">
        <v>30.75</v>
      </c>
    </row>
    <row r="4196" spans="1:8" x14ac:dyDescent="0.25">
      <c r="A4196" t="s">
        <v>3829</v>
      </c>
      <c r="B4196" s="1">
        <v>44750</v>
      </c>
      <c r="C4196" s="2">
        <v>0.77784722222222225</v>
      </c>
      <c r="D4196" t="s">
        <v>34</v>
      </c>
      <c r="E4196" t="s">
        <v>14</v>
      </c>
      <c r="F4196" t="s">
        <v>35</v>
      </c>
      <c r="G4196">
        <v>1</v>
      </c>
      <c r="H4196">
        <v>18</v>
      </c>
    </row>
    <row r="4197" spans="1:8" x14ac:dyDescent="0.25">
      <c r="A4197" t="s">
        <v>3830</v>
      </c>
      <c r="B4197" s="1">
        <v>44753</v>
      </c>
      <c r="C4197" s="2">
        <v>0.54427083333333337</v>
      </c>
      <c r="D4197" t="s">
        <v>59</v>
      </c>
      <c r="E4197" t="s">
        <v>14</v>
      </c>
      <c r="F4197" t="s">
        <v>35</v>
      </c>
      <c r="G4197">
        <v>1</v>
      </c>
      <c r="H4197">
        <v>18</v>
      </c>
    </row>
    <row r="4198" spans="1:8" x14ac:dyDescent="0.25">
      <c r="A4198" t="s">
        <v>3831</v>
      </c>
      <c r="B4198" s="1">
        <v>44755</v>
      </c>
      <c r="C4198" s="2">
        <v>0.84688657407407408</v>
      </c>
      <c r="D4198" t="s">
        <v>29</v>
      </c>
      <c r="E4198" t="s">
        <v>14</v>
      </c>
      <c r="F4198" t="s">
        <v>18</v>
      </c>
      <c r="G4198">
        <v>1</v>
      </c>
      <c r="H4198">
        <v>18</v>
      </c>
    </row>
    <row r="4199" spans="1:8" x14ac:dyDescent="0.25">
      <c r="A4199" t="s">
        <v>3832</v>
      </c>
      <c r="B4199" s="1">
        <v>44759</v>
      </c>
      <c r="C4199" s="2">
        <v>0.84430555555555553</v>
      </c>
      <c r="D4199" t="s">
        <v>29</v>
      </c>
      <c r="E4199" t="s">
        <v>14</v>
      </c>
      <c r="F4199" t="s">
        <v>18</v>
      </c>
      <c r="G4199">
        <v>1</v>
      </c>
      <c r="H4199">
        <v>18</v>
      </c>
    </row>
    <row r="4200" spans="1:8" x14ac:dyDescent="0.25">
      <c r="A4200" t="s">
        <v>3833</v>
      </c>
      <c r="B4200" s="1">
        <v>44767</v>
      </c>
      <c r="C4200" s="2">
        <v>0.68921296296296297</v>
      </c>
      <c r="D4200" t="s">
        <v>47</v>
      </c>
      <c r="E4200" t="s">
        <v>10</v>
      </c>
      <c r="F4200" t="s">
        <v>21</v>
      </c>
      <c r="G4200">
        <v>1</v>
      </c>
      <c r="H4200">
        <v>25.13</v>
      </c>
    </row>
    <row r="4201" spans="1:8" x14ac:dyDescent="0.25">
      <c r="A4201" t="s">
        <v>3834</v>
      </c>
      <c r="B4201" s="1">
        <v>44768</v>
      </c>
      <c r="C4201" s="2">
        <v>0.68619212962962961</v>
      </c>
      <c r="D4201" t="s">
        <v>59</v>
      </c>
      <c r="E4201" t="s">
        <v>17</v>
      </c>
      <c r="F4201" t="s">
        <v>35</v>
      </c>
      <c r="G4201">
        <v>2</v>
      </c>
      <c r="H4201">
        <v>30.75</v>
      </c>
    </row>
    <row r="4202" spans="1:8" x14ac:dyDescent="0.25">
      <c r="A4202" t="s">
        <v>3835</v>
      </c>
      <c r="B4202" s="1">
        <v>44779</v>
      </c>
      <c r="C4202" s="2">
        <v>0.77946759259259257</v>
      </c>
      <c r="D4202" t="s">
        <v>13</v>
      </c>
      <c r="E4202" t="s">
        <v>10</v>
      </c>
      <c r="F4202" t="s">
        <v>11</v>
      </c>
      <c r="G4202">
        <v>2</v>
      </c>
      <c r="H4202">
        <v>24.75</v>
      </c>
    </row>
    <row r="4203" spans="1:8" x14ac:dyDescent="0.25">
      <c r="A4203" t="s">
        <v>3836</v>
      </c>
      <c r="B4203" s="1">
        <v>44784</v>
      </c>
      <c r="C4203" s="2">
        <v>0.60256944444444449</v>
      </c>
      <c r="D4203" t="s">
        <v>29</v>
      </c>
      <c r="E4203" t="s">
        <v>17</v>
      </c>
      <c r="F4203" t="s">
        <v>18</v>
      </c>
      <c r="G4203">
        <v>1</v>
      </c>
      <c r="H4203">
        <v>30.38</v>
      </c>
    </row>
    <row r="4204" spans="1:8" x14ac:dyDescent="0.25">
      <c r="A4204" t="s">
        <v>3837</v>
      </c>
      <c r="B4204" s="1">
        <v>44787</v>
      </c>
      <c r="C4204" s="2">
        <v>0.54519675925925926</v>
      </c>
      <c r="D4204" t="s">
        <v>66</v>
      </c>
      <c r="E4204" t="s">
        <v>17</v>
      </c>
      <c r="F4204" t="s">
        <v>35</v>
      </c>
      <c r="G4204">
        <v>1</v>
      </c>
      <c r="H4204">
        <v>24.75</v>
      </c>
    </row>
    <row r="4205" spans="1:8" x14ac:dyDescent="0.25">
      <c r="A4205" t="s">
        <v>3838</v>
      </c>
      <c r="B4205" s="1">
        <v>44794</v>
      </c>
      <c r="C4205" s="2">
        <v>0.5336805555555556</v>
      </c>
      <c r="D4205" t="s">
        <v>27</v>
      </c>
      <c r="E4205" t="s">
        <v>10</v>
      </c>
      <c r="F4205" t="s">
        <v>18</v>
      </c>
      <c r="G4205">
        <v>2</v>
      </c>
      <c r="H4205">
        <v>24</v>
      </c>
    </row>
    <row r="4206" spans="1:8" x14ac:dyDescent="0.25">
      <c r="A4206" t="s">
        <v>3839</v>
      </c>
      <c r="B4206" s="1">
        <v>44794</v>
      </c>
      <c r="C4206" s="2">
        <v>0.55057870370370365</v>
      </c>
      <c r="D4206" t="s">
        <v>45</v>
      </c>
      <c r="E4206" t="s">
        <v>17</v>
      </c>
      <c r="F4206" t="s">
        <v>35</v>
      </c>
      <c r="G4206">
        <v>2</v>
      </c>
      <c r="H4206">
        <v>22.88</v>
      </c>
    </row>
    <row r="4207" spans="1:8" x14ac:dyDescent="0.25">
      <c r="A4207" t="s">
        <v>2762</v>
      </c>
      <c r="B4207" s="1">
        <v>44801</v>
      </c>
      <c r="C4207" s="2">
        <v>0.84767361111111106</v>
      </c>
      <c r="D4207" t="s">
        <v>20</v>
      </c>
      <c r="E4207" t="s">
        <v>17</v>
      </c>
      <c r="F4207" t="s">
        <v>21</v>
      </c>
      <c r="G4207">
        <v>1</v>
      </c>
      <c r="H4207">
        <v>31.13</v>
      </c>
    </row>
    <row r="4208" spans="1:8" x14ac:dyDescent="0.25">
      <c r="A4208" t="s">
        <v>3840</v>
      </c>
      <c r="B4208" s="1">
        <v>44805</v>
      </c>
      <c r="C4208" s="2">
        <v>0.53137731481481476</v>
      </c>
      <c r="D4208" t="s">
        <v>13</v>
      </c>
      <c r="E4208" t="s">
        <v>10</v>
      </c>
      <c r="F4208" t="s">
        <v>11</v>
      </c>
      <c r="G4208">
        <v>1</v>
      </c>
      <c r="H4208">
        <v>24.75</v>
      </c>
    </row>
    <row r="4209" spans="1:8" x14ac:dyDescent="0.25">
      <c r="A4209" t="s">
        <v>3841</v>
      </c>
      <c r="B4209" s="1">
        <v>44807</v>
      </c>
      <c r="C4209" s="2">
        <v>0.4833101851851852</v>
      </c>
      <c r="D4209" t="s">
        <v>105</v>
      </c>
      <c r="E4209" t="s">
        <v>17</v>
      </c>
      <c r="F4209" t="s">
        <v>11</v>
      </c>
      <c r="G4209">
        <v>1</v>
      </c>
      <c r="H4209">
        <v>30.38</v>
      </c>
    </row>
    <row r="4210" spans="1:8" x14ac:dyDescent="0.25">
      <c r="A4210" t="s">
        <v>3842</v>
      </c>
      <c r="B4210" s="1">
        <v>44807</v>
      </c>
      <c r="C4210" s="2">
        <v>0.5744097222222222</v>
      </c>
      <c r="D4210" t="s">
        <v>61</v>
      </c>
      <c r="E4210" t="s">
        <v>10</v>
      </c>
      <c r="F4210" t="s">
        <v>18</v>
      </c>
      <c r="G4210">
        <v>1</v>
      </c>
      <c r="H4210">
        <v>22.13</v>
      </c>
    </row>
    <row r="4211" spans="1:8" x14ac:dyDescent="0.25">
      <c r="A4211" t="s">
        <v>3843</v>
      </c>
      <c r="B4211" s="1">
        <v>44810</v>
      </c>
      <c r="C4211" s="2">
        <v>0.64583333333333337</v>
      </c>
      <c r="D4211" t="s">
        <v>75</v>
      </c>
      <c r="E4211" t="s">
        <v>14</v>
      </c>
      <c r="F4211" t="s">
        <v>35</v>
      </c>
      <c r="G4211">
        <v>1</v>
      </c>
      <c r="H4211">
        <v>16.5</v>
      </c>
    </row>
    <row r="4212" spans="1:8" x14ac:dyDescent="0.25">
      <c r="A4212" t="s">
        <v>3508</v>
      </c>
      <c r="B4212" s="1">
        <v>44826</v>
      </c>
      <c r="C4212" s="2">
        <v>0.58237268518518515</v>
      </c>
      <c r="D4212" t="s">
        <v>64</v>
      </c>
      <c r="E4212" t="s">
        <v>14</v>
      </c>
      <c r="F4212" t="s">
        <v>35</v>
      </c>
      <c r="G4212">
        <v>1</v>
      </c>
      <c r="H4212">
        <v>18</v>
      </c>
    </row>
    <row r="4213" spans="1:8" x14ac:dyDescent="0.25">
      <c r="A4213" t="s">
        <v>3844</v>
      </c>
      <c r="B4213" s="1">
        <v>44835</v>
      </c>
      <c r="C4213" s="2">
        <v>0.53620370370370374</v>
      </c>
      <c r="D4213" t="s">
        <v>20</v>
      </c>
      <c r="E4213" t="s">
        <v>17</v>
      </c>
      <c r="F4213" t="s">
        <v>21</v>
      </c>
      <c r="G4213">
        <v>2</v>
      </c>
      <c r="H4213">
        <v>31.13</v>
      </c>
    </row>
    <row r="4214" spans="1:8" x14ac:dyDescent="0.25">
      <c r="A4214" t="s">
        <v>3845</v>
      </c>
      <c r="B4214" s="1">
        <v>44844</v>
      </c>
      <c r="C4214" s="2">
        <v>0.7161805555555556</v>
      </c>
      <c r="D4214" t="s">
        <v>75</v>
      </c>
      <c r="E4214" t="s">
        <v>17</v>
      </c>
      <c r="F4214" t="s">
        <v>35</v>
      </c>
      <c r="G4214">
        <v>2</v>
      </c>
      <c r="H4214">
        <v>26.25</v>
      </c>
    </row>
    <row r="4215" spans="1:8" x14ac:dyDescent="0.25">
      <c r="A4215" t="s">
        <v>3846</v>
      </c>
      <c r="B4215" s="1">
        <v>44845</v>
      </c>
      <c r="C4215" s="2">
        <v>0.64479166666666665</v>
      </c>
      <c r="D4215" t="s">
        <v>37</v>
      </c>
      <c r="E4215" t="s">
        <v>17</v>
      </c>
      <c r="F4215" t="s">
        <v>11</v>
      </c>
      <c r="G4215">
        <v>2</v>
      </c>
      <c r="H4215">
        <v>31.13</v>
      </c>
    </row>
    <row r="4216" spans="1:8" x14ac:dyDescent="0.25">
      <c r="A4216" t="s">
        <v>3847</v>
      </c>
      <c r="B4216" s="1">
        <v>44849</v>
      </c>
      <c r="C4216" s="2">
        <v>0.55797453703703703</v>
      </c>
      <c r="D4216" t="s">
        <v>78</v>
      </c>
      <c r="E4216" t="s">
        <v>17</v>
      </c>
      <c r="F4216" t="s">
        <v>11</v>
      </c>
      <c r="G4216">
        <v>2</v>
      </c>
      <c r="H4216">
        <v>31.13</v>
      </c>
    </row>
    <row r="4217" spans="1:8" x14ac:dyDescent="0.25">
      <c r="A4217" t="s">
        <v>772</v>
      </c>
      <c r="B4217" s="1">
        <v>44855</v>
      </c>
      <c r="C4217" s="2">
        <v>0.78901620370370373</v>
      </c>
      <c r="D4217" t="s">
        <v>27</v>
      </c>
      <c r="E4217" t="s">
        <v>14</v>
      </c>
      <c r="F4217" t="s">
        <v>18</v>
      </c>
      <c r="G4217">
        <v>2</v>
      </c>
      <c r="H4217">
        <v>18</v>
      </c>
    </row>
    <row r="4218" spans="1:8" x14ac:dyDescent="0.25">
      <c r="A4218" t="s">
        <v>3848</v>
      </c>
      <c r="B4218" s="1">
        <v>44859</v>
      </c>
      <c r="C4218" s="2">
        <v>0.8087037037037037</v>
      </c>
      <c r="D4218" t="s">
        <v>56</v>
      </c>
      <c r="E4218" t="s">
        <v>17</v>
      </c>
      <c r="F4218" t="s">
        <v>21</v>
      </c>
      <c r="G4218">
        <v>1</v>
      </c>
      <c r="H4218">
        <v>31.13</v>
      </c>
    </row>
    <row r="4219" spans="1:8" x14ac:dyDescent="0.25">
      <c r="A4219" t="s">
        <v>3849</v>
      </c>
      <c r="B4219" s="1">
        <v>44868</v>
      </c>
      <c r="C4219" s="2">
        <v>0.71659722222222222</v>
      </c>
      <c r="D4219" t="s">
        <v>16</v>
      </c>
      <c r="E4219" t="s">
        <v>17</v>
      </c>
      <c r="F4219" t="s">
        <v>18</v>
      </c>
      <c r="G4219">
        <v>1</v>
      </c>
      <c r="H4219">
        <v>27.75</v>
      </c>
    </row>
    <row r="4220" spans="1:8" x14ac:dyDescent="0.25">
      <c r="A4220" t="s">
        <v>3850</v>
      </c>
      <c r="B4220" s="1">
        <v>44873</v>
      </c>
      <c r="C4220" s="2">
        <v>0.50862268518518516</v>
      </c>
      <c r="D4220" t="s">
        <v>78</v>
      </c>
      <c r="E4220" t="s">
        <v>10</v>
      </c>
      <c r="F4220" t="s">
        <v>11</v>
      </c>
      <c r="G4220">
        <v>2</v>
      </c>
      <c r="H4220">
        <v>24.75</v>
      </c>
    </row>
    <row r="4221" spans="1:8" x14ac:dyDescent="0.25">
      <c r="A4221" t="s">
        <v>2962</v>
      </c>
      <c r="B4221" s="1">
        <v>44899</v>
      </c>
      <c r="C4221" s="2">
        <v>0.52901620370370372</v>
      </c>
      <c r="D4221" t="s">
        <v>9</v>
      </c>
      <c r="E4221" t="s">
        <v>17</v>
      </c>
      <c r="F4221" t="s">
        <v>11</v>
      </c>
      <c r="G4221">
        <v>1</v>
      </c>
      <c r="H4221">
        <v>30.38</v>
      </c>
    </row>
    <row r="4222" spans="1:8" x14ac:dyDescent="0.25">
      <c r="A4222" t="s">
        <v>3851</v>
      </c>
      <c r="B4222" s="1">
        <v>44904</v>
      </c>
      <c r="C4222" s="2">
        <v>0.57039351851851849</v>
      </c>
      <c r="D4222" t="s">
        <v>27</v>
      </c>
      <c r="E4222" t="s">
        <v>10</v>
      </c>
      <c r="F4222" t="s">
        <v>18</v>
      </c>
      <c r="G4222">
        <v>1</v>
      </c>
      <c r="H4222">
        <v>24</v>
      </c>
    </row>
    <row r="4223" spans="1:8" x14ac:dyDescent="0.25">
      <c r="A4223" t="s">
        <v>3852</v>
      </c>
      <c r="B4223" s="1">
        <v>44925</v>
      </c>
      <c r="C4223" s="2">
        <v>0.73741898148148144</v>
      </c>
      <c r="D4223" t="s">
        <v>66</v>
      </c>
      <c r="E4223" t="s">
        <v>14</v>
      </c>
      <c r="F4223" t="s">
        <v>35</v>
      </c>
      <c r="G4223">
        <v>1</v>
      </c>
      <c r="H4223">
        <v>15.75</v>
      </c>
    </row>
    <row r="4224" spans="1:8" x14ac:dyDescent="0.25">
      <c r="A4224" t="s">
        <v>3853</v>
      </c>
      <c r="B4224" s="1">
        <v>44926</v>
      </c>
      <c r="C4224" s="2">
        <v>0.63449074074074074</v>
      </c>
      <c r="D4224" t="s">
        <v>27</v>
      </c>
      <c r="E4224" t="s">
        <v>14</v>
      </c>
      <c r="F4224" t="s">
        <v>18</v>
      </c>
      <c r="G4224">
        <v>1</v>
      </c>
      <c r="H4224">
        <v>18</v>
      </c>
    </row>
    <row r="4225" spans="1:8" x14ac:dyDescent="0.25">
      <c r="A4225" t="s">
        <v>3668</v>
      </c>
      <c r="B4225" s="1">
        <v>44572</v>
      </c>
      <c r="C4225" s="2">
        <v>0.51285879629629627</v>
      </c>
      <c r="D4225" t="s">
        <v>47</v>
      </c>
      <c r="E4225" t="s">
        <v>14</v>
      </c>
      <c r="F4225" t="s">
        <v>21</v>
      </c>
      <c r="G4225">
        <v>1</v>
      </c>
      <c r="H4225">
        <v>19.13</v>
      </c>
    </row>
    <row r="4226" spans="1:8" x14ac:dyDescent="0.25">
      <c r="A4226" t="s">
        <v>3854</v>
      </c>
      <c r="B4226" s="1">
        <v>44572</v>
      </c>
      <c r="C4226" s="2">
        <v>0.80469907407407404</v>
      </c>
      <c r="D4226" t="s">
        <v>123</v>
      </c>
      <c r="E4226" t="s">
        <v>10</v>
      </c>
      <c r="F4226" t="s">
        <v>18</v>
      </c>
      <c r="G4226">
        <v>2</v>
      </c>
      <c r="H4226">
        <v>24</v>
      </c>
    </row>
    <row r="4227" spans="1:8" x14ac:dyDescent="0.25">
      <c r="A4227" t="s">
        <v>3855</v>
      </c>
      <c r="B4227" s="1">
        <v>44574</v>
      </c>
      <c r="C4227" s="2">
        <v>0.66028935185185189</v>
      </c>
      <c r="D4227" t="s">
        <v>61</v>
      </c>
      <c r="E4227" t="s">
        <v>10</v>
      </c>
      <c r="F4227" t="s">
        <v>18</v>
      </c>
      <c r="G4227">
        <v>1</v>
      </c>
      <c r="H4227">
        <v>22.13</v>
      </c>
    </row>
    <row r="4228" spans="1:8" x14ac:dyDescent="0.25">
      <c r="A4228" t="s">
        <v>3856</v>
      </c>
      <c r="B4228" s="1">
        <v>44581</v>
      </c>
      <c r="C4228" s="2">
        <v>0.92686342592592597</v>
      </c>
      <c r="D4228" t="s">
        <v>56</v>
      </c>
      <c r="E4228" t="s">
        <v>10</v>
      </c>
      <c r="F4228" t="s">
        <v>21</v>
      </c>
      <c r="G4228">
        <v>2</v>
      </c>
      <c r="H4228">
        <v>25.13</v>
      </c>
    </row>
    <row r="4229" spans="1:8" x14ac:dyDescent="0.25">
      <c r="A4229" t="s">
        <v>3857</v>
      </c>
      <c r="B4229" s="1">
        <v>44583</v>
      </c>
      <c r="C4229" s="2">
        <v>0.50386574074074075</v>
      </c>
      <c r="D4229" t="s">
        <v>23</v>
      </c>
      <c r="E4229" t="s">
        <v>14</v>
      </c>
      <c r="F4229" t="s">
        <v>18</v>
      </c>
      <c r="G4229">
        <v>1</v>
      </c>
      <c r="H4229">
        <v>19.13</v>
      </c>
    </row>
    <row r="4230" spans="1:8" x14ac:dyDescent="0.25">
      <c r="A4230" t="s">
        <v>3858</v>
      </c>
      <c r="B4230" s="1">
        <v>44583</v>
      </c>
      <c r="C4230" s="2">
        <v>0.74730324074074073</v>
      </c>
      <c r="D4230" t="s">
        <v>71</v>
      </c>
      <c r="E4230" t="s">
        <v>10</v>
      </c>
      <c r="F4230" t="s">
        <v>11</v>
      </c>
      <c r="G4230">
        <v>1</v>
      </c>
      <c r="H4230">
        <v>24.75</v>
      </c>
    </row>
    <row r="4231" spans="1:8" x14ac:dyDescent="0.25">
      <c r="A4231" t="s">
        <v>3859</v>
      </c>
      <c r="B4231" s="1">
        <v>44590</v>
      </c>
      <c r="C4231" s="2">
        <v>0.49457175925925928</v>
      </c>
      <c r="D4231" t="s">
        <v>16</v>
      </c>
      <c r="E4231" t="s">
        <v>17</v>
      </c>
      <c r="F4231" t="s">
        <v>18</v>
      </c>
      <c r="G4231">
        <v>2</v>
      </c>
      <c r="H4231">
        <v>27.75</v>
      </c>
    </row>
    <row r="4232" spans="1:8" x14ac:dyDescent="0.25">
      <c r="A4232" t="s">
        <v>3860</v>
      </c>
      <c r="B4232" s="1">
        <v>44611</v>
      </c>
      <c r="C4232" s="2">
        <v>0.5142592592592593</v>
      </c>
      <c r="D4232" t="s">
        <v>34</v>
      </c>
      <c r="E4232" t="s">
        <v>10</v>
      </c>
      <c r="F4232" t="s">
        <v>35</v>
      </c>
      <c r="G4232">
        <v>2</v>
      </c>
      <c r="H4232">
        <v>24</v>
      </c>
    </row>
    <row r="4233" spans="1:8" x14ac:dyDescent="0.25">
      <c r="A4233" t="s">
        <v>3861</v>
      </c>
      <c r="B4233" s="1">
        <v>44612</v>
      </c>
      <c r="C4233" s="2">
        <v>0.73760416666666662</v>
      </c>
      <c r="D4233" t="s">
        <v>37</v>
      </c>
      <c r="E4233" t="s">
        <v>14</v>
      </c>
      <c r="F4233" t="s">
        <v>11</v>
      </c>
      <c r="G4233">
        <v>2</v>
      </c>
      <c r="H4233">
        <v>18.75</v>
      </c>
    </row>
    <row r="4234" spans="1:8" x14ac:dyDescent="0.25">
      <c r="A4234" t="s">
        <v>3862</v>
      </c>
      <c r="B4234" s="1">
        <v>44635</v>
      </c>
      <c r="C4234" s="2">
        <v>0.71780092592592593</v>
      </c>
      <c r="D4234" t="s">
        <v>34</v>
      </c>
      <c r="E4234" t="s">
        <v>10</v>
      </c>
      <c r="F4234" t="s">
        <v>35</v>
      </c>
      <c r="G4234">
        <v>1</v>
      </c>
      <c r="H4234">
        <v>24</v>
      </c>
    </row>
    <row r="4235" spans="1:8" x14ac:dyDescent="0.25">
      <c r="A4235" t="s">
        <v>3863</v>
      </c>
      <c r="B4235" s="1">
        <v>44638</v>
      </c>
      <c r="C4235" s="2">
        <v>0.81278935185185186</v>
      </c>
      <c r="D4235" t="s">
        <v>156</v>
      </c>
      <c r="E4235" t="s">
        <v>10</v>
      </c>
      <c r="F4235" t="s">
        <v>35</v>
      </c>
      <c r="G4235">
        <v>1</v>
      </c>
      <c r="H4235">
        <v>24</v>
      </c>
    </row>
    <row r="4236" spans="1:8" x14ac:dyDescent="0.25">
      <c r="A4236" t="s">
        <v>2511</v>
      </c>
      <c r="B4236" s="1">
        <v>44639</v>
      </c>
      <c r="C4236" s="2">
        <v>0.8300925925925926</v>
      </c>
      <c r="D4236" t="s">
        <v>20</v>
      </c>
      <c r="E4236" t="s">
        <v>10</v>
      </c>
      <c r="F4236" t="s">
        <v>21</v>
      </c>
      <c r="G4236">
        <v>2</v>
      </c>
      <c r="H4236">
        <v>25.13</v>
      </c>
    </row>
    <row r="4237" spans="1:8" x14ac:dyDescent="0.25">
      <c r="A4237" t="s">
        <v>3864</v>
      </c>
      <c r="B4237" s="1">
        <v>44646</v>
      </c>
      <c r="C4237" s="2">
        <v>0.5516550925925926</v>
      </c>
      <c r="D4237" t="s">
        <v>71</v>
      </c>
      <c r="E4237" t="s">
        <v>17</v>
      </c>
      <c r="F4237" t="s">
        <v>11</v>
      </c>
      <c r="G4237">
        <v>2</v>
      </c>
      <c r="H4237">
        <v>31.13</v>
      </c>
    </row>
    <row r="4238" spans="1:8" x14ac:dyDescent="0.25">
      <c r="A4238" t="s">
        <v>3865</v>
      </c>
      <c r="B4238" s="1">
        <v>44652</v>
      </c>
      <c r="C4238" s="2">
        <v>0.77557870370370374</v>
      </c>
      <c r="D4238" t="s">
        <v>54</v>
      </c>
      <c r="E4238" t="s">
        <v>17</v>
      </c>
      <c r="F4238" t="s">
        <v>21</v>
      </c>
      <c r="G4238">
        <v>1</v>
      </c>
      <c r="H4238">
        <v>31.13</v>
      </c>
    </row>
    <row r="4239" spans="1:8" x14ac:dyDescent="0.25">
      <c r="A4239" t="s">
        <v>3866</v>
      </c>
      <c r="B4239" s="1">
        <v>44661</v>
      </c>
      <c r="C4239" s="2">
        <v>0.74734953703703699</v>
      </c>
      <c r="D4239" t="s">
        <v>150</v>
      </c>
      <c r="E4239" t="s">
        <v>10</v>
      </c>
      <c r="F4239" t="s">
        <v>18</v>
      </c>
      <c r="G4239">
        <v>1</v>
      </c>
      <c r="H4239">
        <v>24</v>
      </c>
    </row>
    <row r="4240" spans="1:8" x14ac:dyDescent="0.25">
      <c r="A4240" t="s">
        <v>3867</v>
      </c>
      <c r="B4240" s="1">
        <v>44662</v>
      </c>
      <c r="C4240" s="2">
        <v>0.66425925925925922</v>
      </c>
      <c r="D4240" t="s">
        <v>32</v>
      </c>
      <c r="E4240" t="s">
        <v>17</v>
      </c>
      <c r="F4240" t="s">
        <v>18</v>
      </c>
      <c r="G4240">
        <v>1</v>
      </c>
      <c r="H4240">
        <v>30.38</v>
      </c>
    </row>
    <row r="4241" spans="1:8" x14ac:dyDescent="0.25">
      <c r="A4241" t="s">
        <v>3868</v>
      </c>
      <c r="B4241" s="1">
        <v>44663</v>
      </c>
      <c r="C4241" s="2">
        <v>0.90439814814814812</v>
      </c>
      <c r="D4241" t="s">
        <v>16</v>
      </c>
      <c r="E4241" t="s">
        <v>17</v>
      </c>
      <c r="F4241" t="s">
        <v>18</v>
      </c>
      <c r="G4241">
        <v>1</v>
      </c>
      <c r="H4241">
        <v>27.75</v>
      </c>
    </row>
    <row r="4242" spans="1:8" x14ac:dyDescent="0.25">
      <c r="A4242" t="s">
        <v>3869</v>
      </c>
      <c r="B4242" s="1">
        <v>44664</v>
      </c>
      <c r="C4242" s="2">
        <v>0.54407407407407404</v>
      </c>
      <c r="D4242" t="s">
        <v>29</v>
      </c>
      <c r="E4242" t="s">
        <v>10</v>
      </c>
      <c r="F4242" t="s">
        <v>18</v>
      </c>
      <c r="G4242">
        <v>1</v>
      </c>
      <c r="H4242">
        <v>24</v>
      </c>
    </row>
    <row r="4243" spans="1:8" x14ac:dyDescent="0.25">
      <c r="A4243" t="s">
        <v>3870</v>
      </c>
      <c r="B4243" s="1">
        <v>44668</v>
      </c>
      <c r="C4243" s="2">
        <v>0.57891203703703709</v>
      </c>
      <c r="D4243" t="s">
        <v>47</v>
      </c>
      <c r="E4243" t="s">
        <v>14</v>
      </c>
      <c r="F4243" t="s">
        <v>21</v>
      </c>
      <c r="G4243">
        <v>1</v>
      </c>
      <c r="H4243">
        <v>19.13</v>
      </c>
    </row>
    <row r="4244" spans="1:8" x14ac:dyDescent="0.25">
      <c r="A4244" t="s">
        <v>3871</v>
      </c>
      <c r="B4244" s="1">
        <v>44668</v>
      </c>
      <c r="C4244" s="2">
        <v>0.77305555555555561</v>
      </c>
      <c r="D4244" t="s">
        <v>64</v>
      </c>
      <c r="E4244" t="s">
        <v>14</v>
      </c>
      <c r="F4244" t="s">
        <v>35</v>
      </c>
      <c r="G4244">
        <v>1</v>
      </c>
      <c r="H4244">
        <v>18</v>
      </c>
    </row>
    <row r="4245" spans="1:8" x14ac:dyDescent="0.25">
      <c r="A4245" t="s">
        <v>3872</v>
      </c>
      <c r="B4245" s="1">
        <v>44679</v>
      </c>
      <c r="C4245" s="2">
        <v>0.70004629629629633</v>
      </c>
      <c r="D4245" t="s">
        <v>184</v>
      </c>
      <c r="E4245" t="s">
        <v>17</v>
      </c>
      <c r="F4245" t="s">
        <v>11</v>
      </c>
      <c r="G4245">
        <v>1</v>
      </c>
      <c r="H4245">
        <v>31.13</v>
      </c>
    </row>
    <row r="4246" spans="1:8" x14ac:dyDescent="0.25">
      <c r="A4246" t="s">
        <v>3873</v>
      </c>
      <c r="B4246" s="1">
        <v>44695</v>
      </c>
      <c r="C4246" s="2">
        <v>0.52107638888888885</v>
      </c>
      <c r="D4246" t="s">
        <v>50</v>
      </c>
      <c r="E4246" t="s">
        <v>14</v>
      </c>
      <c r="F4246" t="s">
        <v>35</v>
      </c>
      <c r="G4246">
        <v>2</v>
      </c>
      <c r="H4246">
        <v>18</v>
      </c>
    </row>
    <row r="4247" spans="1:8" x14ac:dyDescent="0.25">
      <c r="A4247" t="s">
        <v>3874</v>
      </c>
      <c r="B4247" s="1">
        <v>44695</v>
      </c>
      <c r="C4247" s="2">
        <v>0.82</v>
      </c>
      <c r="D4247" t="s">
        <v>47</v>
      </c>
      <c r="E4247" t="s">
        <v>10</v>
      </c>
      <c r="F4247" t="s">
        <v>21</v>
      </c>
      <c r="G4247">
        <v>1</v>
      </c>
      <c r="H4247">
        <v>25.13</v>
      </c>
    </row>
    <row r="4248" spans="1:8" x14ac:dyDescent="0.25">
      <c r="A4248" t="s">
        <v>3875</v>
      </c>
      <c r="B4248" s="1">
        <v>44697</v>
      </c>
      <c r="C4248" s="2">
        <v>0.59954861111111113</v>
      </c>
      <c r="D4248" t="s">
        <v>20</v>
      </c>
      <c r="E4248" t="s">
        <v>14</v>
      </c>
      <c r="F4248" t="s">
        <v>21</v>
      </c>
      <c r="G4248">
        <v>1</v>
      </c>
      <c r="H4248">
        <v>19.13</v>
      </c>
    </row>
    <row r="4249" spans="1:8" x14ac:dyDescent="0.25">
      <c r="A4249" t="s">
        <v>3876</v>
      </c>
      <c r="B4249" s="1">
        <v>44705</v>
      </c>
      <c r="C4249" s="2">
        <v>0.70300925925925928</v>
      </c>
      <c r="D4249" t="s">
        <v>66</v>
      </c>
      <c r="E4249" t="s">
        <v>10</v>
      </c>
      <c r="F4249" t="s">
        <v>35</v>
      </c>
      <c r="G4249">
        <v>1</v>
      </c>
      <c r="H4249">
        <v>19.88</v>
      </c>
    </row>
    <row r="4250" spans="1:8" x14ac:dyDescent="0.25">
      <c r="A4250" t="s">
        <v>3877</v>
      </c>
      <c r="B4250" s="1">
        <v>44718</v>
      </c>
      <c r="C4250" s="2">
        <v>0.5524768518518518</v>
      </c>
      <c r="D4250" t="s">
        <v>27</v>
      </c>
      <c r="E4250" t="s">
        <v>10</v>
      </c>
      <c r="F4250" t="s">
        <v>18</v>
      </c>
      <c r="G4250">
        <v>1</v>
      </c>
      <c r="H4250">
        <v>24</v>
      </c>
    </row>
    <row r="4251" spans="1:8" x14ac:dyDescent="0.25">
      <c r="A4251" t="s">
        <v>3878</v>
      </c>
      <c r="B4251" s="1">
        <v>44726</v>
      </c>
      <c r="C4251" s="2">
        <v>0.5549074074074074</v>
      </c>
      <c r="D4251" t="s">
        <v>34</v>
      </c>
      <c r="E4251" t="s">
        <v>10</v>
      </c>
      <c r="F4251" t="s">
        <v>35</v>
      </c>
      <c r="G4251">
        <v>1</v>
      </c>
      <c r="H4251">
        <v>24</v>
      </c>
    </row>
    <row r="4252" spans="1:8" x14ac:dyDescent="0.25">
      <c r="A4252" t="s">
        <v>358</v>
      </c>
      <c r="B4252" s="1">
        <v>44728</v>
      </c>
      <c r="C4252" s="2">
        <v>0.80386574074074069</v>
      </c>
      <c r="D4252" t="s">
        <v>16</v>
      </c>
      <c r="E4252" t="s">
        <v>17</v>
      </c>
      <c r="F4252" t="s">
        <v>18</v>
      </c>
      <c r="G4252">
        <v>2</v>
      </c>
      <c r="H4252">
        <v>27.75</v>
      </c>
    </row>
    <row r="4253" spans="1:8" x14ac:dyDescent="0.25">
      <c r="A4253" t="s">
        <v>3879</v>
      </c>
      <c r="B4253" s="1">
        <v>44733</v>
      </c>
      <c r="C4253" s="2">
        <v>0.60201388888888885</v>
      </c>
      <c r="D4253" t="s">
        <v>59</v>
      </c>
      <c r="E4253" t="s">
        <v>17</v>
      </c>
      <c r="F4253" t="s">
        <v>35</v>
      </c>
      <c r="G4253">
        <v>1</v>
      </c>
      <c r="H4253">
        <v>30.75</v>
      </c>
    </row>
    <row r="4254" spans="1:8" x14ac:dyDescent="0.25">
      <c r="A4254" t="s">
        <v>3880</v>
      </c>
      <c r="B4254" s="1">
        <v>44734</v>
      </c>
      <c r="C4254" s="2">
        <v>0.49910879629629629</v>
      </c>
      <c r="D4254" t="s">
        <v>56</v>
      </c>
      <c r="E4254" t="s">
        <v>10</v>
      </c>
      <c r="F4254" t="s">
        <v>21</v>
      </c>
      <c r="G4254">
        <v>1</v>
      </c>
      <c r="H4254">
        <v>25.13</v>
      </c>
    </row>
    <row r="4255" spans="1:8" x14ac:dyDescent="0.25">
      <c r="A4255" t="s">
        <v>3881</v>
      </c>
      <c r="B4255" s="1">
        <v>44748</v>
      </c>
      <c r="C4255" s="2">
        <v>0.75608796296296299</v>
      </c>
      <c r="D4255" t="s">
        <v>39</v>
      </c>
      <c r="E4255" t="s">
        <v>17</v>
      </c>
      <c r="F4255" t="s">
        <v>18</v>
      </c>
      <c r="G4255">
        <v>1</v>
      </c>
      <c r="H4255">
        <v>31.13</v>
      </c>
    </row>
    <row r="4256" spans="1:8" x14ac:dyDescent="0.25">
      <c r="A4256" t="s">
        <v>3882</v>
      </c>
      <c r="B4256" s="1">
        <v>44752</v>
      </c>
      <c r="C4256" s="2">
        <v>0.58854166666666663</v>
      </c>
      <c r="D4256" t="s">
        <v>59</v>
      </c>
      <c r="E4256" t="s">
        <v>17</v>
      </c>
      <c r="F4256" t="s">
        <v>35</v>
      </c>
      <c r="G4256">
        <v>1</v>
      </c>
      <c r="H4256">
        <v>30.75</v>
      </c>
    </row>
    <row r="4257" spans="1:8" x14ac:dyDescent="0.25">
      <c r="A4257" t="s">
        <v>3883</v>
      </c>
      <c r="B4257" s="1">
        <v>44760</v>
      </c>
      <c r="C4257" s="2">
        <v>0.85804398148148153</v>
      </c>
      <c r="D4257" t="s">
        <v>195</v>
      </c>
      <c r="E4257" t="s">
        <v>14</v>
      </c>
      <c r="F4257" t="s">
        <v>11</v>
      </c>
      <c r="G4257">
        <v>2</v>
      </c>
      <c r="H4257">
        <v>18.75</v>
      </c>
    </row>
    <row r="4258" spans="1:8" x14ac:dyDescent="0.25">
      <c r="A4258" t="s">
        <v>3884</v>
      </c>
      <c r="B4258" s="1">
        <v>44765</v>
      </c>
      <c r="C4258" s="2">
        <v>0.52844907407407404</v>
      </c>
      <c r="D4258" t="s">
        <v>45</v>
      </c>
      <c r="E4258" t="s">
        <v>17</v>
      </c>
      <c r="F4258" t="s">
        <v>35</v>
      </c>
      <c r="G4258">
        <v>2</v>
      </c>
      <c r="H4258">
        <v>22.88</v>
      </c>
    </row>
    <row r="4259" spans="1:8" x14ac:dyDescent="0.25">
      <c r="A4259" t="s">
        <v>3885</v>
      </c>
      <c r="B4259" s="1">
        <v>44774</v>
      </c>
      <c r="C4259" s="2">
        <v>0.66997685185185185</v>
      </c>
      <c r="D4259" t="s">
        <v>66</v>
      </c>
      <c r="E4259" t="s">
        <v>14</v>
      </c>
      <c r="F4259" t="s">
        <v>35</v>
      </c>
      <c r="G4259">
        <v>1</v>
      </c>
      <c r="H4259">
        <v>15.75</v>
      </c>
    </row>
    <row r="4260" spans="1:8" x14ac:dyDescent="0.25">
      <c r="A4260" t="s">
        <v>3886</v>
      </c>
      <c r="B4260" s="1">
        <v>44788</v>
      </c>
      <c r="C4260" s="2">
        <v>0.89324074074074078</v>
      </c>
      <c r="D4260" t="s">
        <v>150</v>
      </c>
      <c r="E4260" t="s">
        <v>10</v>
      </c>
      <c r="F4260" t="s">
        <v>18</v>
      </c>
      <c r="G4260">
        <v>2</v>
      </c>
      <c r="H4260">
        <v>24</v>
      </c>
    </row>
    <row r="4261" spans="1:8" x14ac:dyDescent="0.25">
      <c r="A4261" t="s">
        <v>3887</v>
      </c>
      <c r="B4261" s="1">
        <v>44790</v>
      </c>
      <c r="C4261" s="2">
        <v>0.87208333333333332</v>
      </c>
      <c r="D4261" t="s">
        <v>39</v>
      </c>
      <c r="E4261" t="s">
        <v>17</v>
      </c>
      <c r="F4261" t="s">
        <v>18</v>
      </c>
      <c r="G4261">
        <v>1</v>
      </c>
      <c r="H4261">
        <v>31.13</v>
      </c>
    </row>
    <row r="4262" spans="1:8" x14ac:dyDescent="0.25">
      <c r="A4262" t="s">
        <v>3888</v>
      </c>
      <c r="B4262" s="1">
        <v>44794</v>
      </c>
      <c r="C4262" s="2">
        <v>0.76277777777777778</v>
      </c>
      <c r="D4262" t="s">
        <v>29</v>
      </c>
      <c r="E4262" t="s">
        <v>14</v>
      </c>
      <c r="F4262" t="s">
        <v>18</v>
      </c>
      <c r="G4262">
        <v>1</v>
      </c>
      <c r="H4262">
        <v>18</v>
      </c>
    </row>
    <row r="4263" spans="1:8" x14ac:dyDescent="0.25">
      <c r="A4263" t="s">
        <v>1428</v>
      </c>
      <c r="B4263" s="1">
        <v>44806</v>
      </c>
      <c r="C4263" s="2">
        <v>0.53993055555555558</v>
      </c>
      <c r="D4263" t="s">
        <v>47</v>
      </c>
      <c r="E4263" t="s">
        <v>10</v>
      </c>
      <c r="F4263" t="s">
        <v>21</v>
      </c>
      <c r="G4263">
        <v>2</v>
      </c>
      <c r="H4263">
        <v>25.13</v>
      </c>
    </row>
    <row r="4264" spans="1:8" x14ac:dyDescent="0.25">
      <c r="A4264" t="s">
        <v>3889</v>
      </c>
      <c r="B4264" s="1">
        <v>44811</v>
      </c>
      <c r="C4264" s="2">
        <v>0.50296296296296295</v>
      </c>
      <c r="D4264" t="s">
        <v>123</v>
      </c>
      <c r="E4264" t="s">
        <v>14</v>
      </c>
      <c r="F4264" t="s">
        <v>18</v>
      </c>
      <c r="G4264">
        <v>2</v>
      </c>
      <c r="H4264">
        <v>18</v>
      </c>
    </row>
    <row r="4265" spans="1:8" x14ac:dyDescent="0.25">
      <c r="A4265" t="s">
        <v>1691</v>
      </c>
      <c r="B4265" s="1">
        <v>44811</v>
      </c>
      <c r="C4265" s="2">
        <v>0.62240740740740741</v>
      </c>
      <c r="D4265" t="s">
        <v>20</v>
      </c>
      <c r="E4265" t="s">
        <v>10</v>
      </c>
      <c r="F4265" t="s">
        <v>21</v>
      </c>
      <c r="G4265">
        <v>1</v>
      </c>
      <c r="H4265">
        <v>25.13</v>
      </c>
    </row>
    <row r="4266" spans="1:8" x14ac:dyDescent="0.25">
      <c r="A4266" t="s">
        <v>3890</v>
      </c>
      <c r="B4266" s="1">
        <v>44815</v>
      </c>
      <c r="C4266" s="2">
        <v>0.55258101851851849</v>
      </c>
      <c r="D4266" t="s">
        <v>47</v>
      </c>
      <c r="E4266" t="s">
        <v>14</v>
      </c>
      <c r="F4266" t="s">
        <v>21</v>
      </c>
      <c r="G4266">
        <v>1</v>
      </c>
      <c r="H4266">
        <v>19.13</v>
      </c>
    </row>
    <row r="4267" spans="1:8" x14ac:dyDescent="0.25">
      <c r="A4267" t="s">
        <v>2107</v>
      </c>
      <c r="B4267" s="1">
        <v>44820</v>
      </c>
      <c r="C4267" s="2">
        <v>0.60373842592592597</v>
      </c>
      <c r="D4267" t="s">
        <v>29</v>
      </c>
      <c r="E4267" t="s">
        <v>17</v>
      </c>
      <c r="F4267" t="s">
        <v>18</v>
      </c>
      <c r="G4267">
        <v>1</v>
      </c>
      <c r="H4267">
        <v>30.38</v>
      </c>
    </row>
    <row r="4268" spans="1:8" x14ac:dyDescent="0.25">
      <c r="A4268" t="s">
        <v>3891</v>
      </c>
      <c r="B4268" s="1">
        <v>44825</v>
      </c>
      <c r="C4268" s="2">
        <v>0.85159722222222223</v>
      </c>
      <c r="D4268" t="s">
        <v>45</v>
      </c>
      <c r="E4268" t="s">
        <v>17</v>
      </c>
      <c r="F4268" t="s">
        <v>35</v>
      </c>
      <c r="G4268">
        <v>2</v>
      </c>
      <c r="H4268">
        <v>22.88</v>
      </c>
    </row>
    <row r="4269" spans="1:8" x14ac:dyDescent="0.25">
      <c r="A4269" t="s">
        <v>3892</v>
      </c>
      <c r="B4269" s="1">
        <v>44827</v>
      </c>
      <c r="C4269" s="2">
        <v>0.51283564814814819</v>
      </c>
      <c r="D4269" t="s">
        <v>64</v>
      </c>
      <c r="E4269" t="s">
        <v>14</v>
      </c>
      <c r="F4269" t="s">
        <v>35</v>
      </c>
      <c r="G4269">
        <v>2</v>
      </c>
      <c r="H4269">
        <v>18</v>
      </c>
    </row>
    <row r="4270" spans="1:8" x14ac:dyDescent="0.25">
      <c r="A4270" t="s">
        <v>3893</v>
      </c>
      <c r="B4270" s="1">
        <v>44849</v>
      </c>
      <c r="C4270" s="2">
        <v>0.86016203703703709</v>
      </c>
      <c r="D4270" t="s">
        <v>61</v>
      </c>
      <c r="E4270" t="s">
        <v>10</v>
      </c>
      <c r="F4270" t="s">
        <v>18</v>
      </c>
      <c r="G4270">
        <v>2</v>
      </c>
      <c r="H4270">
        <v>22.13</v>
      </c>
    </row>
    <row r="4271" spans="1:8" x14ac:dyDescent="0.25">
      <c r="A4271" t="s">
        <v>3894</v>
      </c>
      <c r="B4271" s="1">
        <v>44851</v>
      </c>
      <c r="C4271" s="2">
        <v>0.68005787037037035</v>
      </c>
      <c r="D4271" t="s">
        <v>50</v>
      </c>
      <c r="E4271" t="s">
        <v>14</v>
      </c>
      <c r="F4271" t="s">
        <v>35</v>
      </c>
      <c r="G4271">
        <v>1</v>
      </c>
      <c r="H4271">
        <v>18</v>
      </c>
    </row>
    <row r="4272" spans="1:8" x14ac:dyDescent="0.25">
      <c r="A4272" t="s">
        <v>3895</v>
      </c>
      <c r="B4272" s="1">
        <v>44854</v>
      </c>
      <c r="C4272" s="2">
        <v>0.54894675925925929</v>
      </c>
      <c r="D4272" t="s">
        <v>66</v>
      </c>
      <c r="E4272" t="s">
        <v>10</v>
      </c>
      <c r="F4272" t="s">
        <v>35</v>
      </c>
      <c r="G4272">
        <v>2</v>
      </c>
      <c r="H4272">
        <v>19.88</v>
      </c>
    </row>
    <row r="4273" spans="1:8" x14ac:dyDescent="0.25">
      <c r="A4273" t="s">
        <v>3896</v>
      </c>
      <c r="B4273" s="1">
        <v>44856</v>
      </c>
      <c r="C4273" s="2">
        <v>0.79427083333333337</v>
      </c>
      <c r="D4273" t="s">
        <v>47</v>
      </c>
      <c r="E4273" t="s">
        <v>10</v>
      </c>
      <c r="F4273" t="s">
        <v>21</v>
      </c>
      <c r="G4273">
        <v>1</v>
      </c>
      <c r="H4273">
        <v>25.13</v>
      </c>
    </row>
    <row r="4274" spans="1:8" x14ac:dyDescent="0.25">
      <c r="A4274" t="s">
        <v>3897</v>
      </c>
      <c r="B4274" s="1">
        <v>44856</v>
      </c>
      <c r="C4274" s="2">
        <v>0.79928240740740741</v>
      </c>
      <c r="D4274" t="s">
        <v>27</v>
      </c>
      <c r="E4274" t="s">
        <v>10</v>
      </c>
      <c r="F4274" t="s">
        <v>18</v>
      </c>
      <c r="G4274">
        <v>2</v>
      </c>
      <c r="H4274">
        <v>24</v>
      </c>
    </row>
    <row r="4275" spans="1:8" x14ac:dyDescent="0.25">
      <c r="A4275" t="s">
        <v>310</v>
      </c>
      <c r="B4275" s="1">
        <v>44872</v>
      </c>
      <c r="C4275" s="2">
        <v>0.6355439814814815</v>
      </c>
      <c r="D4275" t="s">
        <v>71</v>
      </c>
      <c r="E4275" t="s">
        <v>17</v>
      </c>
      <c r="F4275" t="s">
        <v>11</v>
      </c>
      <c r="G4275">
        <v>2</v>
      </c>
      <c r="H4275">
        <v>31.13</v>
      </c>
    </row>
    <row r="4276" spans="1:8" x14ac:dyDescent="0.25">
      <c r="A4276" t="s">
        <v>3898</v>
      </c>
      <c r="B4276" s="1">
        <v>44872</v>
      </c>
      <c r="C4276" s="2">
        <v>0.8548958333333333</v>
      </c>
      <c r="D4276" t="s">
        <v>16</v>
      </c>
      <c r="E4276" t="s">
        <v>17</v>
      </c>
      <c r="F4276" t="s">
        <v>18</v>
      </c>
      <c r="G4276">
        <v>1</v>
      </c>
      <c r="H4276">
        <v>27.75</v>
      </c>
    </row>
    <row r="4277" spans="1:8" x14ac:dyDescent="0.25">
      <c r="A4277" t="s">
        <v>3899</v>
      </c>
      <c r="B4277" s="1">
        <v>44878</v>
      </c>
      <c r="C4277" s="2">
        <v>0.82703703703703701</v>
      </c>
      <c r="D4277" t="s">
        <v>47</v>
      </c>
      <c r="E4277" t="s">
        <v>17</v>
      </c>
      <c r="F4277" t="s">
        <v>21</v>
      </c>
      <c r="G4277">
        <v>1</v>
      </c>
      <c r="H4277">
        <v>31.13</v>
      </c>
    </row>
    <row r="4278" spans="1:8" x14ac:dyDescent="0.25">
      <c r="A4278" t="s">
        <v>3900</v>
      </c>
      <c r="B4278" s="1">
        <v>44880</v>
      </c>
      <c r="C4278" s="2">
        <v>0.50931712962962961</v>
      </c>
      <c r="D4278" t="s">
        <v>64</v>
      </c>
      <c r="E4278" t="s">
        <v>17</v>
      </c>
      <c r="F4278" t="s">
        <v>35</v>
      </c>
      <c r="G4278">
        <v>1</v>
      </c>
      <c r="H4278">
        <v>30.75</v>
      </c>
    </row>
    <row r="4279" spans="1:8" x14ac:dyDescent="0.25">
      <c r="A4279" t="s">
        <v>3901</v>
      </c>
      <c r="B4279" s="1">
        <v>44886</v>
      </c>
      <c r="C4279" s="2">
        <v>0.93182870370370374</v>
      </c>
      <c r="D4279" t="s">
        <v>150</v>
      </c>
      <c r="E4279" t="s">
        <v>17</v>
      </c>
      <c r="F4279" t="s">
        <v>18</v>
      </c>
      <c r="G4279">
        <v>2</v>
      </c>
      <c r="H4279">
        <v>30.38</v>
      </c>
    </row>
    <row r="4280" spans="1:8" x14ac:dyDescent="0.25">
      <c r="A4280" t="s">
        <v>3902</v>
      </c>
      <c r="B4280" s="1">
        <v>44889</v>
      </c>
      <c r="C4280" s="2">
        <v>0.67984953703703699</v>
      </c>
      <c r="D4280" t="s">
        <v>47</v>
      </c>
      <c r="E4280" t="s">
        <v>14</v>
      </c>
      <c r="F4280" t="s">
        <v>21</v>
      </c>
      <c r="G4280">
        <v>1</v>
      </c>
      <c r="H4280">
        <v>19.13</v>
      </c>
    </row>
    <row r="4281" spans="1:8" x14ac:dyDescent="0.25">
      <c r="A4281" t="s">
        <v>530</v>
      </c>
      <c r="B4281" s="1">
        <v>44890</v>
      </c>
      <c r="C4281" s="2">
        <v>0.55854166666666671</v>
      </c>
      <c r="D4281" t="s">
        <v>42</v>
      </c>
      <c r="E4281" t="s">
        <v>17</v>
      </c>
      <c r="F4281" t="s">
        <v>21</v>
      </c>
      <c r="G4281">
        <v>1</v>
      </c>
      <c r="H4281">
        <v>31.13</v>
      </c>
    </row>
    <row r="4282" spans="1:8" x14ac:dyDescent="0.25">
      <c r="A4282" t="s">
        <v>3903</v>
      </c>
      <c r="B4282" s="1">
        <v>44898</v>
      </c>
      <c r="C4282" s="2">
        <v>0.59986111111111107</v>
      </c>
      <c r="D4282" t="s">
        <v>64</v>
      </c>
      <c r="E4282" t="s">
        <v>17</v>
      </c>
      <c r="F4282" t="s">
        <v>35</v>
      </c>
      <c r="G4282">
        <v>1</v>
      </c>
      <c r="H4282">
        <v>30.75</v>
      </c>
    </row>
    <row r="4283" spans="1:8" x14ac:dyDescent="0.25">
      <c r="A4283" t="s">
        <v>3904</v>
      </c>
      <c r="B4283" s="1">
        <v>44901</v>
      </c>
      <c r="C4283" s="2">
        <v>0.78071759259259255</v>
      </c>
      <c r="D4283" t="s">
        <v>59</v>
      </c>
      <c r="E4283" t="s">
        <v>17</v>
      </c>
      <c r="F4283" t="s">
        <v>35</v>
      </c>
      <c r="G4283">
        <v>1</v>
      </c>
      <c r="H4283">
        <v>30.75</v>
      </c>
    </row>
    <row r="4284" spans="1:8" x14ac:dyDescent="0.25">
      <c r="A4284" t="s">
        <v>3905</v>
      </c>
      <c r="B4284" s="1">
        <v>44909</v>
      </c>
      <c r="C4284" s="2">
        <v>0.74436342592592597</v>
      </c>
      <c r="D4284" t="s">
        <v>64</v>
      </c>
      <c r="E4284" t="s">
        <v>10</v>
      </c>
      <c r="F4284" t="s">
        <v>35</v>
      </c>
      <c r="G4284">
        <v>2</v>
      </c>
      <c r="H4284">
        <v>24</v>
      </c>
    </row>
    <row r="4285" spans="1:8" x14ac:dyDescent="0.25">
      <c r="A4285" t="s">
        <v>3906</v>
      </c>
      <c r="B4285" s="1">
        <v>44913</v>
      </c>
      <c r="C4285" s="2">
        <v>0.59767361111111106</v>
      </c>
      <c r="D4285" t="s">
        <v>39</v>
      </c>
      <c r="E4285" t="s">
        <v>14</v>
      </c>
      <c r="F4285" t="s">
        <v>18</v>
      </c>
      <c r="G4285">
        <v>2</v>
      </c>
      <c r="H4285">
        <v>18.75</v>
      </c>
    </row>
    <row r="4286" spans="1:8" x14ac:dyDescent="0.25">
      <c r="A4286" t="s">
        <v>3907</v>
      </c>
      <c r="B4286" s="1">
        <v>44917</v>
      </c>
      <c r="C4286" s="2">
        <v>0.84045138888888893</v>
      </c>
      <c r="D4286" t="s">
        <v>20</v>
      </c>
      <c r="E4286" t="s">
        <v>14</v>
      </c>
      <c r="F4286" t="s">
        <v>21</v>
      </c>
      <c r="G4286">
        <v>2</v>
      </c>
      <c r="H4286">
        <v>19.13</v>
      </c>
    </row>
    <row r="4287" spans="1:8" x14ac:dyDescent="0.25">
      <c r="A4287" t="s">
        <v>3522</v>
      </c>
      <c r="B4287" s="1">
        <v>44923</v>
      </c>
      <c r="C4287" s="2">
        <v>0.53814814814814815</v>
      </c>
      <c r="D4287" t="s">
        <v>184</v>
      </c>
      <c r="E4287" t="s">
        <v>10</v>
      </c>
      <c r="F4287" t="s">
        <v>11</v>
      </c>
      <c r="G4287">
        <v>1</v>
      </c>
      <c r="H4287">
        <v>24.75</v>
      </c>
    </row>
    <row r="4288" spans="1:8" x14ac:dyDescent="0.25">
      <c r="A4288" t="s">
        <v>3908</v>
      </c>
      <c r="B4288" s="1">
        <v>44601</v>
      </c>
      <c r="C4288" s="2">
        <v>0.67932870370370368</v>
      </c>
      <c r="D4288" t="s">
        <v>59</v>
      </c>
      <c r="E4288" t="s">
        <v>14</v>
      </c>
      <c r="F4288" t="s">
        <v>35</v>
      </c>
      <c r="G4288">
        <v>1</v>
      </c>
      <c r="H4288">
        <v>18</v>
      </c>
    </row>
    <row r="4289" spans="1:8" x14ac:dyDescent="0.25">
      <c r="A4289" t="s">
        <v>3909</v>
      </c>
      <c r="B4289" s="1">
        <v>44602</v>
      </c>
      <c r="C4289" s="2">
        <v>0.70113425925925921</v>
      </c>
      <c r="D4289" t="s">
        <v>75</v>
      </c>
      <c r="E4289" t="s">
        <v>14</v>
      </c>
      <c r="F4289" t="s">
        <v>35</v>
      </c>
      <c r="G4289">
        <v>2</v>
      </c>
      <c r="H4289">
        <v>16.5</v>
      </c>
    </row>
    <row r="4290" spans="1:8" x14ac:dyDescent="0.25">
      <c r="A4290" t="s">
        <v>3910</v>
      </c>
      <c r="B4290" s="1">
        <v>44604</v>
      </c>
      <c r="C4290" s="2">
        <v>0.74785879629629626</v>
      </c>
      <c r="D4290" t="s">
        <v>66</v>
      </c>
      <c r="E4290" t="s">
        <v>17</v>
      </c>
      <c r="F4290" t="s">
        <v>35</v>
      </c>
      <c r="G4290">
        <v>1</v>
      </c>
      <c r="H4290">
        <v>24.75</v>
      </c>
    </row>
    <row r="4291" spans="1:8" x14ac:dyDescent="0.25">
      <c r="A4291" t="s">
        <v>216</v>
      </c>
      <c r="B4291" s="1">
        <v>44610</v>
      </c>
      <c r="C4291" s="2">
        <v>0.50484953703703705</v>
      </c>
      <c r="D4291" t="s">
        <v>71</v>
      </c>
      <c r="E4291" t="s">
        <v>17</v>
      </c>
      <c r="F4291" t="s">
        <v>11</v>
      </c>
      <c r="G4291">
        <v>2</v>
      </c>
      <c r="H4291">
        <v>31.13</v>
      </c>
    </row>
    <row r="4292" spans="1:8" x14ac:dyDescent="0.25">
      <c r="A4292" t="s">
        <v>3911</v>
      </c>
      <c r="B4292" s="1">
        <v>44614</v>
      </c>
      <c r="C4292" s="2">
        <v>0.69067129629629631</v>
      </c>
      <c r="D4292" t="s">
        <v>29</v>
      </c>
      <c r="E4292" t="s">
        <v>17</v>
      </c>
      <c r="F4292" t="s">
        <v>18</v>
      </c>
      <c r="G4292">
        <v>1</v>
      </c>
      <c r="H4292">
        <v>30.38</v>
      </c>
    </row>
    <row r="4293" spans="1:8" x14ac:dyDescent="0.25">
      <c r="A4293" t="s">
        <v>3912</v>
      </c>
      <c r="B4293" s="1">
        <v>44615</v>
      </c>
      <c r="C4293" s="2">
        <v>0.84854166666666664</v>
      </c>
      <c r="D4293" t="s">
        <v>13</v>
      </c>
      <c r="E4293" t="s">
        <v>17</v>
      </c>
      <c r="F4293" t="s">
        <v>11</v>
      </c>
      <c r="G4293">
        <v>2</v>
      </c>
      <c r="H4293">
        <v>31.13</v>
      </c>
    </row>
    <row r="4294" spans="1:8" x14ac:dyDescent="0.25">
      <c r="A4294" t="s">
        <v>3913</v>
      </c>
      <c r="B4294" s="1">
        <v>44618</v>
      </c>
      <c r="C4294" s="2">
        <v>0.66571759259259256</v>
      </c>
      <c r="D4294" t="s">
        <v>59</v>
      </c>
      <c r="E4294" t="s">
        <v>10</v>
      </c>
      <c r="F4294" t="s">
        <v>35</v>
      </c>
      <c r="G4294">
        <v>1</v>
      </c>
      <c r="H4294">
        <v>24</v>
      </c>
    </row>
    <row r="4295" spans="1:8" x14ac:dyDescent="0.25">
      <c r="A4295" t="s">
        <v>3914</v>
      </c>
      <c r="B4295" s="1">
        <v>44630</v>
      </c>
      <c r="C4295" s="2">
        <v>0.4761111111111111</v>
      </c>
      <c r="D4295" t="s">
        <v>66</v>
      </c>
      <c r="E4295" t="s">
        <v>14</v>
      </c>
      <c r="F4295" t="s">
        <v>35</v>
      </c>
      <c r="G4295">
        <v>1</v>
      </c>
      <c r="H4295">
        <v>15.75</v>
      </c>
    </row>
    <row r="4296" spans="1:8" x14ac:dyDescent="0.25">
      <c r="A4296" t="s">
        <v>3915</v>
      </c>
      <c r="B4296" s="1">
        <v>44635</v>
      </c>
      <c r="C4296" s="2">
        <v>0.77001157407407406</v>
      </c>
      <c r="D4296" t="s">
        <v>42</v>
      </c>
      <c r="E4296" t="s">
        <v>17</v>
      </c>
      <c r="F4296" t="s">
        <v>21</v>
      </c>
      <c r="G4296">
        <v>1</v>
      </c>
      <c r="H4296">
        <v>31.13</v>
      </c>
    </row>
    <row r="4297" spans="1:8" x14ac:dyDescent="0.25">
      <c r="A4297" t="s">
        <v>1564</v>
      </c>
      <c r="B4297" s="1">
        <v>44642</v>
      </c>
      <c r="C4297" s="2">
        <v>0.78998842592592589</v>
      </c>
      <c r="D4297" t="s">
        <v>66</v>
      </c>
      <c r="E4297" t="s">
        <v>14</v>
      </c>
      <c r="F4297" t="s">
        <v>35</v>
      </c>
      <c r="G4297">
        <v>2</v>
      </c>
      <c r="H4297">
        <v>15.75</v>
      </c>
    </row>
    <row r="4298" spans="1:8" x14ac:dyDescent="0.25">
      <c r="A4298" t="s">
        <v>3916</v>
      </c>
      <c r="B4298" s="1">
        <v>44656</v>
      </c>
      <c r="C4298" s="2">
        <v>0.88530092592592591</v>
      </c>
      <c r="D4298" t="s">
        <v>54</v>
      </c>
      <c r="E4298" t="s">
        <v>17</v>
      </c>
      <c r="F4298" t="s">
        <v>21</v>
      </c>
      <c r="G4298">
        <v>1</v>
      </c>
      <c r="H4298">
        <v>31.13</v>
      </c>
    </row>
    <row r="4299" spans="1:8" x14ac:dyDescent="0.25">
      <c r="A4299" t="s">
        <v>3917</v>
      </c>
      <c r="B4299" s="1">
        <v>44667</v>
      </c>
      <c r="C4299" s="2">
        <v>0.78774305555555557</v>
      </c>
      <c r="D4299" t="s">
        <v>56</v>
      </c>
      <c r="E4299" t="s">
        <v>10</v>
      </c>
      <c r="F4299" t="s">
        <v>21</v>
      </c>
      <c r="G4299">
        <v>1</v>
      </c>
      <c r="H4299">
        <v>25.13</v>
      </c>
    </row>
    <row r="4300" spans="1:8" x14ac:dyDescent="0.25">
      <c r="A4300" t="s">
        <v>3918</v>
      </c>
      <c r="B4300" s="1">
        <v>44668</v>
      </c>
      <c r="C4300" s="2">
        <v>0.76158564814814811</v>
      </c>
      <c r="D4300" t="s">
        <v>156</v>
      </c>
      <c r="E4300" t="s">
        <v>10</v>
      </c>
      <c r="F4300" t="s">
        <v>35</v>
      </c>
      <c r="G4300">
        <v>1</v>
      </c>
      <c r="H4300">
        <v>24</v>
      </c>
    </row>
    <row r="4301" spans="1:8" x14ac:dyDescent="0.25">
      <c r="A4301" t="s">
        <v>3919</v>
      </c>
      <c r="B4301" s="1">
        <v>44672</v>
      </c>
      <c r="C4301" s="2">
        <v>0.5524768518518518</v>
      </c>
      <c r="D4301" t="s">
        <v>150</v>
      </c>
      <c r="E4301" t="s">
        <v>14</v>
      </c>
      <c r="F4301" t="s">
        <v>18</v>
      </c>
      <c r="G4301">
        <v>1</v>
      </c>
      <c r="H4301">
        <v>18</v>
      </c>
    </row>
    <row r="4302" spans="1:8" x14ac:dyDescent="0.25">
      <c r="A4302" t="s">
        <v>3920</v>
      </c>
      <c r="B4302" s="1">
        <v>44672</v>
      </c>
      <c r="C4302" s="2">
        <v>0.7926157407407407</v>
      </c>
      <c r="D4302" t="s">
        <v>105</v>
      </c>
      <c r="E4302" t="s">
        <v>10</v>
      </c>
      <c r="F4302" t="s">
        <v>11</v>
      </c>
      <c r="G4302">
        <v>1</v>
      </c>
      <c r="H4302">
        <v>24.38</v>
      </c>
    </row>
    <row r="4303" spans="1:8" x14ac:dyDescent="0.25">
      <c r="A4303" t="s">
        <v>3921</v>
      </c>
      <c r="B4303" s="1">
        <v>44678</v>
      </c>
      <c r="C4303" s="2">
        <v>0.83732638888888888</v>
      </c>
      <c r="D4303" t="s">
        <v>50</v>
      </c>
      <c r="E4303" t="s">
        <v>14</v>
      </c>
      <c r="F4303" t="s">
        <v>35</v>
      </c>
      <c r="G4303">
        <v>1</v>
      </c>
      <c r="H4303">
        <v>18</v>
      </c>
    </row>
    <row r="4304" spans="1:8" x14ac:dyDescent="0.25">
      <c r="A4304" t="s">
        <v>3922</v>
      </c>
      <c r="B4304" s="1">
        <v>44698</v>
      </c>
      <c r="C4304" s="2">
        <v>0.77869212962962964</v>
      </c>
      <c r="D4304" t="s">
        <v>9</v>
      </c>
      <c r="E4304" t="s">
        <v>10</v>
      </c>
      <c r="F4304" t="s">
        <v>11</v>
      </c>
      <c r="G4304">
        <v>1</v>
      </c>
      <c r="H4304">
        <v>24.38</v>
      </c>
    </row>
    <row r="4305" spans="1:8" x14ac:dyDescent="0.25">
      <c r="A4305" t="s">
        <v>3923</v>
      </c>
      <c r="B4305" s="1">
        <v>44701</v>
      </c>
      <c r="C4305" s="2">
        <v>0.51128472222222221</v>
      </c>
      <c r="D4305" t="s">
        <v>50</v>
      </c>
      <c r="E4305" t="s">
        <v>14</v>
      </c>
      <c r="F4305" t="s">
        <v>35</v>
      </c>
      <c r="G4305">
        <v>1</v>
      </c>
      <c r="H4305">
        <v>18</v>
      </c>
    </row>
    <row r="4306" spans="1:8" x14ac:dyDescent="0.25">
      <c r="A4306" t="s">
        <v>3924</v>
      </c>
      <c r="B4306" s="1">
        <v>44706</v>
      </c>
      <c r="C4306" s="2">
        <v>0.60241898148148143</v>
      </c>
      <c r="D4306" t="s">
        <v>71</v>
      </c>
      <c r="E4306" t="s">
        <v>17</v>
      </c>
      <c r="F4306" t="s">
        <v>11</v>
      </c>
      <c r="G4306">
        <v>1</v>
      </c>
      <c r="H4306">
        <v>31.13</v>
      </c>
    </row>
    <row r="4307" spans="1:8" x14ac:dyDescent="0.25">
      <c r="A4307" t="s">
        <v>3925</v>
      </c>
      <c r="B4307" s="1">
        <v>44711</v>
      </c>
      <c r="C4307" s="2">
        <v>0.89354166666666668</v>
      </c>
      <c r="D4307" t="s">
        <v>42</v>
      </c>
      <c r="E4307" t="s">
        <v>17</v>
      </c>
      <c r="F4307" t="s">
        <v>21</v>
      </c>
      <c r="G4307">
        <v>1</v>
      </c>
      <c r="H4307">
        <v>31.13</v>
      </c>
    </row>
    <row r="4308" spans="1:8" x14ac:dyDescent="0.25">
      <c r="A4308" t="s">
        <v>173</v>
      </c>
      <c r="B4308" s="1">
        <v>44723</v>
      </c>
      <c r="C4308" s="2">
        <v>0.53652777777777783</v>
      </c>
      <c r="D4308" t="s">
        <v>61</v>
      </c>
      <c r="E4308" t="s">
        <v>10</v>
      </c>
      <c r="F4308" t="s">
        <v>18</v>
      </c>
      <c r="G4308">
        <v>1</v>
      </c>
      <c r="H4308">
        <v>22.13</v>
      </c>
    </row>
    <row r="4309" spans="1:8" x14ac:dyDescent="0.25">
      <c r="A4309" t="s">
        <v>3926</v>
      </c>
      <c r="B4309" s="1">
        <v>44730</v>
      </c>
      <c r="C4309" s="2">
        <v>0.79751157407407403</v>
      </c>
      <c r="D4309" t="s">
        <v>54</v>
      </c>
      <c r="E4309" t="s">
        <v>17</v>
      </c>
      <c r="F4309" t="s">
        <v>21</v>
      </c>
      <c r="G4309">
        <v>2</v>
      </c>
      <c r="H4309">
        <v>31.13</v>
      </c>
    </row>
    <row r="4310" spans="1:8" x14ac:dyDescent="0.25">
      <c r="A4310" t="s">
        <v>3927</v>
      </c>
      <c r="B4310" s="1">
        <v>44733</v>
      </c>
      <c r="C4310" s="2">
        <v>0.92289351851851853</v>
      </c>
      <c r="D4310" t="s">
        <v>45</v>
      </c>
      <c r="E4310" t="s">
        <v>10</v>
      </c>
      <c r="F4310" t="s">
        <v>35</v>
      </c>
      <c r="G4310">
        <v>2</v>
      </c>
      <c r="H4310">
        <v>18.75</v>
      </c>
    </row>
    <row r="4311" spans="1:8" x14ac:dyDescent="0.25">
      <c r="A4311" t="s">
        <v>3928</v>
      </c>
      <c r="B4311" s="1">
        <v>44739</v>
      </c>
      <c r="C4311" s="2">
        <v>0.81898148148148153</v>
      </c>
      <c r="D4311" t="s">
        <v>37</v>
      </c>
      <c r="E4311" t="s">
        <v>14</v>
      </c>
      <c r="F4311" t="s">
        <v>11</v>
      </c>
      <c r="G4311">
        <v>1</v>
      </c>
      <c r="H4311">
        <v>18.75</v>
      </c>
    </row>
    <row r="4312" spans="1:8" x14ac:dyDescent="0.25">
      <c r="A4312" t="s">
        <v>3929</v>
      </c>
      <c r="B4312" s="1">
        <v>44747</v>
      </c>
      <c r="C4312" s="2">
        <v>0.59726851851851848</v>
      </c>
      <c r="D4312" t="s">
        <v>50</v>
      </c>
      <c r="E4312" t="s">
        <v>14</v>
      </c>
      <c r="F4312" t="s">
        <v>35</v>
      </c>
      <c r="G4312">
        <v>1</v>
      </c>
      <c r="H4312">
        <v>18</v>
      </c>
    </row>
    <row r="4313" spans="1:8" x14ac:dyDescent="0.25">
      <c r="A4313" t="s">
        <v>3930</v>
      </c>
      <c r="B4313" s="1">
        <v>44753</v>
      </c>
      <c r="C4313" s="2">
        <v>0.80262731481481486</v>
      </c>
      <c r="D4313" t="s">
        <v>50</v>
      </c>
      <c r="E4313" t="s">
        <v>14</v>
      </c>
      <c r="F4313" t="s">
        <v>35</v>
      </c>
      <c r="G4313">
        <v>1</v>
      </c>
      <c r="H4313">
        <v>18</v>
      </c>
    </row>
    <row r="4314" spans="1:8" x14ac:dyDescent="0.25">
      <c r="A4314" t="s">
        <v>3931</v>
      </c>
      <c r="B4314" s="1">
        <v>44770</v>
      </c>
      <c r="C4314" s="2">
        <v>0.74189814814814814</v>
      </c>
      <c r="D4314" t="s">
        <v>39</v>
      </c>
      <c r="E4314" t="s">
        <v>14</v>
      </c>
      <c r="F4314" t="s">
        <v>18</v>
      </c>
      <c r="G4314">
        <v>1</v>
      </c>
      <c r="H4314">
        <v>18.75</v>
      </c>
    </row>
    <row r="4315" spans="1:8" x14ac:dyDescent="0.25">
      <c r="A4315" t="s">
        <v>3932</v>
      </c>
      <c r="B4315" s="1">
        <v>44784</v>
      </c>
      <c r="C4315" s="2">
        <v>0.60726851851851849</v>
      </c>
      <c r="D4315" t="s">
        <v>184</v>
      </c>
      <c r="E4315" t="s">
        <v>14</v>
      </c>
      <c r="F4315" t="s">
        <v>11</v>
      </c>
      <c r="G4315">
        <v>1</v>
      </c>
      <c r="H4315">
        <v>18.75</v>
      </c>
    </row>
    <row r="4316" spans="1:8" x14ac:dyDescent="0.25">
      <c r="A4316" t="s">
        <v>3933</v>
      </c>
      <c r="B4316" s="1">
        <v>44785</v>
      </c>
      <c r="C4316" s="2">
        <v>0.48912037037037037</v>
      </c>
      <c r="D4316" t="s">
        <v>37</v>
      </c>
      <c r="E4316" t="s">
        <v>17</v>
      </c>
      <c r="F4316" t="s">
        <v>11</v>
      </c>
      <c r="G4316">
        <v>2</v>
      </c>
      <c r="H4316">
        <v>31.13</v>
      </c>
    </row>
    <row r="4317" spans="1:8" x14ac:dyDescent="0.25">
      <c r="A4317" t="s">
        <v>3934</v>
      </c>
      <c r="B4317" s="1">
        <v>44789</v>
      </c>
      <c r="C4317" s="2">
        <v>0.51094907407407408</v>
      </c>
      <c r="D4317" t="s">
        <v>123</v>
      </c>
      <c r="E4317" t="s">
        <v>10</v>
      </c>
      <c r="F4317" t="s">
        <v>18</v>
      </c>
      <c r="G4317">
        <v>1</v>
      </c>
      <c r="H4317">
        <v>24</v>
      </c>
    </row>
    <row r="4318" spans="1:8" x14ac:dyDescent="0.25">
      <c r="A4318" t="s">
        <v>3935</v>
      </c>
      <c r="B4318" s="1">
        <v>44806</v>
      </c>
      <c r="C4318" s="2">
        <v>0.71454861111111112</v>
      </c>
      <c r="D4318" t="s">
        <v>34</v>
      </c>
      <c r="E4318" t="s">
        <v>10</v>
      </c>
      <c r="F4318" t="s">
        <v>35</v>
      </c>
      <c r="G4318">
        <v>1</v>
      </c>
      <c r="H4318">
        <v>24</v>
      </c>
    </row>
    <row r="4319" spans="1:8" x14ac:dyDescent="0.25">
      <c r="A4319" t="s">
        <v>3936</v>
      </c>
      <c r="B4319" s="1">
        <v>44807</v>
      </c>
      <c r="C4319" s="2">
        <v>0.74936342592592597</v>
      </c>
      <c r="D4319" t="s">
        <v>64</v>
      </c>
      <c r="E4319" t="s">
        <v>17</v>
      </c>
      <c r="F4319" t="s">
        <v>35</v>
      </c>
      <c r="G4319">
        <v>1</v>
      </c>
      <c r="H4319">
        <v>30.75</v>
      </c>
    </row>
    <row r="4320" spans="1:8" x14ac:dyDescent="0.25">
      <c r="A4320" t="s">
        <v>2535</v>
      </c>
      <c r="B4320" s="1">
        <v>44810</v>
      </c>
      <c r="C4320" s="2">
        <v>0.75329861111111107</v>
      </c>
      <c r="D4320" t="s">
        <v>75</v>
      </c>
      <c r="E4320" t="s">
        <v>14</v>
      </c>
      <c r="F4320" t="s">
        <v>35</v>
      </c>
      <c r="G4320">
        <v>2</v>
      </c>
      <c r="H4320">
        <v>16.5</v>
      </c>
    </row>
    <row r="4321" spans="1:8" x14ac:dyDescent="0.25">
      <c r="A4321" t="s">
        <v>3937</v>
      </c>
      <c r="B4321" s="1">
        <v>44813</v>
      </c>
      <c r="C4321" s="2">
        <v>0.64896990740740745</v>
      </c>
      <c r="D4321" t="s">
        <v>34</v>
      </c>
      <c r="E4321" t="s">
        <v>14</v>
      </c>
      <c r="F4321" t="s">
        <v>35</v>
      </c>
      <c r="G4321">
        <v>1</v>
      </c>
      <c r="H4321">
        <v>18</v>
      </c>
    </row>
    <row r="4322" spans="1:8" x14ac:dyDescent="0.25">
      <c r="A4322" t="s">
        <v>3890</v>
      </c>
      <c r="B4322" s="1">
        <v>44815</v>
      </c>
      <c r="C4322" s="2">
        <v>0.55258101851851849</v>
      </c>
      <c r="D4322" t="s">
        <v>47</v>
      </c>
      <c r="E4322" t="s">
        <v>17</v>
      </c>
      <c r="F4322" t="s">
        <v>21</v>
      </c>
      <c r="G4322">
        <v>1</v>
      </c>
      <c r="H4322">
        <v>31.13</v>
      </c>
    </row>
    <row r="4323" spans="1:8" x14ac:dyDescent="0.25">
      <c r="A4323" t="s">
        <v>474</v>
      </c>
      <c r="B4323" s="1">
        <v>44816</v>
      </c>
      <c r="C4323" s="2">
        <v>0.56760416666666669</v>
      </c>
      <c r="D4323" t="s">
        <v>13</v>
      </c>
      <c r="E4323" t="s">
        <v>10</v>
      </c>
      <c r="F4323" t="s">
        <v>11</v>
      </c>
      <c r="G4323">
        <v>2</v>
      </c>
      <c r="H4323">
        <v>24.75</v>
      </c>
    </row>
    <row r="4324" spans="1:8" x14ac:dyDescent="0.25">
      <c r="A4324" t="s">
        <v>3938</v>
      </c>
      <c r="B4324" s="1">
        <v>44827</v>
      </c>
      <c r="C4324" s="2">
        <v>0.52916666666666667</v>
      </c>
      <c r="D4324" t="s">
        <v>39</v>
      </c>
      <c r="E4324" t="s">
        <v>14</v>
      </c>
      <c r="F4324" t="s">
        <v>18</v>
      </c>
      <c r="G4324">
        <v>1</v>
      </c>
      <c r="H4324">
        <v>18.75</v>
      </c>
    </row>
    <row r="4325" spans="1:8" x14ac:dyDescent="0.25">
      <c r="A4325" t="s">
        <v>3939</v>
      </c>
      <c r="B4325" s="1">
        <v>44833</v>
      </c>
      <c r="C4325" s="2">
        <v>0.62486111111111109</v>
      </c>
      <c r="D4325" t="s">
        <v>75</v>
      </c>
      <c r="E4325" t="s">
        <v>14</v>
      </c>
      <c r="F4325" t="s">
        <v>35</v>
      </c>
      <c r="G4325">
        <v>1</v>
      </c>
      <c r="H4325">
        <v>16.5</v>
      </c>
    </row>
    <row r="4326" spans="1:8" x14ac:dyDescent="0.25">
      <c r="A4326" t="s">
        <v>3940</v>
      </c>
      <c r="B4326" s="1">
        <v>44835</v>
      </c>
      <c r="C4326" s="2">
        <v>0.51061342592592596</v>
      </c>
      <c r="D4326" t="s">
        <v>39</v>
      </c>
      <c r="E4326" t="s">
        <v>10</v>
      </c>
      <c r="F4326" t="s">
        <v>18</v>
      </c>
      <c r="G4326">
        <v>2</v>
      </c>
      <c r="H4326">
        <v>24.75</v>
      </c>
    </row>
    <row r="4327" spans="1:8" x14ac:dyDescent="0.25">
      <c r="A4327" t="s">
        <v>3055</v>
      </c>
      <c r="B4327" s="1">
        <v>44835</v>
      </c>
      <c r="C4327" s="2">
        <v>0.72932870370370373</v>
      </c>
      <c r="D4327" t="s">
        <v>9</v>
      </c>
      <c r="E4327" t="s">
        <v>10</v>
      </c>
      <c r="F4327" t="s">
        <v>11</v>
      </c>
      <c r="G4327">
        <v>1</v>
      </c>
      <c r="H4327">
        <v>24.38</v>
      </c>
    </row>
    <row r="4328" spans="1:8" x14ac:dyDescent="0.25">
      <c r="A4328" t="s">
        <v>3941</v>
      </c>
      <c r="B4328" s="1">
        <v>44851</v>
      </c>
      <c r="C4328" s="2">
        <v>0.87347222222222221</v>
      </c>
      <c r="D4328" t="s">
        <v>47</v>
      </c>
      <c r="E4328" t="s">
        <v>17</v>
      </c>
      <c r="F4328" t="s">
        <v>21</v>
      </c>
      <c r="G4328">
        <v>1</v>
      </c>
      <c r="H4328">
        <v>31.13</v>
      </c>
    </row>
    <row r="4329" spans="1:8" x14ac:dyDescent="0.25">
      <c r="A4329" t="s">
        <v>3942</v>
      </c>
      <c r="B4329" s="1">
        <v>44861</v>
      </c>
      <c r="C4329" s="2">
        <v>0.73555555555555552</v>
      </c>
      <c r="D4329" t="s">
        <v>64</v>
      </c>
      <c r="E4329" t="s">
        <v>14</v>
      </c>
      <c r="F4329" t="s">
        <v>35</v>
      </c>
      <c r="G4329">
        <v>1</v>
      </c>
      <c r="H4329">
        <v>18</v>
      </c>
    </row>
    <row r="4330" spans="1:8" x14ac:dyDescent="0.25">
      <c r="A4330" t="s">
        <v>3943</v>
      </c>
      <c r="B4330" s="1">
        <v>44863</v>
      </c>
      <c r="C4330" s="2">
        <v>0.58008101851851857</v>
      </c>
      <c r="D4330" t="s">
        <v>61</v>
      </c>
      <c r="E4330" t="s">
        <v>17</v>
      </c>
      <c r="F4330" t="s">
        <v>18</v>
      </c>
      <c r="G4330">
        <v>1</v>
      </c>
      <c r="H4330">
        <v>26.93</v>
      </c>
    </row>
    <row r="4331" spans="1:8" x14ac:dyDescent="0.25">
      <c r="A4331" t="s">
        <v>3944</v>
      </c>
      <c r="B4331" s="1">
        <v>44868</v>
      </c>
      <c r="C4331" s="2">
        <v>0.57144675925925925</v>
      </c>
      <c r="D4331" t="s">
        <v>195</v>
      </c>
      <c r="E4331" t="s">
        <v>14</v>
      </c>
      <c r="F4331" t="s">
        <v>11</v>
      </c>
      <c r="G4331">
        <v>1</v>
      </c>
      <c r="H4331">
        <v>18.75</v>
      </c>
    </row>
    <row r="4332" spans="1:8" x14ac:dyDescent="0.25">
      <c r="A4332" t="s">
        <v>3945</v>
      </c>
      <c r="B4332" s="1">
        <v>44877</v>
      </c>
      <c r="C4332" s="2">
        <v>0.65415509259259264</v>
      </c>
      <c r="D4332" t="s">
        <v>54</v>
      </c>
      <c r="E4332" t="s">
        <v>17</v>
      </c>
      <c r="F4332" t="s">
        <v>21</v>
      </c>
      <c r="G4332">
        <v>1</v>
      </c>
      <c r="H4332">
        <v>31.13</v>
      </c>
    </row>
    <row r="4333" spans="1:8" x14ac:dyDescent="0.25">
      <c r="A4333" t="s">
        <v>3946</v>
      </c>
      <c r="B4333" s="1">
        <v>44878</v>
      </c>
      <c r="C4333" s="2">
        <v>0.77553240740740736</v>
      </c>
      <c r="D4333" t="s">
        <v>64</v>
      </c>
      <c r="E4333" t="s">
        <v>17</v>
      </c>
      <c r="F4333" t="s">
        <v>35</v>
      </c>
      <c r="G4333">
        <v>1</v>
      </c>
      <c r="H4333">
        <v>30.75</v>
      </c>
    </row>
    <row r="4334" spans="1:8" x14ac:dyDescent="0.25">
      <c r="A4334" t="s">
        <v>2818</v>
      </c>
      <c r="B4334" s="1">
        <v>44884</v>
      </c>
      <c r="C4334" s="2">
        <v>0.53306712962962965</v>
      </c>
      <c r="D4334" t="s">
        <v>42</v>
      </c>
      <c r="E4334" t="s">
        <v>10</v>
      </c>
      <c r="F4334" t="s">
        <v>21</v>
      </c>
      <c r="G4334">
        <v>1</v>
      </c>
      <c r="H4334">
        <v>25.13</v>
      </c>
    </row>
    <row r="4335" spans="1:8" x14ac:dyDescent="0.25">
      <c r="A4335" t="s">
        <v>141</v>
      </c>
      <c r="B4335" s="1">
        <v>44889</v>
      </c>
      <c r="C4335" s="2">
        <v>0.64530092592592592</v>
      </c>
      <c r="D4335" t="s">
        <v>150</v>
      </c>
      <c r="E4335" t="s">
        <v>10</v>
      </c>
      <c r="F4335" t="s">
        <v>18</v>
      </c>
      <c r="G4335">
        <v>1</v>
      </c>
      <c r="H4335">
        <v>24</v>
      </c>
    </row>
    <row r="4336" spans="1:8" x14ac:dyDescent="0.25">
      <c r="A4336" t="s">
        <v>3947</v>
      </c>
      <c r="B4336" s="1">
        <v>44889</v>
      </c>
      <c r="C4336" s="2">
        <v>0.82010416666666663</v>
      </c>
      <c r="D4336" t="s">
        <v>29</v>
      </c>
      <c r="E4336" t="s">
        <v>14</v>
      </c>
      <c r="F4336" t="s">
        <v>18</v>
      </c>
      <c r="G4336">
        <v>1</v>
      </c>
      <c r="H4336">
        <v>18</v>
      </c>
    </row>
    <row r="4337" spans="1:8" x14ac:dyDescent="0.25">
      <c r="A4337" t="s">
        <v>3948</v>
      </c>
      <c r="B4337" s="1">
        <v>44916</v>
      </c>
      <c r="C4337" s="2">
        <v>0.70759259259259255</v>
      </c>
      <c r="D4337" t="s">
        <v>66</v>
      </c>
      <c r="E4337" t="s">
        <v>10</v>
      </c>
      <c r="F4337" t="s">
        <v>35</v>
      </c>
      <c r="G4337">
        <v>1</v>
      </c>
      <c r="H4337">
        <v>19.88</v>
      </c>
    </row>
    <row r="4338" spans="1:8" x14ac:dyDescent="0.25">
      <c r="A4338" t="s">
        <v>8</v>
      </c>
      <c r="B4338" s="1">
        <v>44567</v>
      </c>
      <c r="C4338" s="2">
        <v>0.5037152777777778</v>
      </c>
      <c r="D4338" t="s">
        <v>50</v>
      </c>
      <c r="E4338" t="s">
        <v>14</v>
      </c>
      <c r="F4338" t="s">
        <v>35</v>
      </c>
      <c r="G4338">
        <v>1</v>
      </c>
      <c r="H4338">
        <v>18</v>
      </c>
    </row>
    <row r="4339" spans="1:8" x14ac:dyDescent="0.25">
      <c r="A4339" t="s">
        <v>3949</v>
      </c>
      <c r="B4339" s="1">
        <v>44569</v>
      </c>
      <c r="C4339" s="2">
        <v>0.61143518518518514</v>
      </c>
      <c r="D4339" t="s">
        <v>13</v>
      </c>
      <c r="E4339" t="s">
        <v>10</v>
      </c>
      <c r="F4339" t="s">
        <v>11</v>
      </c>
      <c r="G4339">
        <v>2</v>
      </c>
      <c r="H4339">
        <v>24.75</v>
      </c>
    </row>
    <row r="4340" spans="1:8" x14ac:dyDescent="0.25">
      <c r="A4340" t="s">
        <v>3950</v>
      </c>
      <c r="B4340" s="1">
        <v>44575</v>
      </c>
      <c r="C4340" s="2">
        <v>0.5299652777777778</v>
      </c>
      <c r="D4340" t="s">
        <v>32</v>
      </c>
      <c r="E4340" t="s">
        <v>10</v>
      </c>
      <c r="F4340" t="s">
        <v>18</v>
      </c>
      <c r="G4340">
        <v>1</v>
      </c>
      <c r="H4340">
        <v>24</v>
      </c>
    </row>
    <row r="4341" spans="1:8" x14ac:dyDescent="0.25">
      <c r="A4341" t="s">
        <v>3951</v>
      </c>
      <c r="B4341" s="1">
        <v>44577</v>
      </c>
      <c r="C4341" s="2">
        <v>0.51414351851851847</v>
      </c>
      <c r="D4341" t="s">
        <v>45</v>
      </c>
      <c r="E4341" t="s">
        <v>10</v>
      </c>
      <c r="F4341" t="s">
        <v>35</v>
      </c>
      <c r="G4341">
        <v>1</v>
      </c>
      <c r="H4341">
        <v>18.75</v>
      </c>
    </row>
    <row r="4342" spans="1:8" x14ac:dyDescent="0.25">
      <c r="A4342" t="s">
        <v>3952</v>
      </c>
      <c r="B4342" s="1">
        <v>44584</v>
      </c>
      <c r="C4342" s="2">
        <v>0.84137731481481481</v>
      </c>
      <c r="D4342" t="s">
        <v>32</v>
      </c>
      <c r="E4342" t="s">
        <v>14</v>
      </c>
      <c r="F4342" t="s">
        <v>18</v>
      </c>
      <c r="G4342">
        <v>1</v>
      </c>
      <c r="H4342">
        <v>18</v>
      </c>
    </row>
    <row r="4343" spans="1:8" x14ac:dyDescent="0.25">
      <c r="A4343" t="s">
        <v>3953</v>
      </c>
      <c r="B4343" s="1">
        <v>44585</v>
      </c>
      <c r="C4343" s="2">
        <v>0.86165509259259254</v>
      </c>
      <c r="D4343" t="s">
        <v>64</v>
      </c>
      <c r="E4343" t="s">
        <v>17</v>
      </c>
      <c r="F4343" t="s">
        <v>35</v>
      </c>
      <c r="G4343">
        <v>1</v>
      </c>
      <c r="H4343">
        <v>30.75</v>
      </c>
    </row>
    <row r="4344" spans="1:8" x14ac:dyDescent="0.25">
      <c r="A4344" t="s">
        <v>1241</v>
      </c>
      <c r="B4344" s="1">
        <v>44587</v>
      </c>
      <c r="C4344" s="2">
        <v>0.54751157407407403</v>
      </c>
      <c r="D4344" t="s">
        <v>23</v>
      </c>
      <c r="E4344" t="s">
        <v>14</v>
      </c>
      <c r="F4344" t="s">
        <v>18</v>
      </c>
      <c r="G4344">
        <v>1</v>
      </c>
      <c r="H4344">
        <v>19.13</v>
      </c>
    </row>
    <row r="4345" spans="1:8" x14ac:dyDescent="0.25">
      <c r="A4345" t="s">
        <v>3954</v>
      </c>
      <c r="B4345" s="1">
        <v>44592</v>
      </c>
      <c r="C4345" s="2">
        <v>0.62175925925925923</v>
      </c>
      <c r="D4345" t="s">
        <v>81</v>
      </c>
      <c r="E4345" t="s">
        <v>14</v>
      </c>
      <c r="F4345" t="s">
        <v>11</v>
      </c>
      <c r="G4345">
        <v>1</v>
      </c>
      <c r="H4345">
        <v>35.479999999999997</v>
      </c>
    </row>
    <row r="4346" spans="1:8" x14ac:dyDescent="0.25">
      <c r="A4346" t="s">
        <v>3261</v>
      </c>
      <c r="B4346" s="1">
        <v>44594</v>
      </c>
      <c r="C4346" s="2">
        <v>0.61806712962962962</v>
      </c>
      <c r="D4346" t="s">
        <v>50</v>
      </c>
      <c r="E4346" t="s">
        <v>14</v>
      </c>
      <c r="F4346" t="s">
        <v>35</v>
      </c>
      <c r="G4346">
        <v>1</v>
      </c>
      <c r="H4346">
        <v>18</v>
      </c>
    </row>
    <row r="4347" spans="1:8" x14ac:dyDescent="0.25">
      <c r="A4347" t="s">
        <v>3955</v>
      </c>
      <c r="B4347" s="1">
        <v>44594</v>
      </c>
      <c r="C4347" s="2">
        <v>0.72935185185185181</v>
      </c>
      <c r="D4347" t="s">
        <v>20</v>
      </c>
      <c r="E4347" t="s">
        <v>14</v>
      </c>
      <c r="F4347" t="s">
        <v>21</v>
      </c>
      <c r="G4347">
        <v>2</v>
      </c>
      <c r="H4347">
        <v>19.13</v>
      </c>
    </row>
    <row r="4348" spans="1:8" x14ac:dyDescent="0.25">
      <c r="A4348" t="s">
        <v>1921</v>
      </c>
      <c r="B4348" s="1">
        <v>44602</v>
      </c>
      <c r="C4348" s="2">
        <v>0.59982638888888884</v>
      </c>
      <c r="D4348" t="s">
        <v>184</v>
      </c>
      <c r="E4348" t="s">
        <v>17</v>
      </c>
      <c r="F4348" t="s">
        <v>11</v>
      </c>
      <c r="G4348">
        <v>1</v>
      </c>
      <c r="H4348">
        <v>31.13</v>
      </c>
    </row>
    <row r="4349" spans="1:8" x14ac:dyDescent="0.25">
      <c r="A4349" t="s">
        <v>3956</v>
      </c>
      <c r="B4349" s="1">
        <v>44604</v>
      </c>
      <c r="C4349" s="2">
        <v>0.73509259259259263</v>
      </c>
      <c r="D4349" t="s">
        <v>34</v>
      </c>
      <c r="E4349" t="s">
        <v>10</v>
      </c>
      <c r="F4349" t="s">
        <v>35</v>
      </c>
      <c r="G4349">
        <v>1</v>
      </c>
      <c r="H4349">
        <v>24</v>
      </c>
    </row>
    <row r="4350" spans="1:8" x14ac:dyDescent="0.25">
      <c r="A4350" t="s">
        <v>3957</v>
      </c>
      <c r="B4350" s="1">
        <v>44605</v>
      </c>
      <c r="C4350" s="2">
        <v>0.57165509259259262</v>
      </c>
      <c r="D4350" t="s">
        <v>64</v>
      </c>
      <c r="E4350" t="s">
        <v>17</v>
      </c>
      <c r="F4350" t="s">
        <v>35</v>
      </c>
      <c r="G4350">
        <v>1</v>
      </c>
      <c r="H4350">
        <v>30.75</v>
      </c>
    </row>
    <row r="4351" spans="1:8" x14ac:dyDescent="0.25">
      <c r="A4351" t="s">
        <v>3958</v>
      </c>
      <c r="B4351" s="1">
        <v>44609</v>
      </c>
      <c r="C4351" s="2">
        <v>0.91048611111111111</v>
      </c>
      <c r="D4351" t="s">
        <v>71</v>
      </c>
      <c r="E4351" t="s">
        <v>10</v>
      </c>
      <c r="F4351" t="s">
        <v>11</v>
      </c>
      <c r="G4351">
        <v>2</v>
      </c>
      <c r="H4351">
        <v>24.75</v>
      </c>
    </row>
    <row r="4352" spans="1:8" x14ac:dyDescent="0.25">
      <c r="A4352" t="s">
        <v>3959</v>
      </c>
      <c r="B4352" s="1">
        <v>44619</v>
      </c>
      <c r="C4352" s="2">
        <v>0.91878472222222218</v>
      </c>
      <c r="D4352" t="s">
        <v>37</v>
      </c>
      <c r="E4352" t="s">
        <v>10</v>
      </c>
      <c r="F4352" t="s">
        <v>11</v>
      </c>
      <c r="G4352">
        <v>1</v>
      </c>
      <c r="H4352">
        <v>24.75</v>
      </c>
    </row>
    <row r="4353" spans="1:8" x14ac:dyDescent="0.25">
      <c r="A4353" t="s">
        <v>3960</v>
      </c>
      <c r="B4353" s="1">
        <v>44627</v>
      </c>
      <c r="C4353" s="2">
        <v>0.82012731481481482</v>
      </c>
      <c r="D4353" t="s">
        <v>50</v>
      </c>
      <c r="E4353" t="s">
        <v>14</v>
      </c>
      <c r="F4353" t="s">
        <v>35</v>
      </c>
      <c r="G4353">
        <v>1</v>
      </c>
      <c r="H4353">
        <v>18</v>
      </c>
    </row>
    <row r="4354" spans="1:8" x14ac:dyDescent="0.25">
      <c r="A4354" t="s">
        <v>3961</v>
      </c>
      <c r="B4354" s="1">
        <v>44628</v>
      </c>
      <c r="C4354" s="2">
        <v>0.67826388888888889</v>
      </c>
      <c r="D4354" t="s">
        <v>29</v>
      </c>
      <c r="E4354" t="s">
        <v>10</v>
      </c>
      <c r="F4354" t="s">
        <v>18</v>
      </c>
      <c r="G4354">
        <v>1</v>
      </c>
      <c r="H4354">
        <v>24</v>
      </c>
    </row>
    <row r="4355" spans="1:8" x14ac:dyDescent="0.25">
      <c r="A4355" t="s">
        <v>1404</v>
      </c>
      <c r="B4355" s="1">
        <v>44631</v>
      </c>
      <c r="C4355" s="2">
        <v>0.91890046296296302</v>
      </c>
      <c r="D4355" t="s">
        <v>34</v>
      </c>
      <c r="E4355" t="s">
        <v>10</v>
      </c>
      <c r="F4355" t="s">
        <v>35</v>
      </c>
      <c r="G4355">
        <v>2</v>
      </c>
      <c r="H4355">
        <v>24</v>
      </c>
    </row>
    <row r="4356" spans="1:8" x14ac:dyDescent="0.25">
      <c r="A4356" t="s">
        <v>3962</v>
      </c>
      <c r="B4356" s="1">
        <v>44634</v>
      </c>
      <c r="C4356" s="2">
        <v>0.74251157407407409</v>
      </c>
      <c r="D4356" t="s">
        <v>105</v>
      </c>
      <c r="E4356" t="s">
        <v>10</v>
      </c>
      <c r="F4356" t="s">
        <v>11</v>
      </c>
      <c r="G4356">
        <v>1</v>
      </c>
      <c r="H4356">
        <v>24.38</v>
      </c>
    </row>
    <row r="4357" spans="1:8" x14ac:dyDescent="0.25">
      <c r="A4357" t="s">
        <v>3963</v>
      </c>
      <c r="B4357" s="1">
        <v>44639</v>
      </c>
      <c r="C4357" s="2">
        <v>0.51810185185185187</v>
      </c>
      <c r="D4357" t="s">
        <v>37</v>
      </c>
      <c r="E4357" t="s">
        <v>14</v>
      </c>
      <c r="F4357" t="s">
        <v>11</v>
      </c>
      <c r="G4357">
        <v>1</v>
      </c>
      <c r="H4357">
        <v>18.75</v>
      </c>
    </row>
    <row r="4358" spans="1:8" x14ac:dyDescent="0.25">
      <c r="A4358" t="s">
        <v>3964</v>
      </c>
      <c r="B4358" s="1">
        <v>44653</v>
      </c>
      <c r="C4358" s="2">
        <v>0.64531249999999996</v>
      </c>
      <c r="D4358" t="s">
        <v>61</v>
      </c>
      <c r="E4358" t="s">
        <v>17</v>
      </c>
      <c r="F4358" t="s">
        <v>18</v>
      </c>
      <c r="G4358">
        <v>1</v>
      </c>
      <c r="H4358">
        <v>26.93</v>
      </c>
    </row>
    <row r="4359" spans="1:8" x14ac:dyDescent="0.25">
      <c r="A4359" t="s">
        <v>3965</v>
      </c>
      <c r="B4359" s="1">
        <v>44665</v>
      </c>
      <c r="C4359" s="2">
        <v>0.84039351851851851</v>
      </c>
      <c r="D4359" t="s">
        <v>20</v>
      </c>
      <c r="E4359" t="s">
        <v>17</v>
      </c>
      <c r="F4359" t="s">
        <v>21</v>
      </c>
      <c r="G4359">
        <v>1</v>
      </c>
      <c r="H4359">
        <v>31.13</v>
      </c>
    </row>
    <row r="4360" spans="1:8" x14ac:dyDescent="0.25">
      <c r="A4360" t="s">
        <v>3966</v>
      </c>
      <c r="B4360" s="1">
        <v>44672</v>
      </c>
      <c r="C4360" s="2">
        <v>0.51839120370370373</v>
      </c>
      <c r="D4360" t="s">
        <v>34</v>
      </c>
      <c r="E4360" t="s">
        <v>14</v>
      </c>
      <c r="F4360" t="s">
        <v>35</v>
      </c>
      <c r="G4360">
        <v>1</v>
      </c>
      <c r="H4360">
        <v>18</v>
      </c>
    </row>
    <row r="4361" spans="1:8" x14ac:dyDescent="0.25">
      <c r="A4361" t="s">
        <v>3967</v>
      </c>
      <c r="B4361" s="1">
        <v>44679</v>
      </c>
      <c r="C4361" s="2">
        <v>0.48216435185185186</v>
      </c>
      <c r="D4361" t="s">
        <v>27</v>
      </c>
      <c r="E4361" t="s">
        <v>17</v>
      </c>
      <c r="F4361" t="s">
        <v>18</v>
      </c>
      <c r="G4361">
        <v>1</v>
      </c>
      <c r="H4361">
        <v>30.38</v>
      </c>
    </row>
    <row r="4362" spans="1:8" x14ac:dyDescent="0.25">
      <c r="A4362" t="s">
        <v>3968</v>
      </c>
      <c r="B4362" s="1">
        <v>44694</v>
      </c>
      <c r="C4362" s="2">
        <v>0.8682523148148148</v>
      </c>
      <c r="D4362" t="s">
        <v>47</v>
      </c>
      <c r="E4362" t="s">
        <v>17</v>
      </c>
      <c r="F4362" t="s">
        <v>21</v>
      </c>
      <c r="G4362">
        <v>1</v>
      </c>
      <c r="H4362">
        <v>31.13</v>
      </c>
    </row>
    <row r="4363" spans="1:8" x14ac:dyDescent="0.25">
      <c r="A4363" t="s">
        <v>3969</v>
      </c>
      <c r="B4363" s="1">
        <v>44708</v>
      </c>
      <c r="C4363" s="2">
        <v>0.81949074074074069</v>
      </c>
      <c r="D4363" t="s">
        <v>156</v>
      </c>
      <c r="E4363" t="s">
        <v>14</v>
      </c>
      <c r="F4363" t="s">
        <v>35</v>
      </c>
      <c r="G4363">
        <v>1</v>
      </c>
      <c r="H4363">
        <v>18</v>
      </c>
    </row>
    <row r="4364" spans="1:8" x14ac:dyDescent="0.25">
      <c r="A4364" t="s">
        <v>3970</v>
      </c>
      <c r="B4364" s="1">
        <v>44711</v>
      </c>
      <c r="C4364" s="2">
        <v>0.53159722222222228</v>
      </c>
      <c r="D4364" t="s">
        <v>150</v>
      </c>
      <c r="E4364" t="s">
        <v>17</v>
      </c>
      <c r="F4364" t="s">
        <v>18</v>
      </c>
      <c r="G4364">
        <v>1</v>
      </c>
      <c r="H4364">
        <v>30.38</v>
      </c>
    </row>
    <row r="4365" spans="1:8" x14ac:dyDescent="0.25">
      <c r="A4365" t="s">
        <v>3971</v>
      </c>
      <c r="B4365" s="1">
        <v>44713</v>
      </c>
      <c r="C4365" s="2">
        <v>0.77716435185185184</v>
      </c>
      <c r="D4365" t="s">
        <v>32</v>
      </c>
      <c r="E4365" t="s">
        <v>10</v>
      </c>
      <c r="F4365" t="s">
        <v>18</v>
      </c>
      <c r="G4365">
        <v>1</v>
      </c>
      <c r="H4365">
        <v>24</v>
      </c>
    </row>
    <row r="4366" spans="1:8" x14ac:dyDescent="0.25">
      <c r="A4366" t="s">
        <v>3972</v>
      </c>
      <c r="B4366" s="1">
        <v>44723</v>
      </c>
      <c r="C4366" s="2">
        <v>0.53538194444444442</v>
      </c>
      <c r="D4366" t="s">
        <v>16</v>
      </c>
      <c r="E4366" t="s">
        <v>17</v>
      </c>
      <c r="F4366" t="s">
        <v>18</v>
      </c>
      <c r="G4366">
        <v>1</v>
      </c>
      <c r="H4366">
        <v>27.75</v>
      </c>
    </row>
    <row r="4367" spans="1:8" x14ac:dyDescent="0.25">
      <c r="A4367" t="s">
        <v>293</v>
      </c>
      <c r="B4367" s="1">
        <v>44723</v>
      </c>
      <c r="C4367" s="2">
        <v>0.62027777777777782</v>
      </c>
      <c r="D4367" t="s">
        <v>64</v>
      </c>
      <c r="E4367" t="s">
        <v>17</v>
      </c>
      <c r="F4367" t="s">
        <v>35</v>
      </c>
      <c r="G4367">
        <v>1</v>
      </c>
      <c r="H4367">
        <v>30.75</v>
      </c>
    </row>
    <row r="4368" spans="1:8" x14ac:dyDescent="0.25">
      <c r="A4368" t="s">
        <v>1368</v>
      </c>
      <c r="B4368" s="1">
        <v>44734</v>
      </c>
      <c r="C4368" s="2">
        <v>0.55260416666666667</v>
      </c>
      <c r="D4368" t="s">
        <v>23</v>
      </c>
      <c r="E4368" t="s">
        <v>10</v>
      </c>
      <c r="F4368" t="s">
        <v>18</v>
      </c>
      <c r="G4368">
        <v>1</v>
      </c>
      <c r="H4368">
        <v>25.13</v>
      </c>
    </row>
    <row r="4369" spans="1:8" x14ac:dyDescent="0.25">
      <c r="A4369" t="s">
        <v>3973</v>
      </c>
      <c r="B4369" s="1">
        <v>44735</v>
      </c>
      <c r="C4369" s="2">
        <v>0.78245370370370371</v>
      </c>
      <c r="D4369" t="s">
        <v>34</v>
      </c>
      <c r="E4369" t="s">
        <v>10</v>
      </c>
      <c r="F4369" t="s">
        <v>35</v>
      </c>
      <c r="G4369">
        <v>1</v>
      </c>
      <c r="H4369">
        <v>24</v>
      </c>
    </row>
    <row r="4370" spans="1:8" x14ac:dyDescent="0.25">
      <c r="A4370" t="s">
        <v>3974</v>
      </c>
      <c r="B4370" s="1">
        <v>44740</v>
      </c>
      <c r="C4370" s="2">
        <v>0.78737268518518522</v>
      </c>
      <c r="D4370" t="s">
        <v>66</v>
      </c>
      <c r="E4370" t="s">
        <v>14</v>
      </c>
      <c r="F4370" t="s">
        <v>35</v>
      </c>
      <c r="G4370">
        <v>2</v>
      </c>
      <c r="H4370">
        <v>15.75</v>
      </c>
    </row>
    <row r="4371" spans="1:8" x14ac:dyDescent="0.25">
      <c r="A4371" t="s">
        <v>3975</v>
      </c>
      <c r="B4371" s="1">
        <v>44742</v>
      </c>
      <c r="C4371" s="2">
        <v>0.53503472222222226</v>
      </c>
      <c r="D4371" t="s">
        <v>42</v>
      </c>
      <c r="E4371" t="s">
        <v>17</v>
      </c>
      <c r="F4371" t="s">
        <v>21</v>
      </c>
      <c r="G4371">
        <v>1</v>
      </c>
      <c r="H4371">
        <v>31.13</v>
      </c>
    </row>
    <row r="4372" spans="1:8" x14ac:dyDescent="0.25">
      <c r="A4372" t="s">
        <v>3976</v>
      </c>
      <c r="B4372" s="1">
        <v>44748</v>
      </c>
      <c r="C4372" s="2">
        <v>0.7418865740740741</v>
      </c>
      <c r="D4372" t="s">
        <v>66</v>
      </c>
      <c r="E4372" t="s">
        <v>10</v>
      </c>
      <c r="F4372" t="s">
        <v>35</v>
      </c>
      <c r="G4372">
        <v>1</v>
      </c>
      <c r="H4372">
        <v>19.88</v>
      </c>
    </row>
    <row r="4373" spans="1:8" x14ac:dyDescent="0.25">
      <c r="A4373" t="s">
        <v>3977</v>
      </c>
      <c r="B4373" s="1">
        <v>44757</v>
      </c>
      <c r="C4373" s="2">
        <v>0.92373842592592592</v>
      </c>
      <c r="D4373" t="s">
        <v>34</v>
      </c>
      <c r="E4373" t="s">
        <v>10</v>
      </c>
      <c r="F4373" t="s">
        <v>35</v>
      </c>
      <c r="G4373">
        <v>1</v>
      </c>
      <c r="H4373">
        <v>24</v>
      </c>
    </row>
    <row r="4374" spans="1:8" x14ac:dyDescent="0.25">
      <c r="A4374" t="s">
        <v>3978</v>
      </c>
      <c r="B4374" s="1">
        <v>44758</v>
      </c>
      <c r="C4374" s="2">
        <v>0.74148148148148152</v>
      </c>
      <c r="D4374" t="s">
        <v>29</v>
      </c>
      <c r="E4374" t="s">
        <v>14</v>
      </c>
      <c r="F4374" t="s">
        <v>18</v>
      </c>
      <c r="G4374">
        <v>1</v>
      </c>
      <c r="H4374">
        <v>18</v>
      </c>
    </row>
    <row r="4375" spans="1:8" x14ac:dyDescent="0.25">
      <c r="A4375" t="s">
        <v>3979</v>
      </c>
      <c r="B4375" s="1">
        <v>44761</v>
      </c>
      <c r="C4375" s="2">
        <v>0.56401620370370376</v>
      </c>
      <c r="D4375" t="s">
        <v>37</v>
      </c>
      <c r="E4375" t="s">
        <v>17</v>
      </c>
      <c r="F4375" t="s">
        <v>11</v>
      </c>
      <c r="G4375">
        <v>2</v>
      </c>
      <c r="H4375">
        <v>31.13</v>
      </c>
    </row>
    <row r="4376" spans="1:8" x14ac:dyDescent="0.25">
      <c r="A4376" t="s">
        <v>3980</v>
      </c>
      <c r="B4376" s="1">
        <v>44773</v>
      </c>
      <c r="C4376" s="2">
        <v>0.4918865740740741</v>
      </c>
      <c r="D4376" t="s">
        <v>105</v>
      </c>
      <c r="E4376" t="s">
        <v>17</v>
      </c>
      <c r="F4376" t="s">
        <v>11</v>
      </c>
      <c r="G4376">
        <v>1</v>
      </c>
      <c r="H4376">
        <v>30.38</v>
      </c>
    </row>
    <row r="4377" spans="1:8" x14ac:dyDescent="0.25">
      <c r="A4377" t="s">
        <v>3981</v>
      </c>
      <c r="B4377" s="1">
        <v>44773</v>
      </c>
      <c r="C4377" s="2">
        <v>0.75458333333333338</v>
      </c>
      <c r="D4377" t="s">
        <v>27</v>
      </c>
      <c r="E4377" t="s">
        <v>10</v>
      </c>
      <c r="F4377" t="s">
        <v>18</v>
      </c>
      <c r="G4377">
        <v>1</v>
      </c>
      <c r="H4377">
        <v>24</v>
      </c>
    </row>
    <row r="4378" spans="1:8" x14ac:dyDescent="0.25">
      <c r="A4378" t="s">
        <v>3982</v>
      </c>
      <c r="B4378" s="1">
        <v>44778</v>
      </c>
      <c r="C4378" s="2">
        <v>0.77638888888888891</v>
      </c>
      <c r="D4378" t="s">
        <v>156</v>
      </c>
      <c r="E4378" t="s">
        <v>17</v>
      </c>
      <c r="F4378" t="s">
        <v>35</v>
      </c>
      <c r="G4378">
        <v>1</v>
      </c>
      <c r="H4378">
        <v>30.75</v>
      </c>
    </row>
    <row r="4379" spans="1:8" x14ac:dyDescent="0.25">
      <c r="A4379" t="s">
        <v>3983</v>
      </c>
      <c r="B4379" s="1">
        <v>44779</v>
      </c>
      <c r="C4379" s="2">
        <v>0.83281249999999996</v>
      </c>
      <c r="D4379" t="s">
        <v>64</v>
      </c>
      <c r="E4379" t="s">
        <v>17</v>
      </c>
      <c r="F4379" t="s">
        <v>35</v>
      </c>
      <c r="G4379">
        <v>1</v>
      </c>
      <c r="H4379">
        <v>30.75</v>
      </c>
    </row>
    <row r="4380" spans="1:8" x14ac:dyDescent="0.25">
      <c r="A4380" t="s">
        <v>3984</v>
      </c>
      <c r="B4380" s="1">
        <v>44783</v>
      </c>
      <c r="C4380" s="2">
        <v>0.53619212962962959</v>
      </c>
      <c r="D4380" t="s">
        <v>71</v>
      </c>
      <c r="E4380" t="s">
        <v>17</v>
      </c>
      <c r="F4380" t="s">
        <v>11</v>
      </c>
      <c r="G4380">
        <v>1</v>
      </c>
      <c r="H4380">
        <v>31.13</v>
      </c>
    </row>
    <row r="4381" spans="1:8" x14ac:dyDescent="0.25">
      <c r="A4381" t="s">
        <v>3836</v>
      </c>
      <c r="B4381" s="1">
        <v>44784</v>
      </c>
      <c r="C4381" s="2">
        <v>0.60256944444444449</v>
      </c>
      <c r="D4381" t="s">
        <v>23</v>
      </c>
      <c r="E4381" t="s">
        <v>17</v>
      </c>
      <c r="F4381" t="s">
        <v>18</v>
      </c>
      <c r="G4381">
        <v>1</v>
      </c>
      <c r="H4381">
        <v>31.5</v>
      </c>
    </row>
    <row r="4382" spans="1:8" x14ac:dyDescent="0.25">
      <c r="A4382" t="s">
        <v>3985</v>
      </c>
      <c r="B4382" s="1">
        <v>44790</v>
      </c>
      <c r="C4382" s="2">
        <v>0.78445601851851854</v>
      </c>
      <c r="D4382" t="s">
        <v>47</v>
      </c>
      <c r="E4382" t="s">
        <v>17</v>
      </c>
      <c r="F4382" t="s">
        <v>21</v>
      </c>
      <c r="G4382">
        <v>2</v>
      </c>
      <c r="H4382">
        <v>31.13</v>
      </c>
    </row>
    <row r="4383" spans="1:8" x14ac:dyDescent="0.25">
      <c r="A4383" t="s">
        <v>3986</v>
      </c>
      <c r="B4383" s="1">
        <v>44794</v>
      </c>
      <c r="C4383" s="2">
        <v>0.60880787037037032</v>
      </c>
      <c r="D4383" t="s">
        <v>23</v>
      </c>
      <c r="E4383" t="s">
        <v>10</v>
      </c>
      <c r="F4383" t="s">
        <v>18</v>
      </c>
      <c r="G4383">
        <v>2</v>
      </c>
      <c r="H4383">
        <v>25.13</v>
      </c>
    </row>
    <row r="4384" spans="1:8" x14ac:dyDescent="0.25">
      <c r="A4384" t="s">
        <v>3987</v>
      </c>
      <c r="B4384" s="1">
        <v>44799</v>
      </c>
      <c r="C4384" s="2">
        <v>0.78851851851851851</v>
      </c>
      <c r="D4384" t="s">
        <v>29</v>
      </c>
      <c r="E4384" t="s">
        <v>10</v>
      </c>
      <c r="F4384" t="s">
        <v>18</v>
      </c>
      <c r="G4384">
        <v>2</v>
      </c>
      <c r="H4384">
        <v>24</v>
      </c>
    </row>
    <row r="4385" spans="1:8" x14ac:dyDescent="0.25">
      <c r="A4385" t="s">
        <v>3988</v>
      </c>
      <c r="B4385" s="1">
        <v>44801</v>
      </c>
      <c r="C4385" s="2">
        <v>0.58546296296296296</v>
      </c>
      <c r="D4385" t="s">
        <v>66</v>
      </c>
      <c r="E4385" t="s">
        <v>14</v>
      </c>
      <c r="F4385" t="s">
        <v>35</v>
      </c>
      <c r="G4385">
        <v>2</v>
      </c>
      <c r="H4385">
        <v>15.75</v>
      </c>
    </row>
    <row r="4386" spans="1:8" x14ac:dyDescent="0.25">
      <c r="A4386" t="s">
        <v>3989</v>
      </c>
      <c r="B4386" s="1">
        <v>44801</v>
      </c>
      <c r="C4386" s="2">
        <v>0.78883101851851856</v>
      </c>
      <c r="D4386" t="s">
        <v>29</v>
      </c>
      <c r="E4386" t="s">
        <v>10</v>
      </c>
      <c r="F4386" t="s">
        <v>18</v>
      </c>
      <c r="G4386">
        <v>1</v>
      </c>
      <c r="H4386">
        <v>24</v>
      </c>
    </row>
    <row r="4387" spans="1:8" x14ac:dyDescent="0.25">
      <c r="A4387" t="s">
        <v>3990</v>
      </c>
      <c r="B4387" s="1">
        <v>44809</v>
      </c>
      <c r="C4387" s="2">
        <v>0.8394907407407407</v>
      </c>
      <c r="D4387" t="s">
        <v>20</v>
      </c>
      <c r="E4387" t="s">
        <v>10</v>
      </c>
      <c r="F4387" t="s">
        <v>21</v>
      </c>
      <c r="G4387">
        <v>1</v>
      </c>
      <c r="H4387">
        <v>25.13</v>
      </c>
    </row>
    <row r="4388" spans="1:8" x14ac:dyDescent="0.25">
      <c r="A4388" t="s">
        <v>3991</v>
      </c>
      <c r="B4388" s="1">
        <v>44817</v>
      </c>
      <c r="C4388" s="2">
        <v>0.93337962962962961</v>
      </c>
      <c r="D4388" t="s">
        <v>134</v>
      </c>
      <c r="E4388" t="s">
        <v>14</v>
      </c>
      <c r="F4388" t="s">
        <v>21</v>
      </c>
      <c r="G4388">
        <v>2</v>
      </c>
      <c r="H4388">
        <v>19.13</v>
      </c>
    </row>
    <row r="4389" spans="1:8" x14ac:dyDescent="0.25">
      <c r="A4389" t="s">
        <v>3992</v>
      </c>
      <c r="B4389" s="1">
        <v>44822</v>
      </c>
      <c r="C4389" s="2">
        <v>0.7537152777777778</v>
      </c>
      <c r="D4389" t="s">
        <v>34</v>
      </c>
      <c r="E4389" t="s">
        <v>10</v>
      </c>
      <c r="F4389" t="s">
        <v>35</v>
      </c>
      <c r="G4389">
        <v>1</v>
      </c>
      <c r="H4389">
        <v>24</v>
      </c>
    </row>
    <row r="4390" spans="1:8" x14ac:dyDescent="0.25">
      <c r="A4390" t="s">
        <v>3993</v>
      </c>
      <c r="B4390" s="1">
        <v>44826</v>
      </c>
      <c r="C4390" s="2">
        <v>0.78207175925925931</v>
      </c>
      <c r="D4390" t="s">
        <v>75</v>
      </c>
      <c r="E4390" t="s">
        <v>17</v>
      </c>
      <c r="F4390" t="s">
        <v>35</v>
      </c>
      <c r="G4390">
        <v>1</v>
      </c>
      <c r="H4390">
        <v>26.25</v>
      </c>
    </row>
    <row r="4391" spans="1:8" x14ac:dyDescent="0.25">
      <c r="A4391" t="s">
        <v>3994</v>
      </c>
      <c r="B4391" s="1">
        <v>44843</v>
      </c>
      <c r="C4391" s="2">
        <v>0.50232638888888892</v>
      </c>
      <c r="D4391" t="s">
        <v>45</v>
      </c>
      <c r="E4391" t="s">
        <v>17</v>
      </c>
      <c r="F4391" t="s">
        <v>35</v>
      </c>
      <c r="G4391">
        <v>2</v>
      </c>
      <c r="H4391">
        <v>22.88</v>
      </c>
    </row>
    <row r="4392" spans="1:8" x14ac:dyDescent="0.25">
      <c r="A4392" t="s">
        <v>3995</v>
      </c>
      <c r="B4392" s="1">
        <v>44850</v>
      </c>
      <c r="C4392" s="2">
        <v>0.69439814814814815</v>
      </c>
      <c r="D4392" t="s">
        <v>32</v>
      </c>
      <c r="E4392" t="s">
        <v>10</v>
      </c>
      <c r="F4392" t="s">
        <v>18</v>
      </c>
      <c r="G4392">
        <v>2</v>
      </c>
      <c r="H4392">
        <v>24</v>
      </c>
    </row>
    <row r="4393" spans="1:8" x14ac:dyDescent="0.25">
      <c r="A4393" t="s">
        <v>3996</v>
      </c>
      <c r="B4393" s="1">
        <v>44854</v>
      </c>
      <c r="C4393" s="2">
        <v>0.5396643518518518</v>
      </c>
      <c r="D4393" t="s">
        <v>9</v>
      </c>
      <c r="E4393" t="s">
        <v>14</v>
      </c>
      <c r="F4393" t="s">
        <v>11</v>
      </c>
      <c r="G4393">
        <v>1</v>
      </c>
      <c r="H4393">
        <v>18.38</v>
      </c>
    </row>
    <row r="4394" spans="1:8" x14ac:dyDescent="0.25">
      <c r="A4394" t="s">
        <v>3997</v>
      </c>
      <c r="B4394" s="1">
        <v>44858</v>
      </c>
      <c r="C4394" s="2">
        <v>0.56869212962962967</v>
      </c>
      <c r="D4394" t="s">
        <v>150</v>
      </c>
      <c r="E4394" t="s">
        <v>17</v>
      </c>
      <c r="F4394" t="s">
        <v>18</v>
      </c>
      <c r="G4394">
        <v>1</v>
      </c>
      <c r="H4394">
        <v>30.38</v>
      </c>
    </row>
    <row r="4395" spans="1:8" x14ac:dyDescent="0.25">
      <c r="A4395" t="s">
        <v>3998</v>
      </c>
      <c r="B4395" s="1">
        <v>44865</v>
      </c>
      <c r="C4395" s="2">
        <v>0.54751157407407403</v>
      </c>
      <c r="D4395" t="s">
        <v>9</v>
      </c>
      <c r="E4395" t="s">
        <v>17</v>
      </c>
      <c r="F4395" t="s">
        <v>11</v>
      </c>
      <c r="G4395">
        <v>1</v>
      </c>
      <c r="H4395">
        <v>30.38</v>
      </c>
    </row>
    <row r="4396" spans="1:8" x14ac:dyDescent="0.25">
      <c r="A4396" t="s">
        <v>3999</v>
      </c>
      <c r="B4396" s="1">
        <v>44866</v>
      </c>
      <c r="C4396" s="2">
        <v>0.50856481481481486</v>
      </c>
      <c r="D4396" t="s">
        <v>64</v>
      </c>
      <c r="E4396" t="s">
        <v>10</v>
      </c>
      <c r="F4396" t="s">
        <v>35</v>
      </c>
      <c r="G4396">
        <v>2</v>
      </c>
      <c r="H4396">
        <v>24</v>
      </c>
    </row>
    <row r="4397" spans="1:8" x14ac:dyDescent="0.25">
      <c r="A4397" t="s">
        <v>4000</v>
      </c>
      <c r="B4397" s="1">
        <v>44879</v>
      </c>
      <c r="C4397" s="2">
        <v>0.64675925925925926</v>
      </c>
      <c r="D4397" t="s">
        <v>81</v>
      </c>
      <c r="E4397" t="s">
        <v>14</v>
      </c>
      <c r="F4397" t="s">
        <v>11</v>
      </c>
      <c r="G4397">
        <v>2</v>
      </c>
      <c r="H4397">
        <v>35.479999999999997</v>
      </c>
    </row>
    <row r="4398" spans="1:8" x14ac:dyDescent="0.25">
      <c r="A4398" t="s">
        <v>1393</v>
      </c>
      <c r="B4398" s="1">
        <v>44884</v>
      </c>
      <c r="C4398" s="2">
        <v>0.5776041666666667</v>
      </c>
      <c r="D4398" t="s">
        <v>20</v>
      </c>
      <c r="E4398" t="s">
        <v>10</v>
      </c>
      <c r="F4398" t="s">
        <v>21</v>
      </c>
      <c r="G4398">
        <v>1</v>
      </c>
      <c r="H4398">
        <v>25.13</v>
      </c>
    </row>
    <row r="4399" spans="1:8" x14ac:dyDescent="0.25">
      <c r="A4399" t="s">
        <v>4001</v>
      </c>
      <c r="B4399" s="1">
        <v>44886</v>
      </c>
      <c r="C4399" s="2">
        <v>0.65474537037037039</v>
      </c>
      <c r="D4399" t="s">
        <v>71</v>
      </c>
      <c r="E4399" t="s">
        <v>17</v>
      </c>
      <c r="F4399" t="s">
        <v>11</v>
      </c>
      <c r="G4399">
        <v>1</v>
      </c>
      <c r="H4399">
        <v>31.13</v>
      </c>
    </row>
    <row r="4400" spans="1:8" x14ac:dyDescent="0.25">
      <c r="A4400" t="s">
        <v>3615</v>
      </c>
      <c r="B4400" s="1">
        <v>44887</v>
      </c>
      <c r="C4400" s="2">
        <v>0.57516203703703705</v>
      </c>
      <c r="D4400" t="s">
        <v>29</v>
      </c>
      <c r="E4400" t="s">
        <v>10</v>
      </c>
      <c r="F4400" t="s">
        <v>18</v>
      </c>
      <c r="G4400">
        <v>1</v>
      </c>
      <c r="H4400">
        <v>24</v>
      </c>
    </row>
    <row r="4401" spans="1:8" x14ac:dyDescent="0.25">
      <c r="A4401" t="s">
        <v>929</v>
      </c>
      <c r="B4401" s="1">
        <v>44888</v>
      </c>
      <c r="C4401" s="2">
        <v>0.52847222222222223</v>
      </c>
      <c r="D4401" t="s">
        <v>20</v>
      </c>
      <c r="E4401" t="s">
        <v>10</v>
      </c>
      <c r="F4401" t="s">
        <v>21</v>
      </c>
      <c r="G4401">
        <v>1</v>
      </c>
      <c r="H4401">
        <v>25.13</v>
      </c>
    </row>
    <row r="4402" spans="1:8" x14ac:dyDescent="0.25">
      <c r="A4402" t="s">
        <v>4002</v>
      </c>
      <c r="B4402" s="1">
        <v>44891</v>
      </c>
      <c r="C4402" s="2">
        <v>0.56369212962962967</v>
      </c>
      <c r="D4402" t="s">
        <v>156</v>
      </c>
      <c r="E4402" t="s">
        <v>10</v>
      </c>
      <c r="F4402" t="s">
        <v>35</v>
      </c>
      <c r="G4402">
        <v>1</v>
      </c>
      <c r="H4402">
        <v>24</v>
      </c>
    </row>
    <row r="4403" spans="1:8" x14ac:dyDescent="0.25">
      <c r="A4403" t="s">
        <v>4003</v>
      </c>
      <c r="B4403" s="1">
        <v>44907</v>
      </c>
      <c r="C4403" s="2">
        <v>0.5254050925925926</v>
      </c>
      <c r="D4403" t="s">
        <v>20</v>
      </c>
      <c r="E4403" t="s">
        <v>17</v>
      </c>
      <c r="F4403" t="s">
        <v>21</v>
      </c>
      <c r="G4403">
        <v>1</v>
      </c>
      <c r="H4403">
        <v>31.13</v>
      </c>
    </row>
    <row r="4404" spans="1:8" x14ac:dyDescent="0.25">
      <c r="A4404" t="s">
        <v>4004</v>
      </c>
      <c r="B4404" s="1">
        <v>44570</v>
      </c>
      <c r="C4404" s="2">
        <v>0.51859953703703698</v>
      </c>
      <c r="D4404" t="s">
        <v>34</v>
      </c>
      <c r="E4404" t="s">
        <v>14</v>
      </c>
      <c r="F4404" t="s">
        <v>35</v>
      </c>
      <c r="G4404">
        <v>1</v>
      </c>
      <c r="H4404">
        <v>18</v>
      </c>
    </row>
    <row r="4405" spans="1:8" x14ac:dyDescent="0.25">
      <c r="A4405" t="s">
        <v>4005</v>
      </c>
      <c r="B4405" s="1">
        <v>44575</v>
      </c>
      <c r="C4405" s="2">
        <v>0.59192129629629631</v>
      </c>
      <c r="D4405" t="s">
        <v>20</v>
      </c>
      <c r="E4405" t="s">
        <v>17</v>
      </c>
      <c r="F4405" t="s">
        <v>21</v>
      </c>
      <c r="G4405">
        <v>1</v>
      </c>
      <c r="H4405">
        <v>31.13</v>
      </c>
    </row>
    <row r="4406" spans="1:8" x14ac:dyDescent="0.25">
      <c r="A4406" t="s">
        <v>782</v>
      </c>
      <c r="B4406" s="1">
        <v>44577</v>
      </c>
      <c r="C4406" s="2">
        <v>0.62512731481481476</v>
      </c>
      <c r="D4406" t="s">
        <v>75</v>
      </c>
      <c r="E4406" t="s">
        <v>14</v>
      </c>
      <c r="F4406" t="s">
        <v>35</v>
      </c>
      <c r="G4406">
        <v>2</v>
      </c>
      <c r="H4406">
        <v>16.5</v>
      </c>
    </row>
    <row r="4407" spans="1:8" x14ac:dyDescent="0.25">
      <c r="A4407" t="s">
        <v>4006</v>
      </c>
      <c r="B4407" s="1">
        <v>44577</v>
      </c>
      <c r="C4407" s="2">
        <v>0.80851851851851853</v>
      </c>
      <c r="D4407" t="s">
        <v>16</v>
      </c>
      <c r="E4407" t="s">
        <v>17</v>
      </c>
      <c r="F4407" t="s">
        <v>18</v>
      </c>
      <c r="G4407">
        <v>1</v>
      </c>
      <c r="H4407">
        <v>27.75</v>
      </c>
    </row>
    <row r="4408" spans="1:8" x14ac:dyDescent="0.25">
      <c r="A4408" t="s">
        <v>4007</v>
      </c>
      <c r="B4408" s="1">
        <v>44578</v>
      </c>
      <c r="C4408" s="2">
        <v>0.51708333333333334</v>
      </c>
      <c r="D4408" t="s">
        <v>71</v>
      </c>
      <c r="E4408" t="s">
        <v>10</v>
      </c>
      <c r="F4408" t="s">
        <v>11</v>
      </c>
      <c r="G4408">
        <v>1</v>
      </c>
      <c r="H4408">
        <v>24.75</v>
      </c>
    </row>
    <row r="4409" spans="1:8" x14ac:dyDescent="0.25">
      <c r="A4409" t="s">
        <v>4008</v>
      </c>
      <c r="B4409" s="1">
        <v>44583</v>
      </c>
      <c r="C4409" s="2">
        <v>0.59488425925925925</v>
      </c>
      <c r="D4409" t="s">
        <v>37</v>
      </c>
      <c r="E4409" t="s">
        <v>17</v>
      </c>
      <c r="F4409" t="s">
        <v>11</v>
      </c>
      <c r="G4409">
        <v>1</v>
      </c>
      <c r="H4409">
        <v>31.13</v>
      </c>
    </row>
    <row r="4410" spans="1:8" x14ac:dyDescent="0.25">
      <c r="A4410" t="s">
        <v>4009</v>
      </c>
      <c r="B4410" s="1">
        <v>44584</v>
      </c>
      <c r="C4410" s="2">
        <v>0.54902777777777778</v>
      </c>
      <c r="D4410" t="s">
        <v>195</v>
      </c>
      <c r="E4410" t="s">
        <v>10</v>
      </c>
      <c r="F4410" t="s">
        <v>11</v>
      </c>
      <c r="G4410">
        <v>2</v>
      </c>
      <c r="H4410">
        <v>24.75</v>
      </c>
    </row>
    <row r="4411" spans="1:8" x14ac:dyDescent="0.25">
      <c r="A4411" t="s">
        <v>4010</v>
      </c>
      <c r="B4411" s="1">
        <v>44585</v>
      </c>
      <c r="C4411" s="2">
        <v>0.82368055555555553</v>
      </c>
      <c r="D4411" t="s">
        <v>156</v>
      </c>
      <c r="E4411" t="s">
        <v>14</v>
      </c>
      <c r="F4411" t="s">
        <v>35</v>
      </c>
      <c r="G4411">
        <v>2</v>
      </c>
      <c r="H4411">
        <v>18</v>
      </c>
    </row>
    <row r="4412" spans="1:8" x14ac:dyDescent="0.25">
      <c r="A4412" t="s">
        <v>1007</v>
      </c>
      <c r="B4412" s="1">
        <v>44591</v>
      </c>
      <c r="C4412" s="2">
        <v>0.83976851851851853</v>
      </c>
      <c r="D4412" t="s">
        <v>42</v>
      </c>
      <c r="E4412" t="s">
        <v>10</v>
      </c>
      <c r="F4412" t="s">
        <v>21</v>
      </c>
      <c r="G4412">
        <v>1</v>
      </c>
      <c r="H4412">
        <v>25.13</v>
      </c>
    </row>
    <row r="4413" spans="1:8" x14ac:dyDescent="0.25">
      <c r="A4413" t="s">
        <v>4011</v>
      </c>
      <c r="B4413" s="1">
        <v>44595</v>
      </c>
      <c r="C4413" s="2">
        <v>0.51003472222222224</v>
      </c>
      <c r="D4413" t="s">
        <v>45</v>
      </c>
      <c r="E4413" t="s">
        <v>14</v>
      </c>
      <c r="F4413" t="s">
        <v>35</v>
      </c>
      <c r="G4413">
        <v>1</v>
      </c>
      <c r="H4413">
        <v>14.63</v>
      </c>
    </row>
    <row r="4414" spans="1:8" x14ac:dyDescent="0.25">
      <c r="A4414" t="s">
        <v>4012</v>
      </c>
      <c r="B4414" s="1">
        <v>44600</v>
      </c>
      <c r="C4414" s="2">
        <v>0.61776620370370372</v>
      </c>
      <c r="D4414" t="s">
        <v>20</v>
      </c>
      <c r="E4414" t="s">
        <v>10</v>
      </c>
      <c r="F4414" t="s">
        <v>21</v>
      </c>
      <c r="G4414">
        <v>1</v>
      </c>
      <c r="H4414">
        <v>25.13</v>
      </c>
    </row>
    <row r="4415" spans="1:8" x14ac:dyDescent="0.25">
      <c r="A4415" t="s">
        <v>4013</v>
      </c>
      <c r="B4415" s="1">
        <v>44602</v>
      </c>
      <c r="C4415" s="2">
        <v>0.54451388888888885</v>
      </c>
      <c r="D4415" t="s">
        <v>64</v>
      </c>
      <c r="E4415" t="s">
        <v>10</v>
      </c>
      <c r="F4415" t="s">
        <v>35</v>
      </c>
      <c r="G4415">
        <v>1</v>
      </c>
      <c r="H4415">
        <v>24</v>
      </c>
    </row>
    <row r="4416" spans="1:8" x14ac:dyDescent="0.25">
      <c r="A4416" t="s">
        <v>4014</v>
      </c>
      <c r="B4416" s="1">
        <v>44609</v>
      </c>
      <c r="C4416" s="2">
        <v>0.86204861111111108</v>
      </c>
      <c r="D4416" t="s">
        <v>64</v>
      </c>
      <c r="E4416" t="s">
        <v>17</v>
      </c>
      <c r="F4416" t="s">
        <v>35</v>
      </c>
      <c r="G4416">
        <v>1</v>
      </c>
      <c r="H4416">
        <v>30.75</v>
      </c>
    </row>
    <row r="4417" spans="1:8" x14ac:dyDescent="0.25">
      <c r="A4417" t="s">
        <v>2734</v>
      </c>
      <c r="B4417" s="1">
        <v>44613</v>
      </c>
      <c r="C4417" s="2">
        <v>0.58575231481481482</v>
      </c>
      <c r="D4417" t="s">
        <v>66</v>
      </c>
      <c r="E4417" t="s">
        <v>14</v>
      </c>
      <c r="F4417" t="s">
        <v>35</v>
      </c>
      <c r="G4417">
        <v>1</v>
      </c>
      <c r="H4417">
        <v>15.75</v>
      </c>
    </row>
    <row r="4418" spans="1:8" x14ac:dyDescent="0.25">
      <c r="A4418" t="s">
        <v>1826</v>
      </c>
      <c r="B4418" s="1">
        <v>44617</v>
      </c>
      <c r="C4418" s="2">
        <v>0.49324074074074076</v>
      </c>
      <c r="D4418" t="s">
        <v>42</v>
      </c>
      <c r="E4418" t="s">
        <v>17</v>
      </c>
      <c r="F4418" t="s">
        <v>21</v>
      </c>
      <c r="G4418">
        <v>1</v>
      </c>
      <c r="H4418">
        <v>31.13</v>
      </c>
    </row>
    <row r="4419" spans="1:8" x14ac:dyDescent="0.25">
      <c r="A4419" t="s">
        <v>4015</v>
      </c>
      <c r="B4419" s="1">
        <v>44621</v>
      </c>
      <c r="C4419" s="2">
        <v>0.48194444444444445</v>
      </c>
      <c r="D4419" t="s">
        <v>45</v>
      </c>
      <c r="E4419" t="s">
        <v>10</v>
      </c>
      <c r="F4419" t="s">
        <v>35</v>
      </c>
      <c r="G4419">
        <v>2</v>
      </c>
      <c r="H4419">
        <v>18.75</v>
      </c>
    </row>
    <row r="4420" spans="1:8" x14ac:dyDescent="0.25">
      <c r="A4420" t="s">
        <v>4016</v>
      </c>
      <c r="B4420" s="1">
        <v>44624</v>
      </c>
      <c r="C4420" s="2">
        <v>0.7638773148148148</v>
      </c>
      <c r="D4420" t="s">
        <v>27</v>
      </c>
      <c r="E4420" t="s">
        <v>17</v>
      </c>
      <c r="F4420" t="s">
        <v>18</v>
      </c>
      <c r="G4420">
        <v>2</v>
      </c>
      <c r="H4420">
        <v>30.38</v>
      </c>
    </row>
    <row r="4421" spans="1:8" x14ac:dyDescent="0.25">
      <c r="A4421" t="s">
        <v>4017</v>
      </c>
      <c r="B4421" s="1">
        <v>44629</v>
      </c>
      <c r="C4421" s="2">
        <v>0.49052083333333335</v>
      </c>
      <c r="D4421" t="s">
        <v>13</v>
      </c>
      <c r="E4421" t="s">
        <v>17</v>
      </c>
      <c r="F4421" t="s">
        <v>11</v>
      </c>
      <c r="G4421">
        <v>2</v>
      </c>
      <c r="H4421">
        <v>31.13</v>
      </c>
    </row>
    <row r="4422" spans="1:8" x14ac:dyDescent="0.25">
      <c r="A4422" t="s">
        <v>4018</v>
      </c>
      <c r="B4422" s="1">
        <v>44641</v>
      </c>
      <c r="C4422" s="2">
        <v>0.80572916666666672</v>
      </c>
      <c r="D4422" t="s">
        <v>42</v>
      </c>
      <c r="E4422" t="s">
        <v>17</v>
      </c>
      <c r="F4422" t="s">
        <v>21</v>
      </c>
      <c r="G4422">
        <v>1</v>
      </c>
      <c r="H4422">
        <v>31.13</v>
      </c>
    </row>
    <row r="4423" spans="1:8" x14ac:dyDescent="0.25">
      <c r="A4423" t="s">
        <v>4019</v>
      </c>
      <c r="B4423" s="1">
        <v>44644</v>
      </c>
      <c r="C4423" s="2">
        <v>0.59318287037037032</v>
      </c>
      <c r="D4423" t="s">
        <v>45</v>
      </c>
      <c r="E4423" t="s">
        <v>10</v>
      </c>
      <c r="F4423" t="s">
        <v>35</v>
      </c>
      <c r="G4423">
        <v>2</v>
      </c>
      <c r="H4423">
        <v>18.75</v>
      </c>
    </row>
    <row r="4424" spans="1:8" x14ac:dyDescent="0.25">
      <c r="A4424" t="s">
        <v>4020</v>
      </c>
      <c r="B4424" s="1">
        <v>44651</v>
      </c>
      <c r="C4424" s="2">
        <v>0.68351851851851853</v>
      </c>
      <c r="D4424" t="s">
        <v>184</v>
      </c>
      <c r="E4424" t="s">
        <v>10</v>
      </c>
      <c r="F4424" t="s">
        <v>11</v>
      </c>
      <c r="G4424">
        <v>1</v>
      </c>
      <c r="H4424">
        <v>24.75</v>
      </c>
    </row>
    <row r="4425" spans="1:8" x14ac:dyDescent="0.25">
      <c r="A4425" t="s">
        <v>1017</v>
      </c>
      <c r="B4425" s="1">
        <v>44652</v>
      </c>
      <c r="C4425" s="2">
        <v>0.56456018518518514</v>
      </c>
      <c r="D4425" t="s">
        <v>23</v>
      </c>
      <c r="E4425" t="s">
        <v>10</v>
      </c>
      <c r="F4425" t="s">
        <v>18</v>
      </c>
      <c r="G4425">
        <v>2</v>
      </c>
      <c r="H4425">
        <v>25.13</v>
      </c>
    </row>
    <row r="4426" spans="1:8" x14ac:dyDescent="0.25">
      <c r="A4426" t="s">
        <v>4021</v>
      </c>
      <c r="B4426" s="1">
        <v>44654</v>
      </c>
      <c r="C4426" s="2">
        <v>0.90836805555555555</v>
      </c>
      <c r="D4426" t="s">
        <v>42</v>
      </c>
      <c r="E4426" t="s">
        <v>17</v>
      </c>
      <c r="F4426" t="s">
        <v>21</v>
      </c>
      <c r="G4426">
        <v>2</v>
      </c>
      <c r="H4426">
        <v>31.13</v>
      </c>
    </row>
    <row r="4427" spans="1:8" x14ac:dyDescent="0.25">
      <c r="A4427" t="s">
        <v>4022</v>
      </c>
      <c r="B4427" s="1">
        <v>44665</v>
      </c>
      <c r="C4427" s="2">
        <v>0.80090277777777774</v>
      </c>
      <c r="D4427" t="s">
        <v>54</v>
      </c>
      <c r="E4427" t="s">
        <v>14</v>
      </c>
      <c r="F4427" t="s">
        <v>21</v>
      </c>
      <c r="G4427">
        <v>1</v>
      </c>
      <c r="H4427">
        <v>19.13</v>
      </c>
    </row>
    <row r="4428" spans="1:8" x14ac:dyDescent="0.25">
      <c r="A4428" t="s">
        <v>959</v>
      </c>
      <c r="B4428" s="1">
        <v>44671</v>
      </c>
      <c r="C4428" s="2">
        <v>0.5108449074074074</v>
      </c>
      <c r="D4428" t="s">
        <v>34</v>
      </c>
      <c r="E4428" t="s">
        <v>10</v>
      </c>
      <c r="F4428" t="s">
        <v>35</v>
      </c>
      <c r="G4428">
        <v>2</v>
      </c>
      <c r="H4428">
        <v>24</v>
      </c>
    </row>
    <row r="4429" spans="1:8" x14ac:dyDescent="0.25">
      <c r="A4429" t="s">
        <v>4023</v>
      </c>
      <c r="B4429" s="1">
        <v>44671</v>
      </c>
      <c r="C4429" s="2">
        <v>0.56936342592592593</v>
      </c>
      <c r="D4429" t="s">
        <v>71</v>
      </c>
      <c r="E4429" t="s">
        <v>10</v>
      </c>
      <c r="F4429" t="s">
        <v>11</v>
      </c>
      <c r="G4429">
        <v>1</v>
      </c>
      <c r="H4429">
        <v>24.75</v>
      </c>
    </row>
    <row r="4430" spans="1:8" x14ac:dyDescent="0.25">
      <c r="A4430" t="s">
        <v>4024</v>
      </c>
      <c r="B4430" s="1">
        <v>44678</v>
      </c>
      <c r="C4430" s="2">
        <v>0.69649305555555552</v>
      </c>
      <c r="D4430" t="s">
        <v>184</v>
      </c>
      <c r="E4430" t="s">
        <v>10</v>
      </c>
      <c r="F4430" t="s">
        <v>11</v>
      </c>
      <c r="G4430">
        <v>1</v>
      </c>
      <c r="H4430">
        <v>24.75</v>
      </c>
    </row>
    <row r="4431" spans="1:8" x14ac:dyDescent="0.25">
      <c r="A4431" t="s">
        <v>4025</v>
      </c>
      <c r="B4431" s="1">
        <v>44683</v>
      </c>
      <c r="C4431" s="2">
        <v>0.91432870370370367</v>
      </c>
      <c r="D4431" t="s">
        <v>29</v>
      </c>
      <c r="E4431" t="s">
        <v>10</v>
      </c>
      <c r="F4431" t="s">
        <v>18</v>
      </c>
      <c r="G4431">
        <v>2</v>
      </c>
      <c r="H4431">
        <v>24</v>
      </c>
    </row>
    <row r="4432" spans="1:8" x14ac:dyDescent="0.25">
      <c r="A4432" t="s">
        <v>4026</v>
      </c>
      <c r="B4432" s="1">
        <v>44702</v>
      </c>
      <c r="C4432" s="2">
        <v>0.62131944444444442</v>
      </c>
      <c r="D4432" t="s">
        <v>27</v>
      </c>
      <c r="E4432" t="s">
        <v>10</v>
      </c>
      <c r="F4432" t="s">
        <v>18</v>
      </c>
      <c r="G4432">
        <v>1</v>
      </c>
      <c r="H4432">
        <v>24</v>
      </c>
    </row>
    <row r="4433" spans="1:8" x14ac:dyDescent="0.25">
      <c r="A4433" t="s">
        <v>4027</v>
      </c>
      <c r="B4433" s="1">
        <v>44703</v>
      </c>
      <c r="C4433" s="2">
        <v>0.72329861111111116</v>
      </c>
      <c r="D4433" t="s">
        <v>134</v>
      </c>
      <c r="E4433" t="s">
        <v>14</v>
      </c>
      <c r="F4433" t="s">
        <v>21</v>
      </c>
      <c r="G4433">
        <v>2</v>
      </c>
      <c r="H4433">
        <v>19.13</v>
      </c>
    </row>
    <row r="4434" spans="1:8" x14ac:dyDescent="0.25">
      <c r="A4434" t="s">
        <v>4028</v>
      </c>
      <c r="B4434" s="1">
        <v>44705</v>
      </c>
      <c r="C4434" s="2">
        <v>0.90549768518518514</v>
      </c>
      <c r="D4434" t="s">
        <v>47</v>
      </c>
      <c r="E4434" t="s">
        <v>17</v>
      </c>
      <c r="F4434" t="s">
        <v>21</v>
      </c>
      <c r="G4434">
        <v>1</v>
      </c>
      <c r="H4434">
        <v>31.13</v>
      </c>
    </row>
    <row r="4435" spans="1:8" x14ac:dyDescent="0.25">
      <c r="A4435" t="s">
        <v>4029</v>
      </c>
      <c r="B4435" s="1">
        <v>44709</v>
      </c>
      <c r="C4435" s="2">
        <v>0.91732638888888884</v>
      </c>
      <c r="D4435" t="s">
        <v>71</v>
      </c>
      <c r="E4435" t="s">
        <v>10</v>
      </c>
      <c r="F4435" t="s">
        <v>11</v>
      </c>
      <c r="G4435">
        <v>1</v>
      </c>
      <c r="H4435">
        <v>24.75</v>
      </c>
    </row>
    <row r="4436" spans="1:8" x14ac:dyDescent="0.25">
      <c r="A4436" t="s">
        <v>4030</v>
      </c>
      <c r="B4436" s="1">
        <v>44719</v>
      </c>
      <c r="C4436" s="2">
        <v>0.72104166666666669</v>
      </c>
      <c r="D4436" t="s">
        <v>13</v>
      </c>
      <c r="E4436" t="s">
        <v>14</v>
      </c>
      <c r="F4436" t="s">
        <v>11</v>
      </c>
      <c r="G4436">
        <v>2</v>
      </c>
      <c r="H4436">
        <v>18.75</v>
      </c>
    </row>
    <row r="4437" spans="1:8" x14ac:dyDescent="0.25">
      <c r="A4437" t="s">
        <v>4031</v>
      </c>
      <c r="B4437" s="1">
        <v>44725</v>
      </c>
      <c r="C4437" s="2">
        <v>0.90442129629629631</v>
      </c>
      <c r="D4437" t="s">
        <v>156</v>
      </c>
      <c r="E4437" t="s">
        <v>14</v>
      </c>
      <c r="F4437" t="s">
        <v>35</v>
      </c>
      <c r="G4437">
        <v>1</v>
      </c>
      <c r="H4437">
        <v>18</v>
      </c>
    </row>
    <row r="4438" spans="1:8" x14ac:dyDescent="0.25">
      <c r="A4438" t="s">
        <v>4032</v>
      </c>
      <c r="B4438" s="1">
        <v>44732</v>
      </c>
      <c r="C4438" s="2">
        <v>0.5213888888888889</v>
      </c>
      <c r="D4438" t="s">
        <v>59</v>
      </c>
      <c r="E4438" t="s">
        <v>17</v>
      </c>
      <c r="F4438" t="s">
        <v>35</v>
      </c>
      <c r="G4438">
        <v>1</v>
      </c>
      <c r="H4438">
        <v>30.75</v>
      </c>
    </row>
    <row r="4439" spans="1:8" x14ac:dyDescent="0.25">
      <c r="A4439" t="s">
        <v>4033</v>
      </c>
      <c r="B4439" s="1">
        <v>44736</v>
      </c>
      <c r="C4439" s="2">
        <v>0.48613425925925924</v>
      </c>
      <c r="D4439" t="s">
        <v>123</v>
      </c>
      <c r="E4439" t="s">
        <v>17</v>
      </c>
      <c r="F4439" t="s">
        <v>18</v>
      </c>
      <c r="G4439">
        <v>2</v>
      </c>
      <c r="H4439">
        <v>30.38</v>
      </c>
    </row>
    <row r="4440" spans="1:8" x14ac:dyDescent="0.25">
      <c r="A4440" t="s">
        <v>2147</v>
      </c>
      <c r="B4440" s="1">
        <v>44738</v>
      </c>
      <c r="C4440" s="2">
        <v>0.53222222222222226</v>
      </c>
      <c r="D4440" t="s">
        <v>37</v>
      </c>
      <c r="E4440" t="s">
        <v>17</v>
      </c>
      <c r="F4440" t="s">
        <v>11</v>
      </c>
      <c r="G4440">
        <v>1</v>
      </c>
      <c r="H4440">
        <v>31.13</v>
      </c>
    </row>
    <row r="4441" spans="1:8" x14ac:dyDescent="0.25">
      <c r="A4441" t="s">
        <v>1536</v>
      </c>
      <c r="B4441" s="1">
        <v>44740</v>
      </c>
      <c r="C4441" s="2">
        <v>0.6818981481481482</v>
      </c>
      <c r="D4441" t="s">
        <v>9</v>
      </c>
      <c r="E4441" t="s">
        <v>10</v>
      </c>
      <c r="F4441" t="s">
        <v>11</v>
      </c>
      <c r="G4441">
        <v>1</v>
      </c>
      <c r="H4441">
        <v>24.38</v>
      </c>
    </row>
    <row r="4442" spans="1:8" x14ac:dyDescent="0.25">
      <c r="A4442" t="s">
        <v>4034</v>
      </c>
      <c r="B4442" s="1">
        <v>44743</v>
      </c>
      <c r="C4442" s="2">
        <v>0.70142361111111107</v>
      </c>
      <c r="D4442" t="s">
        <v>195</v>
      </c>
      <c r="E4442" t="s">
        <v>17</v>
      </c>
      <c r="F4442" t="s">
        <v>11</v>
      </c>
      <c r="G4442">
        <v>1</v>
      </c>
      <c r="H4442">
        <v>31.13</v>
      </c>
    </row>
    <row r="4443" spans="1:8" x14ac:dyDescent="0.25">
      <c r="A4443" t="s">
        <v>4035</v>
      </c>
      <c r="B4443" s="1">
        <v>44745</v>
      </c>
      <c r="C4443" s="2">
        <v>0.53429398148148144</v>
      </c>
      <c r="D4443" t="s">
        <v>20</v>
      </c>
      <c r="E4443" t="s">
        <v>14</v>
      </c>
      <c r="F4443" t="s">
        <v>21</v>
      </c>
      <c r="G4443">
        <v>1</v>
      </c>
      <c r="H4443">
        <v>19.13</v>
      </c>
    </row>
    <row r="4444" spans="1:8" x14ac:dyDescent="0.25">
      <c r="A4444" t="s">
        <v>3735</v>
      </c>
      <c r="B4444" s="1">
        <v>44746</v>
      </c>
      <c r="C4444" s="2">
        <v>0.58313657407407404</v>
      </c>
      <c r="D4444" t="s">
        <v>66</v>
      </c>
      <c r="E4444" t="s">
        <v>10</v>
      </c>
      <c r="F4444" t="s">
        <v>35</v>
      </c>
      <c r="G4444">
        <v>1</v>
      </c>
      <c r="H4444">
        <v>19.88</v>
      </c>
    </row>
    <row r="4445" spans="1:8" x14ac:dyDescent="0.25">
      <c r="A4445" t="s">
        <v>4036</v>
      </c>
      <c r="B4445" s="1">
        <v>44752</v>
      </c>
      <c r="C4445" s="2">
        <v>0.65231481481481479</v>
      </c>
      <c r="D4445" t="s">
        <v>134</v>
      </c>
      <c r="E4445" t="s">
        <v>10</v>
      </c>
      <c r="F4445" t="s">
        <v>21</v>
      </c>
      <c r="G4445">
        <v>1</v>
      </c>
      <c r="H4445">
        <v>25.13</v>
      </c>
    </row>
    <row r="4446" spans="1:8" x14ac:dyDescent="0.25">
      <c r="A4446" t="s">
        <v>4037</v>
      </c>
      <c r="B4446" s="1">
        <v>44755</v>
      </c>
      <c r="C4446" s="2">
        <v>0.80019675925925926</v>
      </c>
      <c r="D4446" t="s">
        <v>56</v>
      </c>
      <c r="E4446" t="s">
        <v>10</v>
      </c>
      <c r="F4446" t="s">
        <v>21</v>
      </c>
      <c r="G4446">
        <v>1</v>
      </c>
      <c r="H4446">
        <v>25.13</v>
      </c>
    </row>
    <row r="4447" spans="1:8" x14ac:dyDescent="0.25">
      <c r="A4447" t="s">
        <v>4038</v>
      </c>
      <c r="B4447" s="1">
        <v>44764</v>
      </c>
      <c r="C4447" s="2">
        <v>0.54243055555555553</v>
      </c>
      <c r="D4447" t="s">
        <v>54</v>
      </c>
      <c r="E4447" t="s">
        <v>10</v>
      </c>
      <c r="F4447" t="s">
        <v>21</v>
      </c>
      <c r="G4447">
        <v>2</v>
      </c>
      <c r="H4447">
        <v>25.13</v>
      </c>
    </row>
    <row r="4448" spans="1:8" x14ac:dyDescent="0.25">
      <c r="A4448" t="s">
        <v>4039</v>
      </c>
      <c r="B4448" s="1">
        <v>44766</v>
      </c>
      <c r="C4448" s="2">
        <v>0.55811342592592594</v>
      </c>
      <c r="D4448" t="s">
        <v>34</v>
      </c>
      <c r="E4448" t="s">
        <v>17</v>
      </c>
      <c r="F4448" t="s">
        <v>35</v>
      </c>
      <c r="G4448">
        <v>1</v>
      </c>
      <c r="H4448">
        <v>30.75</v>
      </c>
    </row>
    <row r="4449" spans="1:8" x14ac:dyDescent="0.25">
      <c r="A4449" t="s">
        <v>4040</v>
      </c>
      <c r="B4449" s="1">
        <v>44774</v>
      </c>
      <c r="C4449" s="2">
        <v>0.6578356481481481</v>
      </c>
      <c r="D4449" t="s">
        <v>39</v>
      </c>
      <c r="E4449" t="s">
        <v>10</v>
      </c>
      <c r="F4449" t="s">
        <v>18</v>
      </c>
      <c r="G4449">
        <v>2</v>
      </c>
      <c r="H4449">
        <v>24.75</v>
      </c>
    </row>
    <row r="4450" spans="1:8" x14ac:dyDescent="0.25">
      <c r="A4450" t="s">
        <v>3602</v>
      </c>
      <c r="B4450" s="1">
        <v>44775</v>
      </c>
      <c r="C4450" s="2">
        <v>0.55562500000000004</v>
      </c>
      <c r="D4450" t="s">
        <v>71</v>
      </c>
      <c r="E4450" t="s">
        <v>14</v>
      </c>
      <c r="F4450" t="s">
        <v>11</v>
      </c>
      <c r="G4450">
        <v>1</v>
      </c>
      <c r="H4450">
        <v>18.75</v>
      </c>
    </row>
    <row r="4451" spans="1:8" x14ac:dyDescent="0.25">
      <c r="A4451" t="s">
        <v>4041</v>
      </c>
      <c r="B4451" s="1">
        <v>44784</v>
      </c>
      <c r="C4451" s="2">
        <v>0.83488425925925924</v>
      </c>
      <c r="D4451" t="s">
        <v>47</v>
      </c>
      <c r="E4451" t="s">
        <v>14</v>
      </c>
      <c r="F4451" t="s">
        <v>21</v>
      </c>
      <c r="G4451">
        <v>2</v>
      </c>
      <c r="H4451">
        <v>19.13</v>
      </c>
    </row>
    <row r="4452" spans="1:8" x14ac:dyDescent="0.25">
      <c r="A4452" t="s">
        <v>4042</v>
      </c>
      <c r="B4452" s="1">
        <v>44785</v>
      </c>
      <c r="C4452" s="2">
        <v>0.6993287037037037</v>
      </c>
      <c r="D4452" t="s">
        <v>61</v>
      </c>
      <c r="E4452" t="s">
        <v>17</v>
      </c>
      <c r="F4452" t="s">
        <v>18</v>
      </c>
      <c r="G4452">
        <v>2</v>
      </c>
      <c r="H4452">
        <v>26.93</v>
      </c>
    </row>
    <row r="4453" spans="1:8" x14ac:dyDescent="0.25">
      <c r="A4453" t="s">
        <v>2282</v>
      </c>
      <c r="B4453" s="1">
        <v>44787</v>
      </c>
      <c r="C4453" s="2">
        <v>0.5376967592592593</v>
      </c>
      <c r="D4453" t="s">
        <v>134</v>
      </c>
      <c r="E4453" t="s">
        <v>14</v>
      </c>
      <c r="F4453" t="s">
        <v>21</v>
      </c>
      <c r="G4453">
        <v>2</v>
      </c>
      <c r="H4453">
        <v>19.13</v>
      </c>
    </row>
    <row r="4454" spans="1:8" x14ac:dyDescent="0.25">
      <c r="A4454" t="s">
        <v>4043</v>
      </c>
      <c r="B4454" s="1">
        <v>44795</v>
      </c>
      <c r="C4454" s="2">
        <v>0.61175925925925922</v>
      </c>
      <c r="D4454" t="s">
        <v>34</v>
      </c>
      <c r="E4454" t="s">
        <v>14</v>
      </c>
      <c r="F4454" t="s">
        <v>35</v>
      </c>
      <c r="G4454">
        <v>1</v>
      </c>
      <c r="H4454">
        <v>18</v>
      </c>
    </row>
    <row r="4455" spans="1:8" x14ac:dyDescent="0.25">
      <c r="A4455" t="s">
        <v>4044</v>
      </c>
      <c r="B4455" s="1">
        <v>44797</v>
      </c>
      <c r="C4455" s="2">
        <v>0.54978009259259264</v>
      </c>
      <c r="D4455" t="s">
        <v>54</v>
      </c>
      <c r="E4455" t="s">
        <v>10</v>
      </c>
      <c r="F4455" t="s">
        <v>21</v>
      </c>
      <c r="G4455">
        <v>1</v>
      </c>
      <c r="H4455">
        <v>25.13</v>
      </c>
    </row>
    <row r="4456" spans="1:8" x14ac:dyDescent="0.25">
      <c r="A4456" t="s">
        <v>4045</v>
      </c>
      <c r="B4456" s="1">
        <v>44816</v>
      </c>
      <c r="C4456" s="2">
        <v>0.65678240740740745</v>
      </c>
      <c r="D4456" t="s">
        <v>66</v>
      </c>
      <c r="E4456" t="s">
        <v>17</v>
      </c>
      <c r="F4456" t="s">
        <v>35</v>
      </c>
      <c r="G4456">
        <v>1</v>
      </c>
      <c r="H4456">
        <v>24.75</v>
      </c>
    </row>
    <row r="4457" spans="1:8" x14ac:dyDescent="0.25">
      <c r="A4457" t="s">
        <v>4046</v>
      </c>
      <c r="B4457" s="1">
        <v>44817</v>
      </c>
      <c r="C4457" s="2">
        <v>0.53945601851851854</v>
      </c>
      <c r="D4457" t="s">
        <v>47</v>
      </c>
      <c r="E4457" t="s">
        <v>17</v>
      </c>
      <c r="F4457" t="s">
        <v>21</v>
      </c>
      <c r="G4457">
        <v>2</v>
      </c>
      <c r="H4457">
        <v>31.13</v>
      </c>
    </row>
    <row r="4458" spans="1:8" x14ac:dyDescent="0.25">
      <c r="A4458" t="s">
        <v>4047</v>
      </c>
      <c r="B4458" s="1">
        <v>44837</v>
      </c>
      <c r="C4458" s="2">
        <v>0.63063657407407403</v>
      </c>
      <c r="D4458" t="s">
        <v>37</v>
      </c>
      <c r="E4458" t="s">
        <v>14</v>
      </c>
      <c r="F4458" t="s">
        <v>11</v>
      </c>
      <c r="G4458">
        <v>1</v>
      </c>
      <c r="H4458">
        <v>18.75</v>
      </c>
    </row>
    <row r="4459" spans="1:8" x14ac:dyDescent="0.25">
      <c r="A4459" t="s">
        <v>2443</v>
      </c>
      <c r="B4459" s="1">
        <v>44841</v>
      </c>
      <c r="C4459" s="2">
        <v>0.76314814814814813</v>
      </c>
      <c r="D4459" t="s">
        <v>54</v>
      </c>
      <c r="E4459" t="s">
        <v>17</v>
      </c>
      <c r="F4459" t="s">
        <v>21</v>
      </c>
      <c r="G4459">
        <v>2</v>
      </c>
      <c r="H4459">
        <v>31.13</v>
      </c>
    </row>
    <row r="4460" spans="1:8" x14ac:dyDescent="0.25">
      <c r="A4460" t="s">
        <v>4048</v>
      </c>
      <c r="B4460" s="1">
        <v>44842</v>
      </c>
      <c r="C4460" s="2">
        <v>0.80724537037037036</v>
      </c>
      <c r="D4460" t="s">
        <v>42</v>
      </c>
      <c r="E4460" t="s">
        <v>17</v>
      </c>
      <c r="F4460" t="s">
        <v>21</v>
      </c>
      <c r="G4460">
        <v>2</v>
      </c>
      <c r="H4460">
        <v>31.13</v>
      </c>
    </row>
    <row r="4461" spans="1:8" x14ac:dyDescent="0.25">
      <c r="A4461" t="s">
        <v>1171</v>
      </c>
      <c r="B4461" s="1">
        <v>44849</v>
      </c>
      <c r="C4461" s="2">
        <v>0.54207175925925921</v>
      </c>
      <c r="D4461" t="s">
        <v>78</v>
      </c>
      <c r="E4461" t="s">
        <v>10</v>
      </c>
      <c r="F4461" t="s">
        <v>11</v>
      </c>
      <c r="G4461">
        <v>1</v>
      </c>
      <c r="H4461">
        <v>24.75</v>
      </c>
    </row>
    <row r="4462" spans="1:8" x14ac:dyDescent="0.25">
      <c r="A4462" t="s">
        <v>3999</v>
      </c>
      <c r="B4462" s="1">
        <v>44866</v>
      </c>
      <c r="C4462" s="2">
        <v>0.50856481481481486</v>
      </c>
      <c r="D4462" t="s">
        <v>45</v>
      </c>
      <c r="E4462" t="s">
        <v>10</v>
      </c>
      <c r="F4462" t="s">
        <v>35</v>
      </c>
      <c r="G4462">
        <v>1</v>
      </c>
      <c r="H4462">
        <v>18.75</v>
      </c>
    </row>
    <row r="4463" spans="1:8" x14ac:dyDescent="0.25">
      <c r="A4463" t="s">
        <v>4049</v>
      </c>
      <c r="B4463" s="1">
        <v>44892</v>
      </c>
      <c r="C4463" s="2">
        <v>0.79576388888888894</v>
      </c>
      <c r="D4463" t="s">
        <v>45</v>
      </c>
      <c r="E4463" t="s">
        <v>14</v>
      </c>
      <c r="F4463" t="s">
        <v>35</v>
      </c>
      <c r="G4463">
        <v>2</v>
      </c>
      <c r="H4463">
        <v>14.63</v>
      </c>
    </row>
    <row r="4464" spans="1:8" x14ac:dyDescent="0.25">
      <c r="A4464" t="s">
        <v>4050</v>
      </c>
      <c r="B4464" s="1">
        <v>44897</v>
      </c>
      <c r="C4464" s="2">
        <v>0.54702546296296295</v>
      </c>
      <c r="D4464" t="s">
        <v>32</v>
      </c>
      <c r="E4464" t="s">
        <v>17</v>
      </c>
      <c r="F4464" t="s">
        <v>18</v>
      </c>
      <c r="G4464">
        <v>2</v>
      </c>
      <c r="H4464">
        <v>30.38</v>
      </c>
    </row>
    <row r="4465" spans="1:8" x14ac:dyDescent="0.25">
      <c r="A4465" t="s">
        <v>4051</v>
      </c>
      <c r="B4465" s="1">
        <v>44905</v>
      </c>
      <c r="C4465" s="2">
        <v>0.93217592592592591</v>
      </c>
      <c r="D4465" t="s">
        <v>54</v>
      </c>
      <c r="E4465" t="s">
        <v>14</v>
      </c>
      <c r="F4465" t="s">
        <v>21</v>
      </c>
      <c r="G4465">
        <v>2</v>
      </c>
      <c r="H4465">
        <v>19.13</v>
      </c>
    </row>
    <row r="4466" spans="1:8" x14ac:dyDescent="0.25">
      <c r="A4466" t="s">
        <v>4052</v>
      </c>
      <c r="B4466" s="1">
        <v>44906</v>
      </c>
      <c r="C4466" s="2">
        <v>0.88858796296296294</v>
      </c>
      <c r="D4466" t="s">
        <v>61</v>
      </c>
      <c r="E4466" t="s">
        <v>17</v>
      </c>
      <c r="F4466" t="s">
        <v>18</v>
      </c>
      <c r="G4466">
        <v>1</v>
      </c>
      <c r="H4466">
        <v>26.93</v>
      </c>
    </row>
    <row r="4467" spans="1:8" x14ac:dyDescent="0.25">
      <c r="A4467" t="s">
        <v>4053</v>
      </c>
      <c r="B4467" s="1">
        <v>44906</v>
      </c>
      <c r="C4467" s="2">
        <v>0.90525462962962966</v>
      </c>
      <c r="D4467" t="s">
        <v>20</v>
      </c>
      <c r="E4467" t="s">
        <v>10</v>
      </c>
      <c r="F4467" t="s">
        <v>21</v>
      </c>
      <c r="G4467">
        <v>1</v>
      </c>
      <c r="H4467">
        <v>25.13</v>
      </c>
    </row>
    <row r="4468" spans="1:8" x14ac:dyDescent="0.25">
      <c r="A4468" t="s">
        <v>4054</v>
      </c>
      <c r="B4468" s="1">
        <v>44564</v>
      </c>
      <c r="C4468" s="2">
        <v>0.64512731481481478</v>
      </c>
      <c r="D4468" t="s">
        <v>45</v>
      </c>
      <c r="E4468" t="s">
        <v>17</v>
      </c>
      <c r="F4468" t="s">
        <v>35</v>
      </c>
      <c r="G4468">
        <v>1</v>
      </c>
      <c r="H4468">
        <v>22.88</v>
      </c>
    </row>
    <row r="4469" spans="1:8" x14ac:dyDescent="0.25">
      <c r="A4469" t="s">
        <v>4055</v>
      </c>
      <c r="B4469" s="1">
        <v>44568</v>
      </c>
      <c r="C4469" s="2">
        <v>0.65820601851851857</v>
      </c>
      <c r="D4469" t="s">
        <v>61</v>
      </c>
      <c r="E4469" t="s">
        <v>10</v>
      </c>
      <c r="F4469" t="s">
        <v>18</v>
      </c>
      <c r="G4469">
        <v>2</v>
      </c>
      <c r="H4469">
        <v>22.13</v>
      </c>
    </row>
    <row r="4470" spans="1:8" x14ac:dyDescent="0.25">
      <c r="A4470" t="s">
        <v>4056</v>
      </c>
      <c r="B4470" s="1">
        <v>44577</v>
      </c>
      <c r="C4470" s="2">
        <v>0.74621527777777774</v>
      </c>
      <c r="D4470" t="s">
        <v>34</v>
      </c>
      <c r="E4470" t="s">
        <v>10</v>
      </c>
      <c r="F4470" t="s">
        <v>35</v>
      </c>
      <c r="G4470">
        <v>1</v>
      </c>
      <c r="H4470">
        <v>24</v>
      </c>
    </row>
    <row r="4471" spans="1:8" x14ac:dyDescent="0.25">
      <c r="A4471" t="s">
        <v>4057</v>
      </c>
      <c r="B4471" s="1">
        <v>44580</v>
      </c>
      <c r="C4471" s="2">
        <v>0.51</v>
      </c>
      <c r="D4471" t="s">
        <v>71</v>
      </c>
      <c r="E4471" t="s">
        <v>14</v>
      </c>
      <c r="F4471" t="s">
        <v>11</v>
      </c>
      <c r="G4471">
        <v>1</v>
      </c>
      <c r="H4471">
        <v>18.75</v>
      </c>
    </row>
    <row r="4472" spans="1:8" x14ac:dyDescent="0.25">
      <c r="A4472" t="s">
        <v>4058</v>
      </c>
      <c r="B4472" s="1">
        <v>44590</v>
      </c>
      <c r="C4472" s="2">
        <v>0.81563657407407408</v>
      </c>
      <c r="D4472" t="s">
        <v>75</v>
      </c>
      <c r="E4472" t="s">
        <v>17</v>
      </c>
      <c r="F4472" t="s">
        <v>35</v>
      </c>
      <c r="G4472">
        <v>1</v>
      </c>
      <c r="H4472">
        <v>26.25</v>
      </c>
    </row>
    <row r="4473" spans="1:8" x14ac:dyDescent="0.25">
      <c r="A4473" t="s">
        <v>4059</v>
      </c>
      <c r="B4473" s="1">
        <v>44590</v>
      </c>
      <c r="C4473" s="2">
        <v>0.85964120370370367</v>
      </c>
      <c r="D4473" t="s">
        <v>32</v>
      </c>
      <c r="E4473" t="s">
        <v>17</v>
      </c>
      <c r="F4473" t="s">
        <v>18</v>
      </c>
      <c r="G4473">
        <v>1</v>
      </c>
      <c r="H4473">
        <v>30.38</v>
      </c>
    </row>
    <row r="4474" spans="1:8" x14ac:dyDescent="0.25">
      <c r="A4474" t="s">
        <v>3434</v>
      </c>
      <c r="B4474" s="1">
        <v>44592</v>
      </c>
      <c r="C4474" s="2">
        <v>0.55686342592592597</v>
      </c>
      <c r="D4474" t="s">
        <v>195</v>
      </c>
      <c r="E4474" t="s">
        <v>14</v>
      </c>
      <c r="F4474" t="s">
        <v>11</v>
      </c>
      <c r="G4474">
        <v>1</v>
      </c>
      <c r="H4474">
        <v>18.75</v>
      </c>
    </row>
    <row r="4475" spans="1:8" x14ac:dyDescent="0.25">
      <c r="A4475" t="s">
        <v>4060</v>
      </c>
      <c r="B4475" s="1">
        <v>44593</v>
      </c>
      <c r="C4475" s="2">
        <v>0.83655092592592595</v>
      </c>
      <c r="D4475" t="s">
        <v>20</v>
      </c>
      <c r="E4475" t="s">
        <v>10</v>
      </c>
      <c r="F4475" t="s">
        <v>21</v>
      </c>
      <c r="G4475">
        <v>1</v>
      </c>
      <c r="H4475">
        <v>25.13</v>
      </c>
    </row>
    <row r="4476" spans="1:8" x14ac:dyDescent="0.25">
      <c r="A4476" t="s">
        <v>4061</v>
      </c>
      <c r="B4476" s="1">
        <v>44598</v>
      </c>
      <c r="C4476" s="2">
        <v>0.48084490740740743</v>
      </c>
      <c r="D4476" t="s">
        <v>66</v>
      </c>
      <c r="E4476" t="s">
        <v>14</v>
      </c>
      <c r="F4476" t="s">
        <v>35</v>
      </c>
      <c r="G4476">
        <v>1</v>
      </c>
      <c r="H4476">
        <v>15.75</v>
      </c>
    </row>
    <row r="4477" spans="1:8" x14ac:dyDescent="0.25">
      <c r="A4477" t="s">
        <v>4062</v>
      </c>
      <c r="B4477" s="1">
        <v>44599</v>
      </c>
      <c r="C4477" s="2">
        <v>0.76233796296296297</v>
      </c>
      <c r="D4477" t="s">
        <v>78</v>
      </c>
      <c r="E4477" t="s">
        <v>17</v>
      </c>
      <c r="F4477" t="s">
        <v>11</v>
      </c>
      <c r="G4477">
        <v>2</v>
      </c>
      <c r="H4477">
        <v>31.13</v>
      </c>
    </row>
    <row r="4478" spans="1:8" x14ac:dyDescent="0.25">
      <c r="A4478" t="s">
        <v>4063</v>
      </c>
      <c r="B4478" s="1">
        <v>44603</v>
      </c>
      <c r="C4478" s="2">
        <v>0.80956018518518513</v>
      </c>
      <c r="D4478" t="s">
        <v>64</v>
      </c>
      <c r="E4478" t="s">
        <v>17</v>
      </c>
      <c r="F4478" t="s">
        <v>35</v>
      </c>
      <c r="G4478">
        <v>2</v>
      </c>
      <c r="H4478">
        <v>30.75</v>
      </c>
    </row>
    <row r="4479" spans="1:8" x14ac:dyDescent="0.25">
      <c r="A4479" t="s">
        <v>4064</v>
      </c>
      <c r="B4479" s="1">
        <v>44606</v>
      </c>
      <c r="C4479" s="2">
        <v>0.93743055555555554</v>
      </c>
      <c r="D4479" t="s">
        <v>20</v>
      </c>
      <c r="E4479" t="s">
        <v>17</v>
      </c>
      <c r="F4479" t="s">
        <v>21</v>
      </c>
      <c r="G4479">
        <v>1</v>
      </c>
      <c r="H4479">
        <v>31.13</v>
      </c>
    </row>
    <row r="4480" spans="1:8" x14ac:dyDescent="0.25">
      <c r="A4480" t="s">
        <v>336</v>
      </c>
      <c r="B4480" s="1">
        <v>44617</v>
      </c>
      <c r="C4480" s="2">
        <v>0.50063657407407403</v>
      </c>
      <c r="D4480" t="s">
        <v>47</v>
      </c>
      <c r="E4480" t="s">
        <v>17</v>
      </c>
      <c r="F4480" t="s">
        <v>21</v>
      </c>
      <c r="G4480">
        <v>2</v>
      </c>
      <c r="H4480">
        <v>31.13</v>
      </c>
    </row>
    <row r="4481" spans="1:8" x14ac:dyDescent="0.25">
      <c r="A4481" t="s">
        <v>4065</v>
      </c>
      <c r="B4481" s="1">
        <v>44630</v>
      </c>
      <c r="C4481" s="2">
        <v>0.52421296296296294</v>
      </c>
      <c r="D4481" t="s">
        <v>66</v>
      </c>
      <c r="E4481" t="s">
        <v>17</v>
      </c>
      <c r="F4481" t="s">
        <v>35</v>
      </c>
      <c r="G4481">
        <v>1</v>
      </c>
      <c r="H4481">
        <v>24.75</v>
      </c>
    </row>
    <row r="4482" spans="1:8" x14ac:dyDescent="0.25">
      <c r="A4482" t="s">
        <v>4066</v>
      </c>
      <c r="B4482" s="1">
        <v>44633</v>
      </c>
      <c r="C4482" s="2">
        <v>0.88366898148148143</v>
      </c>
      <c r="D4482" t="s">
        <v>59</v>
      </c>
      <c r="E4482" t="s">
        <v>17</v>
      </c>
      <c r="F4482" t="s">
        <v>35</v>
      </c>
      <c r="G4482">
        <v>2</v>
      </c>
      <c r="H4482">
        <v>30.75</v>
      </c>
    </row>
    <row r="4483" spans="1:8" x14ac:dyDescent="0.25">
      <c r="A4483" t="s">
        <v>4067</v>
      </c>
      <c r="B4483" s="1">
        <v>44659</v>
      </c>
      <c r="C4483" s="2">
        <v>0.75923611111111111</v>
      </c>
      <c r="D4483" t="s">
        <v>71</v>
      </c>
      <c r="E4483" t="s">
        <v>17</v>
      </c>
      <c r="F4483" t="s">
        <v>11</v>
      </c>
      <c r="G4483">
        <v>1</v>
      </c>
      <c r="H4483">
        <v>31.13</v>
      </c>
    </row>
    <row r="4484" spans="1:8" x14ac:dyDescent="0.25">
      <c r="A4484" t="s">
        <v>4068</v>
      </c>
      <c r="B4484" s="1">
        <v>44671</v>
      </c>
      <c r="C4484" s="2">
        <v>0.53472222222222221</v>
      </c>
      <c r="D4484" t="s">
        <v>47</v>
      </c>
      <c r="E4484" t="s">
        <v>17</v>
      </c>
      <c r="F4484" t="s">
        <v>21</v>
      </c>
      <c r="G4484">
        <v>2</v>
      </c>
      <c r="H4484">
        <v>31.13</v>
      </c>
    </row>
    <row r="4485" spans="1:8" x14ac:dyDescent="0.25">
      <c r="A4485" t="s">
        <v>4069</v>
      </c>
      <c r="B4485" s="1">
        <v>44674</v>
      </c>
      <c r="C4485" s="2">
        <v>0.53967592592592595</v>
      </c>
      <c r="D4485" t="s">
        <v>23</v>
      </c>
      <c r="E4485" t="s">
        <v>10</v>
      </c>
      <c r="F4485" t="s">
        <v>18</v>
      </c>
      <c r="G4485">
        <v>1</v>
      </c>
      <c r="H4485">
        <v>25.13</v>
      </c>
    </row>
    <row r="4486" spans="1:8" x14ac:dyDescent="0.25">
      <c r="A4486" t="s">
        <v>1463</v>
      </c>
      <c r="B4486" s="1">
        <v>44684</v>
      </c>
      <c r="C4486" s="2">
        <v>0.57715277777777774</v>
      </c>
      <c r="D4486" t="s">
        <v>78</v>
      </c>
      <c r="E4486" t="s">
        <v>10</v>
      </c>
      <c r="F4486" t="s">
        <v>11</v>
      </c>
      <c r="G4486">
        <v>1</v>
      </c>
      <c r="H4486">
        <v>24.75</v>
      </c>
    </row>
    <row r="4487" spans="1:8" x14ac:dyDescent="0.25">
      <c r="A4487" t="s">
        <v>4070</v>
      </c>
      <c r="B4487" s="1">
        <v>44689</v>
      </c>
      <c r="C4487" s="2">
        <v>0.90659722222222228</v>
      </c>
      <c r="D4487" t="s">
        <v>71</v>
      </c>
      <c r="E4487" t="s">
        <v>17</v>
      </c>
      <c r="F4487" t="s">
        <v>11</v>
      </c>
      <c r="G4487">
        <v>2</v>
      </c>
      <c r="H4487">
        <v>31.13</v>
      </c>
    </row>
    <row r="4488" spans="1:8" x14ac:dyDescent="0.25">
      <c r="A4488" t="s">
        <v>4071</v>
      </c>
      <c r="B4488" s="1">
        <v>44693</v>
      </c>
      <c r="C4488" s="2">
        <v>0.76491898148148152</v>
      </c>
      <c r="D4488" t="s">
        <v>37</v>
      </c>
      <c r="E4488" t="s">
        <v>17</v>
      </c>
      <c r="F4488" t="s">
        <v>11</v>
      </c>
      <c r="G4488">
        <v>1</v>
      </c>
      <c r="H4488">
        <v>31.13</v>
      </c>
    </row>
    <row r="4489" spans="1:8" x14ac:dyDescent="0.25">
      <c r="A4489" t="s">
        <v>4072</v>
      </c>
      <c r="B4489" s="1">
        <v>44696</v>
      </c>
      <c r="C4489" s="2">
        <v>0.80939814814814814</v>
      </c>
      <c r="D4489" t="s">
        <v>81</v>
      </c>
      <c r="E4489" t="s">
        <v>14</v>
      </c>
      <c r="F4489" t="s">
        <v>11</v>
      </c>
      <c r="G4489">
        <v>2</v>
      </c>
      <c r="H4489">
        <v>35.479999999999997</v>
      </c>
    </row>
    <row r="4490" spans="1:8" x14ac:dyDescent="0.25">
      <c r="A4490" t="s">
        <v>4073</v>
      </c>
      <c r="B4490" s="1">
        <v>44706</v>
      </c>
      <c r="C4490" s="2">
        <v>0.86657407407407405</v>
      </c>
      <c r="D4490" t="s">
        <v>184</v>
      </c>
      <c r="E4490" t="s">
        <v>14</v>
      </c>
      <c r="F4490" t="s">
        <v>11</v>
      </c>
      <c r="G4490">
        <v>1</v>
      </c>
      <c r="H4490">
        <v>18.75</v>
      </c>
    </row>
    <row r="4491" spans="1:8" x14ac:dyDescent="0.25">
      <c r="A4491" t="s">
        <v>4074</v>
      </c>
      <c r="B4491" s="1">
        <v>44708</v>
      </c>
      <c r="C4491" s="2">
        <v>0.77287037037037032</v>
      </c>
      <c r="D4491" t="s">
        <v>123</v>
      </c>
      <c r="E4491" t="s">
        <v>10</v>
      </c>
      <c r="F4491" t="s">
        <v>18</v>
      </c>
      <c r="G4491">
        <v>2</v>
      </c>
      <c r="H4491">
        <v>24</v>
      </c>
    </row>
    <row r="4492" spans="1:8" x14ac:dyDescent="0.25">
      <c r="A4492" t="s">
        <v>616</v>
      </c>
      <c r="B4492" s="1">
        <v>44716</v>
      </c>
      <c r="C4492" s="2">
        <v>0.52896990740740746</v>
      </c>
      <c r="D4492" t="s">
        <v>34</v>
      </c>
      <c r="E4492" t="s">
        <v>14</v>
      </c>
      <c r="F4492" t="s">
        <v>35</v>
      </c>
      <c r="G4492">
        <v>1</v>
      </c>
      <c r="H4492">
        <v>18</v>
      </c>
    </row>
    <row r="4493" spans="1:8" x14ac:dyDescent="0.25">
      <c r="A4493" t="s">
        <v>4075</v>
      </c>
      <c r="B4493" s="1">
        <v>44717</v>
      </c>
      <c r="C4493" s="2">
        <v>0.78717592592592589</v>
      </c>
      <c r="D4493" t="s">
        <v>156</v>
      </c>
      <c r="E4493" t="s">
        <v>10</v>
      </c>
      <c r="F4493" t="s">
        <v>35</v>
      </c>
      <c r="G4493">
        <v>1</v>
      </c>
      <c r="H4493">
        <v>24</v>
      </c>
    </row>
    <row r="4494" spans="1:8" x14ac:dyDescent="0.25">
      <c r="A4494" t="s">
        <v>4076</v>
      </c>
      <c r="B4494" s="1">
        <v>44720</v>
      </c>
      <c r="C4494" s="2">
        <v>0.48673611111111109</v>
      </c>
      <c r="D4494" t="s">
        <v>66</v>
      </c>
      <c r="E4494" t="s">
        <v>17</v>
      </c>
      <c r="F4494" t="s">
        <v>35</v>
      </c>
      <c r="G4494">
        <v>1</v>
      </c>
      <c r="H4494">
        <v>24.75</v>
      </c>
    </row>
    <row r="4495" spans="1:8" x14ac:dyDescent="0.25">
      <c r="A4495" t="s">
        <v>4077</v>
      </c>
      <c r="B4495" s="1">
        <v>44726</v>
      </c>
      <c r="C4495" s="2">
        <v>0.77585648148148145</v>
      </c>
      <c r="D4495" t="s">
        <v>184</v>
      </c>
      <c r="E4495" t="s">
        <v>10</v>
      </c>
      <c r="F4495" t="s">
        <v>11</v>
      </c>
      <c r="G4495">
        <v>1</v>
      </c>
      <c r="H4495">
        <v>24.75</v>
      </c>
    </row>
    <row r="4496" spans="1:8" x14ac:dyDescent="0.25">
      <c r="A4496" t="s">
        <v>4078</v>
      </c>
      <c r="B4496" s="1">
        <v>44730</v>
      </c>
      <c r="C4496" s="2">
        <v>0.73244212962962962</v>
      </c>
      <c r="D4496" t="s">
        <v>64</v>
      </c>
      <c r="E4496" t="s">
        <v>14</v>
      </c>
      <c r="F4496" t="s">
        <v>35</v>
      </c>
      <c r="G4496">
        <v>2</v>
      </c>
      <c r="H4496">
        <v>18</v>
      </c>
    </row>
    <row r="4497" spans="1:8" x14ac:dyDescent="0.25">
      <c r="A4497" t="s">
        <v>2572</v>
      </c>
      <c r="B4497" s="1">
        <v>44735</v>
      </c>
      <c r="C4497" s="2">
        <v>0.71143518518518523</v>
      </c>
      <c r="D4497" t="s">
        <v>42</v>
      </c>
      <c r="E4497" t="s">
        <v>14</v>
      </c>
      <c r="F4497" t="s">
        <v>21</v>
      </c>
      <c r="G4497">
        <v>1</v>
      </c>
      <c r="H4497">
        <v>19.13</v>
      </c>
    </row>
    <row r="4498" spans="1:8" x14ac:dyDescent="0.25">
      <c r="A4498" t="s">
        <v>4079</v>
      </c>
      <c r="B4498" s="1">
        <v>44744</v>
      </c>
      <c r="C4498" s="2">
        <v>0.78853009259259255</v>
      </c>
      <c r="D4498" t="s">
        <v>150</v>
      </c>
      <c r="E4498" t="s">
        <v>17</v>
      </c>
      <c r="F4498" t="s">
        <v>18</v>
      </c>
      <c r="G4498">
        <v>1</v>
      </c>
      <c r="H4498">
        <v>30.38</v>
      </c>
    </row>
    <row r="4499" spans="1:8" x14ac:dyDescent="0.25">
      <c r="A4499" t="s">
        <v>4080</v>
      </c>
      <c r="B4499" s="1">
        <v>44744</v>
      </c>
      <c r="C4499" s="2">
        <v>0.79302083333333329</v>
      </c>
      <c r="D4499" t="s">
        <v>20</v>
      </c>
      <c r="E4499" t="s">
        <v>14</v>
      </c>
      <c r="F4499" t="s">
        <v>21</v>
      </c>
      <c r="G4499">
        <v>1</v>
      </c>
      <c r="H4499">
        <v>19.13</v>
      </c>
    </row>
    <row r="4500" spans="1:8" x14ac:dyDescent="0.25">
      <c r="A4500" t="s">
        <v>4081</v>
      </c>
      <c r="B4500" s="1">
        <v>44749</v>
      </c>
      <c r="C4500" s="2">
        <v>0.74194444444444441</v>
      </c>
      <c r="D4500" t="s">
        <v>29</v>
      </c>
      <c r="E4500" t="s">
        <v>10</v>
      </c>
      <c r="F4500" t="s">
        <v>18</v>
      </c>
      <c r="G4500">
        <v>1</v>
      </c>
      <c r="H4500">
        <v>24</v>
      </c>
    </row>
    <row r="4501" spans="1:8" x14ac:dyDescent="0.25">
      <c r="A4501" t="s">
        <v>4082</v>
      </c>
      <c r="B4501" s="1">
        <v>44749</v>
      </c>
      <c r="C4501" s="2">
        <v>0.80709490740740741</v>
      </c>
      <c r="D4501" t="s">
        <v>29</v>
      </c>
      <c r="E4501" t="s">
        <v>17</v>
      </c>
      <c r="F4501" t="s">
        <v>18</v>
      </c>
      <c r="G4501">
        <v>1</v>
      </c>
      <c r="H4501">
        <v>30.38</v>
      </c>
    </row>
    <row r="4502" spans="1:8" x14ac:dyDescent="0.25">
      <c r="A4502" t="s">
        <v>4083</v>
      </c>
      <c r="B4502" s="1">
        <v>44752</v>
      </c>
      <c r="C4502" s="2">
        <v>0.75850694444444444</v>
      </c>
      <c r="D4502" t="s">
        <v>75</v>
      </c>
      <c r="E4502" t="s">
        <v>17</v>
      </c>
      <c r="F4502" t="s">
        <v>35</v>
      </c>
      <c r="G4502">
        <v>2</v>
      </c>
      <c r="H4502">
        <v>26.25</v>
      </c>
    </row>
    <row r="4503" spans="1:8" x14ac:dyDescent="0.25">
      <c r="A4503" t="s">
        <v>4084</v>
      </c>
      <c r="B4503" s="1">
        <v>44757</v>
      </c>
      <c r="C4503" s="2">
        <v>0.48549768518518521</v>
      </c>
      <c r="D4503" t="s">
        <v>75</v>
      </c>
      <c r="E4503" t="s">
        <v>10</v>
      </c>
      <c r="F4503" t="s">
        <v>35</v>
      </c>
      <c r="G4503">
        <v>2</v>
      </c>
      <c r="H4503">
        <v>21.75</v>
      </c>
    </row>
    <row r="4504" spans="1:8" x14ac:dyDescent="0.25">
      <c r="A4504" t="s">
        <v>4085</v>
      </c>
      <c r="B4504" s="1">
        <v>44760</v>
      </c>
      <c r="C4504" s="2">
        <v>0.54210648148148144</v>
      </c>
      <c r="D4504" t="s">
        <v>20</v>
      </c>
      <c r="E4504" t="s">
        <v>17</v>
      </c>
      <c r="F4504" t="s">
        <v>21</v>
      </c>
      <c r="G4504">
        <v>2</v>
      </c>
      <c r="H4504">
        <v>31.13</v>
      </c>
    </row>
    <row r="4505" spans="1:8" x14ac:dyDescent="0.25">
      <c r="A4505" t="s">
        <v>4086</v>
      </c>
      <c r="B4505" s="1">
        <v>44781</v>
      </c>
      <c r="C4505" s="2">
        <v>0.68947916666666664</v>
      </c>
      <c r="D4505" t="s">
        <v>27</v>
      </c>
      <c r="E4505" t="s">
        <v>10</v>
      </c>
      <c r="F4505" t="s">
        <v>18</v>
      </c>
      <c r="G4505">
        <v>1</v>
      </c>
      <c r="H4505">
        <v>24</v>
      </c>
    </row>
    <row r="4506" spans="1:8" x14ac:dyDescent="0.25">
      <c r="A4506" t="s">
        <v>4087</v>
      </c>
      <c r="B4506" s="1">
        <v>44792</v>
      </c>
      <c r="C4506" s="2">
        <v>0.54305555555555551</v>
      </c>
      <c r="D4506" t="s">
        <v>32</v>
      </c>
      <c r="E4506" t="s">
        <v>17</v>
      </c>
      <c r="F4506" t="s">
        <v>18</v>
      </c>
      <c r="G4506">
        <v>2</v>
      </c>
      <c r="H4506">
        <v>30.38</v>
      </c>
    </row>
    <row r="4507" spans="1:8" x14ac:dyDescent="0.25">
      <c r="A4507" t="s">
        <v>3237</v>
      </c>
      <c r="B4507" s="1">
        <v>44797</v>
      </c>
      <c r="C4507" s="2">
        <v>0.68599537037037039</v>
      </c>
      <c r="D4507" t="s">
        <v>32</v>
      </c>
      <c r="E4507" t="s">
        <v>10</v>
      </c>
      <c r="F4507" t="s">
        <v>18</v>
      </c>
      <c r="G4507">
        <v>1</v>
      </c>
      <c r="H4507">
        <v>24</v>
      </c>
    </row>
    <row r="4508" spans="1:8" x14ac:dyDescent="0.25">
      <c r="A4508" t="s">
        <v>4088</v>
      </c>
      <c r="B4508" s="1">
        <v>44811</v>
      </c>
      <c r="C4508" s="2">
        <v>0.71254629629629629</v>
      </c>
      <c r="D4508" t="s">
        <v>42</v>
      </c>
      <c r="E4508" t="s">
        <v>17</v>
      </c>
      <c r="F4508" t="s">
        <v>21</v>
      </c>
      <c r="G4508">
        <v>1</v>
      </c>
      <c r="H4508">
        <v>31.13</v>
      </c>
    </row>
    <row r="4509" spans="1:8" x14ac:dyDescent="0.25">
      <c r="A4509" t="s">
        <v>4089</v>
      </c>
      <c r="B4509" s="1">
        <v>44815</v>
      </c>
      <c r="C4509" s="2">
        <v>0.72078703703703706</v>
      </c>
      <c r="D4509" t="s">
        <v>37</v>
      </c>
      <c r="E4509" t="s">
        <v>17</v>
      </c>
      <c r="F4509" t="s">
        <v>11</v>
      </c>
      <c r="G4509">
        <v>1</v>
      </c>
      <c r="H4509">
        <v>31.13</v>
      </c>
    </row>
    <row r="4510" spans="1:8" x14ac:dyDescent="0.25">
      <c r="A4510" t="s">
        <v>4090</v>
      </c>
      <c r="B4510" s="1">
        <v>44825</v>
      </c>
      <c r="C4510" s="2">
        <v>0.69493055555555561</v>
      </c>
      <c r="D4510" t="s">
        <v>20</v>
      </c>
      <c r="E4510" t="s">
        <v>14</v>
      </c>
      <c r="F4510" t="s">
        <v>21</v>
      </c>
      <c r="G4510">
        <v>1</v>
      </c>
      <c r="H4510">
        <v>19.13</v>
      </c>
    </row>
    <row r="4511" spans="1:8" x14ac:dyDescent="0.25">
      <c r="A4511" t="s">
        <v>4091</v>
      </c>
      <c r="B4511" s="1">
        <v>44835</v>
      </c>
      <c r="C4511" s="2">
        <v>0.54421296296296295</v>
      </c>
      <c r="D4511" t="s">
        <v>42</v>
      </c>
      <c r="E4511" t="s">
        <v>17</v>
      </c>
      <c r="F4511" t="s">
        <v>21</v>
      </c>
      <c r="G4511">
        <v>1</v>
      </c>
      <c r="H4511">
        <v>31.13</v>
      </c>
    </row>
    <row r="4512" spans="1:8" x14ac:dyDescent="0.25">
      <c r="A4512" t="s">
        <v>4092</v>
      </c>
      <c r="B4512" s="1">
        <v>44850</v>
      </c>
      <c r="C4512" s="2">
        <v>0.50509259259259254</v>
      </c>
      <c r="D4512" t="s">
        <v>42</v>
      </c>
      <c r="E4512" t="s">
        <v>17</v>
      </c>
      <c r="F4512" t="s">
        <v>21</v>
      </c>
      <c r="G4512">
        <v>1</v>
      </c>
      <c r="H4512">
        <v>31.13</v>
      </c>
    </row>
    <row r="4513" spans="1:8" x14ac:dyDescent="0.25">
      <c r="A4513" t="s">
        <v>4093</v>
      </c>
      <c r="B4513" s="1">
        <v>44850</v>
      </c>
      <c r="C4513" s="2">
        <v>0.877349537037037</v>
      </c>
      <c r="D4513" t="s">
        <v>23</v>
      </c>
      <c r="E4513" t="s">
        <v>17</v>
      </c>
      <c r="F4513" t="s">
        <v>18</v>
      </c>
      <c r="G4513">
        <v>1</v>
      </c>
      <c r="H4513">
        <v>31.5</v>
      </c>
    </row>
    <row r="4514" spans="1:8" x14ac:dyDescent="0.25">
      <c r="A4514" t="s">
        <v>4094</v>
      </c>
      <c r="B4514" s="1">
        <v>44875</v>
      </c>
      <c r="C4514" s="2">
        <v>0.75756944444444441</v>
      </c>
      <c r="D4514" t="s">
        <v>34</v>
      </c>
      <c r="E4514" t="s">
        <v>10</v>
      </c>
      <c r="F4514" t="s">
        <v>35</v>
      </c>
      <c r="G4514">
        <v>1</v>
      </c>
      <c r="H4514">
        <v>24</v>
      </c>
    </row>
    <row r="4515" spans="1:8" x14ac:dyDescent="0.25">
      <c r="A4515" t="s">
        <v>4095</v>
      </c>
      <c r="B4515" s="1">
        <v>44885</v>
      </c>
      <c r="C4515" s="2">
        <v>0.86059027777777775</v>
      </c>
      <c r="D4515" t="s">
        <v>9</v>
      </c>
      <c r="E4515" t="s">
        <v>17</v>
      </c>
      <c r="F4515" t="s">
        <v>11</v>
      </c>
      <c r="G4515">
        <v>1</v>
      </c>
      <c r="H4515">
        <v>30.38</v>
      </c>
    </row>
    <row r="4516" spans="1:8" x14ac:dyDescent="0.25">
      <c r="A4516" t="s">
        <v>4096</v>
      </c>
      <c r="B4516" s="1">
        <v>44888</v>
      </c>
      <c r="C4516" s="2">
        <v>0.82024305555555554</v>
      </c>
      <c r="D4516" t="s">
        <v>50</v>
      </c>
      <c r="E4516" t="s">
        <v>14</v>
      </c>
      <c r="F4516" t="s">
        <v>35</v>
      </c>
      <c r="G4516">
        <v>1</v>
      </c>
      <c r="H4516">
        <v>18</v>
      </c>
    </row>
    <row r="4517" spans="1:8" x14ac:dyDescent="0.25">
      <c r="A4517" t="s">
        <v>4097</v>
      </c>
      <c r="B4517" s="1">
        <v>44892</v>
      </c>
      <c r="C4517" s="2">
        <v>0.50197916666666664</v>
      </c>
      <c r="D4517" t="s">
        <v>59</v>
      </c>
      <c r="E4517" t="s">
        <v>14</v>
      </c>
      <c r="F4517" t="s">
        <v>35</v>
      </c>
      <c r="G4517">
        <v>1</v>
      </c>
      <c r="H4517">
        <v>18</v>
      </c>
    </row>
    <row r="4518" spans="1:8" x14ac:dyDescent="0.25">
      <c r="A4518" t="s">
        <v>4098</v>
      </c>
      <c r="B4518" s="1">
        <v>44904</v>
      </c>
      <c r="C4518" s="2">
        <v>0.50092592592592589</v>
      </c>
      <c r="D4518" t="s">
        <v>54</v>
      </c>
      <c r="E4518" t="s">
        <v>17</v>
      </c>
      <c r="F4518" t="s">
        <v>21</v>
      </c>
      <c r="G4518">
        <v>2</v>
      </c>
      <c r="H4518">
        <v>31.13</v>
      </c>
    </row>
    <row r="4519" spans="1:8" x14ac:dyDescent="0.25">
      <c r="A4519" t="s">
        <v>4099</v>
      </c>
      <c r="B4519" s="1">
        <v>44908</v>
      </c>
      <c r="C4519" s="2">
        <v>0.95562499999999995</v>
      </c>
      <c r="D4519" t="s">
        <v>39</v>
      </c>
      <c r="E4519" t="s">
        <v>17</v>
      </c>
      <c r="F4519" t="s">
        <v>18</v>
      </c>
      <c r="G4519">
        <v>2</v>
      </c>
      <c r="H4519">
        <v>31.13</v>
      </c>
    </row>
    <row r="4520" spans="1:8" x14ac:dyDescent="0.25">
      <c r="A4520" t="s">
        <v>4100</v>
      </c>
      <c r="B4520" s="1">
        <v>44910</v>
      </c>
      <c r="C4520" s="2">
        <v>0.6572337962962963</v>
      </c>
      <c r="D4520" t="s">
        <v>66</v>
      </c>
      <c r="E4520" t="s">
        <v>14</v>
      </c>
      <c r="F4520" t="s">
        <v>35</v>
      </c>
      <c r="G4520">
        <v>1</v>
      </c>
      <c r="H4520">
        <v>15.75</v>
      </c>
    </row>
    <row r="4521" spans="1:8" x14ac:dyDescent="0.25">
      <c r="A4521" t="s">
        <v>4101</v>
      </c>
      <c r="B4521" s="1">
        <v>44926</v>
      </c>
      <c r="C4521" s="2">
        <v>0.64452546296296298</v>
      </c>
      <c r="D4521" t="s">
        <v>27</v>
      </c>
      <c r="E4521" t="s">
        <v>10</v>
      </c>
      <c r="F4521" t="s">
        <v>18</v>
      </c>
      <c r="G4521">
        <v>1</v>
      </c>
      <c r="H4521">
        <v>24</v>
      </c>
    </row>
    <row r="4522" spans="1:8" x14ac:dyDescent="0.25">
      <c r="A4522" t="s">
        <v>4102</v>
      </c>
      <c r="B4522" s="1">
        <v>44573</v>
      </c>
      <c r="C4522" s="2">
        <v>0.773900462962963</v>
      </c>
      <c r="D4522" t="s">
        <v>9</v>
      </c>
      <c r="E4522" t="s">
        <v>14</v>
      </c>
      <c r="F4522" t="s">
        <v>11</v>
      </c>
      <c r="G4522">
        <v>2</v>
      </c>
      <c r="H4522">
        <v>18.38</v>
      </c>
    </row>
    <row r="4523" spans="1:8" x14ac:dyDescent="0.25">
      <c r="A4523" t="s">
        <v>4103</v>
      </c>
      <c r="B4523" s="1">
        <v>44574</v>
      </c>
      <c r="C4523" s="2">
        <v>0.7383912037037037</v>
      </c>
      <c r="D4523" t="s">
        <v>61</v>
      </c>
      <c r="E4523" t="s">
        <v>10</v>
      </c>
      <c r="F4523" t="s">
        <v>18</v>
      </c>
      <c r="G4523">
        <v>1</v>
      </c>
      <c r="H4523">
        <v>22.13</v>
      </c>
    </row>
    <row r="4524" spans="1:8" x14ac:dyDescent="0.25">
      <c r="A4524" t="s">
        <v>4104</v>
      </c>
      <c r="B4524" s="1">
        <v>44577</v>
      </c>
      <c r="C4524" s="2">
        <v>0.65908564814814818</v>
      </c>
      <c r="D4524" t="s">
        <v>16</v>
      </c>
      <c r="E4524" t="s">
        <v>17</v>
      </c>
      <c r="F4524" t="s">
        <v>18</v>
      </c>
      <c r="G4524">
        <v>1</v>
      </c>
      <c r="H4524">
        <v>27.75</v>
      </c>
    </row>
    <row r="4525" spans="1:8" x14ac:dyDescent="0.25">
      <c r="A4525" t="s">
        <v>1062</v>
      </c>
      <c r="B4525" s="1">
        <v>44577</v>
      </c>
      <c r="C4525" s="2">
        <v>0.81402777777777779</v>
      </c>
      <c r="D4525" t="s">
        <v>61</v>
      </c>
      <c r="E4525" t="s">
        <v>17</v>
      </c>
      <c r="F4525" t="s">
        <v>18</v>
      </c>
      <c r="G4525">
        <v>2</v>
      </c>
      <c r="H4525">
        <v>26.93</v>
      </c>
    </row>
    <row r="4526" spans="1:8" x14ac:dyDescent="0.25">
      <c r="A4526" t="s">
        <v>2970</v>
      </c>
      <c r="B4526" s="1">
        <v>44579</v>
      </c>
      <c r="C4526" s="2">
        <v>0.50920138888888888</v>
      </c>
      <c r="D4526" t="s">
        <v>47</v>
      </c>
      <c r="E4526" t="s">
        <v>10</v>
      </c>
      <c r="F4526" t="s">
        <v>21</v>
      </c>
      <c r="G4526">
        <v>1</v>
      </c>
      <c r="H4526">
        <v>25.13</v>
      </c>
    </row>
    <row r="4527" spans="1:8" x14ac:dyDescent="0.25">
      <c r="A4527" t="s">
        <v>4105</v>
      </c>
      <c r="B4527" s="1">
        <v>44582</v>
      </c>
      <c r="C4527" s="2">
        <v>0.76561342592592596</v>
      </c>
      <c r="D4527" t="s">
        <v>47</v>
      </c>
      <c r="E4527" t="s">
        <v>14</v>
      </c>
      <c r="F4527" t="s">
        <v>21</v>
      </c>
      <c r="G4527">
        <v>1</v>
      </c>
      <c r="H4527">
        <v>19.13</v>
      </c>
    </row>
    <row r="4528" spans="1:8" x14ac:dyDescent="0.25">
      <c r="A4528" t="s">
        <v>4106</v>
      </c>
      <c r="B4528" s="1">
        <v>44597</v>
      </c>
      <c r="C4528" s="2">
        <v>0.52136574074074071</v>
      </c>
      <c r="D4528" t="s">
        <v>64</v>
      </c>
      <c r="E4528" t="s">
        <v>17</v>
      </c>
      <c r="F4528" t="s">
        <v>35</v>
      </c>
      <c r="G4528">
        <v>1</v>
      </c>
      <c r="H4528">
        <v>30.75</v>
      </c>
    </row>
    <row r="4529" spans="1:8" x14ac:dyDescent="0.25">
      <c r="A4529" t="s">
        <v>4107</v>
      </c>
      <c r="B4529" s="1">
        <v>44598</v>
      </c>
      <c r="C4529" s="2">
        <v>0.55107638888888888</v>
      </c>
      <c r="D4529" t="s">
        <v>29</v>
      </c>
      <c r="E4529" t="s">
        <v>17</v>
      </c>
      <c r="F4529" t="s">
        <v>18</v>
      </c>
      <c r="G4529">
        <v>2</v>
      </c>
      <c r="H4529">
        <v>30.38</v>
      </c>
    </row>
    <row r="4530" spans="1:8" x14ac:dyDescent="0.25">
      <c r="A4530" t="s">
        <v>4108</v>
      </c>
      <c r="B4530" s="1">
        <v>44606</v>
      </c>
      <c r="C4530" s="2">
        <v>0.51594907407407409</v>
      </c>
      <c r="D4530" t="s">
        <v>64</v>
      </c>
      <c r="E4530" t="s">
        <v>14</v>
      </c>
      <c r="F4530" t="s">
        <v>35</v>
      </c>
      <c r="G4530">
        <v>1</v>
      </c>
      <c r="H4530">
        <v>18</v>
      </c>
    </row>
    <row r="4531" spans="1:8" x14ac:dyDescent="0.25">
      <c r="A4531" t="s">
        <v>4109</v>
      </c>
      <c r="B4531" s="1">
        <v>44624</v>
      </c>
      <c r="C4531" s="2">
        <v>0.76880787037037035</v>
      </c>
      <c r="D4531" t="s">
        <v>47</v>
      </c>
      <c r="E4531" t="s">
        <v>17</v>
      </c>
      <c r="F4531" t="s">
        <v>21</v>
      </c>
      <c r="G4531">
        <v>2</v>
      </c>
      <c r="H4531">
        <v>31.13</v>
      </c>
    </row>
    <row r="4532" spans="1:8" x14ac:dyDescent="0.25">
      <c r="A4532" t="s">
        <v>4110</v>
      </c>
      <c r="B4532" s="1">
        <v>44629</v>
      </c>
      <c r="C4532" s="2">
        <v>0.74186342592592591</v>
      </c>
      <c r="D4532" t="s">
        <v>45</v>
      </c>
      <c r="E4532" t="s">
        <v>17</v>
      </c>
      <c r="F4532" t="s">
        <v>35</v>
      </c>
      <c r="G4532">
        <v>2</v>
      </c>
      <c r="H4532">
        <v>22.88</v>
      </c>
    </row>
    <row r="4533" spans="1:8" x14ac:dyDescent="0.25">
      <c r="A4533" t="s">
        <v>4111</v>
      </c>
      <c r="B4533" s="1">
        <v>44632</v>
      </c>
      <c r="C4533" s="2">
        <v>0.73225694444444445</v>
      </c>
      <c r="D4533" t="s">
        <v>81</v>
      </c>
      <c r="E4533" t="s">
        <v>14</v>
      </c>
      <c r="F4533" t="s">
        <v>11</v>
      </c>
      <c r="G4533">
        <v>1</v>
      </c>
      <c r="H4533">
        <v>35.479999999999997</v>
      </c>
    </row>
    <row r="4534" spans="1:8" x14ac:dyDescent="0.25">
      <c r="A4534" t="s">
        <v>4112</v>
      </c>
      <c r="B4534" s="1">
        <v>44643</v>
      </c>
      <c r="C4534" s="2">
        <v>0.92504629629629631</v>
      </c>
      <c r="D4534" t="s">
        <v>13</v>
      </c>
      <c r="E4534" t="s">
        <v>14</v>
      </c>
      <c r="F4534" t="s">
        <v>11</v>
      </c>
      <c r="G4534">
        <v>1</v>
      </c>
      <c r="H4534">
        <v>18.75</v>
      </c>
    </row>
    <row r="4535" spans="1:8" x14ac:dyDescent="0.25">
      <c r="A4535" t="s">
        <v>4113</v>
      </c>
      <c r="B4535" s="1">
        <v>44648</v>
      </c>
      <c r="C4535" s="2">
        <v>0.54017361111111106</v>
      </c>
      <c r="D4535" t="s">
        <v>20</v>
      </c>
      <c r="E4535" t="s">
        <v>10</v>
      </c>
      <c r="F4535" t="s">
        <v>21</v>
      </c>
      <c r="G4535">
        <v>2</v>
      </c>
      <c r="H4535">
        <v>25.13</v>
      </c>
    </row>
    <row r="4536" spans="1:8" x14ac:dyDescent="0.25">
      <c r="A4536" t="s">
        <v>4114</v>
      </c>
      <c r="B4536" s="1">
        <v>44648</v>
      </c>
      <c r="C4536" s="2">
        <v>0.66901620370370374</v>
      </c>
      <c r="D4536" t="s">
        <v>32</v>
      </c>
      <c r="E4536" t="s">
        <v>10</v>
      </c>
      <c r="F4536" t="s">
        <v>18</v>
      </c>
      <c r="G4536">
        <v>2</v>
      </c>
      <c r="H4536">
        <v>24</v>
      </c>
    </row>
    <row r="4537" spans="1:8" x14ac:dyDescent="0.25">
      <c r="A4537" t="s">
        <v>4115</v>
      </c>
      <c r="B4537" s="1">
        <v>44652</v>
      </c>
      <c r="C4537" s="2">
        <v>0.77479166666666666</v>
      </c>
      <c r="D4537" t="s">
        <v>54</v>
      </c>
      <c r="E4537" t="s">
        <v>17</v>
      </c>
      <c r="F4537" t="s">
        <v>21</v>
      </c>
      <c r="G4537">
        <v>1</v>
      </c>
      <c r="H4537">
        <v>31.13</v>
      </c>
    </row>
    <row r="4538" spans="1:8" x14ac:dyDescent="0.25">
      <c r="A4538" t="s">
        <v>1932</v>
      </c>
      <c r="B4538" s="1">
        <v>44654</v>
      </c>
      <c r="C4538" s="2">
        <v>0.62222222222222223</v>
      </c>
      <c r="D4538" t="s">
        <v>66</v>
      </c>
      <c r="E4538" t="s">
        <v>17</v>
      </c>
      <c r="F4538" t="s">
        <v>35</v>
      </c>
      <c r="G4538">
        <v>2</v>
      </c>
      <c r="H4538">
        <v>24.75</v>
      </c>
    </row>
    <row r="4539" spans="1:8" x14ac:dyDescent="0.25">
      <c r="A4539" t="s">
        <v>4116</v>
      </c>
      <c r="B4539" s="1">
        <v>44669</v>
      </c>
      <c r="C4539" s="2">
        <v>0.78311342592592592</v>
      </c>
      <c r="D4539" t="s">
        <v>66</v>
      </c>
      <c r="E4539" t="s">
        <v>17</v>
      </c>
      <c r="F4539" t="s">
        <v>35</v>
      </c>
      <c r="G4539">
        <v>2</v>
      </c>
      <c r="H4539">
        <v>24.75</v>
      </c>
    </row>
    <row r="4540" spans="1:8" x14ac:dyDescent="0.25">
      <c r="A4540" t="s">
        <v>4117</v>
      </c>
      <c r="B4540" s="1">
        <v>44681</v>
      </c>
      <c r="C4540" s="2">
        <v>0.49810185185185185</v>
      </c>
      <c r="D4540" t="s">
        <v>34</v>
      </c>
      <c r="E4540" t="s">
        <v>17</v>
      </c>
      <c r="F4540" t="s">
        <v>35</v>
      </c>
      <c r="G4540">
        <v>1</v>
      </c>
      <c r="H4540">
        <v>30.75</v>
      </c>
    </row>
    <row r="4541" spans="1:8" x14ac:dyDescent="0.25">
      <c r="A4541" t="s">
        <v>4118</v>
      </c>
      <c r="B4541" s="1">
        <v>44683</v>
      </c>
      <c r="C4541" s="2">
        <v>0.63407407407407412</v>
      </c>
      <c r="D4541" t="s">
        <v>78</v>
      </c>
      <c r="E4541" t="s">
        <v>17</v>
      </c>
      <c r="F4541" t="s">
        <v>11</v>
      </c>
      <c r="G4541">
        <v>2</v>
      </c>
      <c r="H4541">
        <v>31.13</v>
      </c>
    </row>
    <row r="4542" spans="1:8" x14ac:dyDescent="0.25">
      <c r="A4542" t="s">
        <v>4119</v>
      </c>
      <c r="B4542" s="1">
        <v>44692</v>
      </c>
      <c r="C4542" s="2">
        <v>0.47733796296296294</v>
      </c>
      <c r="D4542" t="s">
        <v>20</v>
      </c>
      <c r="E4542" t="s">
        <v>10</v>
      </c>
      <c r="F4542" t="s">
        <v>21</v>
      </c>
      <c r="G4542">
        <v>1</v>
      </c>
      <c r="H4542">
        <v>25.13</v>
      </c>
    </row>
    <row r="4543" spans="1:8" x14ac:dyDescent="0.25">
      <c r="A4543" t="s">
        <v>4120</v>
      </c>
      <c r="B4543" s="1">
        <v>44693</v>
      </c>
      <c r="C4543" s="2">
        <v>0.5765393518518519</v>
      </c>
      <c r="D4543" t="s">
        <v>9</v>
      </c>
      <c r="E4543" t="s">
        <v>17</v>
      </c>
      <c r="F4543" t="s">
        <v>11</v>
      </c>
      <c r="G4543">
        <v>2</v>
      </c>
      <c r="H4543">
        <v>30.38</v>
      </c>
    </row>
    <row r="4544" spans="1:8" x14ac:dyDescent="0.25">
      <c r="A4544" t="s">
        <v>4121</v>
      </c>
      <c r="B4544" s="1">
        <v>44713</v>
      </c>
      <c r="C4544" s="2">
        <v>0.74446759259259254</v>
      </c>
      <c r="D4544" t="s">
        <v>45</v>
      </c>
      <c r="E4544" t="s">
        <v>14</v>
      </c>
      <c r="F4544" t="s">
        <v>35</v>
      </c>
      <c r="G4544">
        <v>2</v>
      </c>
      <c r="H4544">
        <v>14.63</v>
      </c>
    </row>
    <row r="4545" spans="1:8" x14ac:dyDescent="0.25">
      <c r="A4545" t="s">
        <v>4122</v>
      </c>
      <c r="B4545" s="1">
        <v>44729</v>
      </c>
      <c r="C4545" s="2">
        <v>0.4956712962962963</v>
      </c>
      <c r="D4545" t="s">
        <v>134</v>
      </c>
      <c r="E4545" t="s">
        <v>14</v>
      </c>
      <c r="F4545" t="s">
        <v>21</v>
      </c>
      <c r="G4545">
        <v>1</v>
      </c>
      <c r="H4545">
        <v>19.13</v>
      </c>
    </row>
    <row r="4546" spans="1:8" x14ac:dyDescent="0.25">
      <c r="A4546" t="s">
        <v>4123</v>
      </c>
      <c r="B4546" s="1">
        <v>44729</v>
      </c>
      <c r="C4546" s="2">
        <v>0.7468055555555555</v>
      </c>
      <c r="D4546" t="s">
        <v>42</v>
      </c>
      <c r="E4546" t="s">
        <v>10</v>
      </c>
      <c r="F4546" t="s">
        <v>21</v>
      </c>
      <c r="G4546">
        <v>1</v>
      </c>
      <c r="H4546">
        <v>25.13</v>
      </c>
    </row>
    <row r="4547" spans="1:8" x14ac:dyDescent="0.25">
      <c r="A4547" t="s">
        <v>4124</v>
      </c>
      <c r="B4547" s="1">
        <v>44730</v>
      </c>
      <c r="C4547" s="2">
        <v>0.66881944444444441</v>
      </c>
      <c r="D4547" t="s">
        <v>156</v>
      </c>
      <c r="E4547" t="s">
        <v>1399</v>
      </c>
      <c r="F4547" t="s">
        <v>35</v>
      </c>
      <c r="G4547">
        <v>1</v>
      </c>
      <c r="H4547">
        <v>53.93</v>
      </c>
    </row>
    <row r="4548" spans="1:8" x14ac:dyDescent="0.25">
      <c r="A4548" t="s">
        <v>3824</v>
      </c>
      <c r="B4548" s="1">
        <v>44734</v>
      </c>
      <c r="C4548" s="2">
        <v>0.74230324074074072</v>
      </c>
      <c r="D4548" t="s">
        <v>61</v>
      </c>
      <c r="E4548" t="s">
        <v>10</v>
      </c>
      <c r="F4548" t="s">
        <v>18</v>
      </c>
      <c r="G4548">
        <v>2</v>
      </c>
      <c r="H4548">
        <v>22.13</v>
      </c>
    </row>
    <row r="4549" spans="1:8" x14ac:dyDescent="0.25">
      <c r="A4549" t="s">
        <v>4125</v>
      </c>
      <c r="B4549" s="1">
        <v>44753</v>
      </c>
      <c r="C4549" s="2">
        <v>0.78618055555555555</v>
      </c>
      <c r="D4549" t="s">
        <v>20</v>
      </c>
      <c r="E4549" t="s">
        <v>17</v>
      </c>
      <c r="F4549" t="s">
        <v>21</v>
      </c>
      <c r="G4549">
        <v>1</v>
      </c>
      <c r="H4549">
        <v>31.13</v>
      </c>
    </row>
    <row r="4550" spans="1:8" x14ac:dyDescent="0.25">
      <c r="A4550" t="s">
        <v>2805</v>
      </c>
      <c r="B4550" s="1">
        <v>44762</v>
      </c>
      <c r="C4550" s="2">
        <v>0.79925925925925922</v>
      </c>
      <c r="D4550" t="s">
        <v>156</v>
      </c>
      <c r="E4550" t="s">
        <v>157</v>
      </c>
      <c r="F4550" t="s">
        <v>35</v>
      </c>
      <c r="G4550">
        <v>1</v>
      </c>
      <c r="H4550">
        <v>38.25</v>
      </c>
    </row>
    <row r="4551" spans="1:8" x14ac:dyDescent="0.25">
      <c r="A4551" t="s">
        <v>4126</v>
      </c>
      <c r="B4551" s="1">
        <v>44781</v>
      </c>
      <c r="C4551" s="2">
        <v>0.68887731481481485</v>
      </c>
      <c r="D4551" t="s">
        <v>50</v>
      </c>
      <c r="E4551" t="s">
        <v>14</v>
      </c>
      <c r="F4551" t="s">
        <v>35</v>
      </c>
      <c r="G4551">
        <v>1</v>
      </c>
      <c r="H4551">
        <v>18</v>
      </c>
    </row>
    <row r="4552" spans="1:8" x14ac:dyDescent="0.25">
      <c r="A4552" t="s">
        <v>4127</v>
      </c>
      <c r="B4552" s="1">
        <v>44790</v>
      </c>
      <c r="C4552" s="2">
        <v>0.4944560185185185</v>
      </c>
      <c r="D4552" t="s">
        <v>45</v>
      </c>
      <c r="E4552" t="s">
        <v>14</v>
      </c>
      <c r="F4552" t="s">
        <v>35</v>
      </c>
      <c r="G4552">
        <v>1</v>
      </c>
      <c r="H4552">
        <v>14.63</v>
      </c>
    </row>
    <row r="4553" spans="1:8" x14ac:dyDescent="0.25">
      <c r="A4553" t="s">
        <v>4128</v>
      </c>
      <c r="B4553" s="1">
        <v>44802</v>
      </c>
      <c r="C4553" s="2">
        <v>0.59465277777777781</v>
      </c>
      <c r="D4553" t="s">
        <v>66</v>
      </c>
      <c r="E4553" t="s">
        <v>17</v>
      </c>
      <c r="F4553" t="s">
        <v>35</v>
      </c>
      <c r="G4553">
        <v>1</v>
      </c>
      <c r="H4553">
        <v>24.75</v>
      </c>
    </row>
    <row r="4554" spans="1:8" x14ac:dyDescent="0.25">
      <c r="A4554" t="s">
        <v>4129</v>
      </c>
      <c r="B4554" s="1">
        <v>44808</v>
      </c>
      <c r="C4554" s="2">
        <v>0.53314814814814815</v>
      </c>
      <c r="D4554" t="s">
        <v>134</v>
      </c>
      <c r="E4554" t="s">
        <v>17</v>
      </c>
      <c r="F4554" t="s">
        <v>21</v>
      </c>
      <c r="G4554">
        <v>1</v>
      </c>
      <c r="H4554">
        <v>31.13</v>
      </c>
    </row>
    <row r="4555" spans="1:8" x14ac:dyDescent="0.25">
      <c r="A4555" t="s">
        <v>4130</v>
      </c>
      <c r="B4555" s="1">
        <v>44809</v>
      </c>
      <c r="C4555" s="2">
        <v>0.52342592592592596</v>
      </c>
      <c r="D4555" t="s">
        <v>66</v>
      </c>
      <c r="E4555" t="s">
        <v>14</v>
      </c>
      <c r="F4555" t="s">
        <v>35</v>
      </c>
      <c r="G4555">
        <v>1</v>
      </c>
      <c r="H4555">
        <v>15.75</v>
      </c>
    </row>
    <row r="4556" spans="1:8" x14ac:dyDescent="0.25">
      <c r="A4556" t="s">
        <v>4131</v>
      </c>
      <c r="B4556" s="1">
        <v>44821</v>
      </c>
      <c r="C4556" s="2">
        <v>0.54545138888888889</v>
      </c>
      <c r="D4556" t="s">
        <v>105</v>
      </c>
      <c r="E4556" t="s">
        <v>14</v>
      </c>
      <c r="F4556" t="s">
        <v>11</v>
      </c>
      <c r="G4556">
        <v>2</v>
      </c>
      <c r="H4556">
        <v>18.38</v>
      </c>
    </row>
    <row r="4557" spans="1:8" x14ac:dyDescent="0.25">
      <c r="A4557" t="s">
        <v>4132</v>
      </c>
      <c r="B4557" s="1">
        <v>44821</v>
      </c>
      <c r="C4557" s="2">
        <v>0.55267361111111113</v>
      </c>
      <c r="D4557" t="s">
        <v>16</v>
      </c>
      <c r="E4557" t="s">
        <v>17</v>
      </c>
      <c r="F4557" t="s">
        <v>18</v>
      </c>
      <c r="G4557">
        <v>1</v>
      </c>
      <c r="H4557">
        <v>27.75</v>
      </c>
    </row>
    <row r="4558" spans="1:8" x14ac:dyDescent="0.25">
      <c r="A4558" t="s">
        <v>4133</v>
      </c>
      <c r="B4558" s="1">
        <v>44826</v>
      </c>
      <c r="C4558" s="2">
        <v>0.85168981481481476</v>
      </c>
      <c r="D4558" t="s">
        <v>156</v>
      </c>
      <c r="E4558" t="s">
        <v>1399</v>
      </c>
      <c r="F4558" t="s">
        <v>35</v>
      </c>
      <c r="G4558">
        <v>1</v>
      </c>
      <c r="H4558">
        <v>53.93</v>
      </c>
    </row>
    <row r="4559" spans="1:8" x14ac:dyDescent="0.25">
      <c r="A4559" t="s">
        <v>4134</v>
      </c>
      <c r="B4559" s="1">
        <v>44830</v>
      </c>
      <c r="C4559" s="2">
        <v>0.81192129629629628</v>
      </c>
      <c r="D4559" t="s">
        <v>29</v>
      </c>
      <c r="E4559" t="s">
        <v>14</v>
      </c>
      <c r="F4559" t="s">
        <v>18</v>
      </c>
      <c r="G4559">
        <v>1</v>
      </c>
      <c r="H4559">
        <v>18</v>
      </c>
    </row>
    <row r="4560" spans="1:8" x14ac:dyDescent="0.25">
      <c r="A4560" t="s">
        <v>4135</v>
      </c>
      <c r="B4560" s="1">
        <v>44831</v>
      </c>
      <c r="C4560" s="2">
        <v>0.90940972222222227</v>
      </c>
      <c r="D4560" t="s">
        <v>71</v>
      </c>
      <c r="E4560" t="s">
        <v>10</v>
      </c>
      <c r="F4560" t="s">
        <v>11</v>
      </c>
      <c r="G4560">
        <v>1</v>
      </c>
      <c r="H4560">
        <v>24.75</v>
      </c>
    </row>
    <row r="4561" spans="1:8" x14ac:dyDescent="0.25">
      <c r="A4561" t="s">
        <v>4136</v>
      </c>
      <c r="B4561" s="1">
        <v>44834</v>
      </c>
      <c r="C4561" s="2">
        <v>0.60812500000000003</v>
      </c>
      <c r="D4561" t="s">
        <v>78</v>
      </c>
      <c r="E4561" t="s">
        <v>10</v>
      </c>
      <c r="F4561" t="s">
        <v>11</v>
      </c>
      <c r="G4561">
        <v>1</v>
      </c>
      <c r="H4561">
        <v>24.75</v>
      </c>
    </row>
    <row r="4562" spans="1:8" x14ac:dyDescent="0.25">
      <c r="A4562" t="s">
        <v>4137</v>
      </c>
      <c r="B4562" s="1">
        <v>44838</v>
      </c>
      <c r="C4562" s="2">
        <v>0.76716435185185183</v>
      </c>
      <c r="D4562" t="s">
        <v>134</v>
      </c>
      <c r="E4562" t="s">
        <v>17</v>
      </c>
      <c r="F4562" t="s">
        <v>21</v>
      </c>
      <c r="G4562">
        <v>2</v>
      </c>
      <c r="H4562">
        <v>31.13</v>
      </c>
    </row>
    <row r="4563" spans="1:8" x14ac:dyDescent="0.25">
      <c r="A4563" t="s">
        <v>4138</v>
      </c>
      <c r="B4563" s="1">
        <v>44851</v>
      </c>
      <c r="C4563" s="2">
        <v>0.71052083333333338</v>
      </c>
      <c r="D4563" t="s">
        <v>42</v>
      </c>
      <c r="E4563" t="s">
        <v>14</v>
      </c>
      <c r="F4563" t="s">
        <v>21</v>
      </c>
      <c r="G4563">
        <v>2</v>
      </c>
      <c r="H4563">
        <v>19.13</v>
      </c>
    </row>
    <row r="4564" spans="1:8" x14ac:dyDescent="0.25">
      <c r="A4564" t="s">
        <v>4139</v>
      </c>
      <c r="B4564" s="1">
        <v>44855</v>
      </c>
      <c r="C4564" s="2">
        <v>0.88913194444444443</v>
      </c>
      <c r="D4564" t="s">
        <v>50</v>
      </c>
      <c r="E4564" t="s">
        <v>14</v>
      </c>
      <c r="F4564" t="s">
        <v>35</v>
      </c>
      <c r="G4564">
        <v>1</v>
      </c>
      <c r="H4564">
        <v>18</v>
      </c>
    </row>
    <row r="4565" spans="1:8" x14ac:dyDescent="0.25">
      <c r="A4565" t="s">
        <v>4140</v>
      </c>
      <c r="B4565" s="1">
        <v>44865</v>
      </c>
      <c r="C4565" s="2">
        <v>0.92858796296296298</v>
      </c>
      <c r="D4565" t="s">
        <v>42</v>
      </c>
      <c r="E4565" t="s">
        <v>14</v>
      </c>
      <c r="F4565" t="s">
        <v>21</v>
      </c>
      <c r="G4565">
        <v>1</v>
      </c>
      <c r="H4565">
        <v>19.13</v>
      </c>
    </row>
    <row r="4566" spans="1:8" x14ac:dyDescent="0.25">
      <c r="A4566" t="s">
        <v>4141</v>
      </c>
      <c r="B4566" s="1">
        <v>44881</v>
      </c>
      <c r="C4566" s="2">
        <v>0.5422569444444445</v>
      </c>
      <c r="D4566" t="s">
        <v>195</v>
      </c>
      <c r="E4566" t="s">
        <v>17</v>
      </c>
      <c r="F4566" t="s">
        <v>11</v>
      </c>
      <c r="G4566">
        <v>1</v>
      </c>
      <c r="H4566">
        <v>31.13</v>
      </c>
    </row>
    <row r="4567" spans="1:8" x14ac:dyDescent="0.25">
      <c r="A4567" t="s">
        <v>4142</v>
      </c>
      <c r="B4567" s="1">
        <v>44896</v>
      </c>
      <c r="C4567" s="2">
        <v>0.51703703703703707</v>
      </c>
      <c r="D4567" t="s">
        <v>66</v>
      </c>
      <c r="E4567" t="s">
        <v>10</v>
      </c>
      <c r="F4567" t="s">
        <v>35</v>
      </c>
      <c r="G4567">
        <v>2</v>
      </c>
      <c r="H4567">
        <v>19.88</v>
      </c>
    </row>
    <row r="4568" spans="1:8" x14ac:dyDescent="0.25">
      <c r="A4568" t="s">
        <v>4143</v>
      </c>
      <c r="B4568" s="1">
        <v>44904</v>
      </c>
      <c r="C4568" s="2">
        <v>0.51701388888888888</v>
      </c>
      <c r="D4568" t="s">
        <v>20</v>
      </c>
      <c r="E4568" t="s">
        <v>14</v>
      </c>
      <c r="F4568" t="s">
        <v>21</v>
      </c>
      <c r="G4568">
        <v>2</v>
      </c>
      <c r="H4568">
        <v>19.13</v>
      </c>
    </row>
    <row r="4569" spans="1:8" x14ac:dyDescent="0.25">
      <c r="A4569" t="s">
        <v>4144</v>
      </c>
      <c r="B4569" s="1">
        <v>44915</v>
      </c>
      <c r="C4569" s="2">
        <v>0.83848379629629632</v>
      </c>
      <c r="D4569" t="s">
        <v>47</v>
      </c>
      <c r="E4569" t="s">
        <v>17</v>
      </c>
      <c r="F4569" t="s">
        <v>21</v>
      </c>
      <c r="G4569">
        <v>1</v>
      </c>
      <c r="H4569">
        <v>31.13</v>
      </c>
    </row>
    <row r="4570" spans="1:8" x14ac:dyDescent="0.25">
      <c r="A4570" t="s">
        <v>4145</v>
      </c>
      <c r="B4570" s="1">
        <v>44923</v>
      </c>
      <c r="C4570" s="2">
        <v>0.64496527777777779</v>
      </c>
      <c r="D4570" t="s">
        <v>42</v>
      </c>
      <c r="E4570" t="s">
        <v>10</v>
      </c>
      <c r="F4570" t="s">
        <v>21</v>
      </c>
      <c r="G4570">
        <v>1</v>
      </c>
      <c r="H4570">
        <v>25.13</v>
      </c>
    </row>
    <row r="4571" spans="1:8" x14ac:dyDescent="0.25">
      <c r="A4571" t="s">
        <v>4146</v>
      </c>
      <c r="B4571" s="1">
        <v>44567</v>
      </c>
      <c r="C4571" s="2">
        <v>0.52152777777777781</v>
      </c>
      <c r="D4571" t="s">
        <v>75</v>
      </c>
      <c r="E4571" t="s">
        <v>17</v>
      </c>
      <c r="F4571" t="s">
        <v>35</v>
      </c>
      <c r="G4571">
        <v>1</v>
      </c>
      <c r="H4571">
        <v>26.25</v>
      </c>
    </row>
    <row r="4572" spans="1:8" x14ac:dyDescent="0.25">
      <c r="A4572" t="s">
        <v>787</v>
      </c>
      <c r="B4572" s="1">
        <v>44584</v>
      </c>
      <c r="C4572" s="2">
        <v>0.59196759259259257</v>
      </c>
      <c r="D4572" t="s">
        <v>37</v>
      </c>
      <c r="E4572" t="s">
        <v>17</v>
      </c>
      <c r="F4572" t="s">
        <v>11</v>
      </c>
      <c r="G4572">
        <v>2</v>
      </c>
      <c r="H4572">
        <v>31.13</v>
      </c>
    </row>
    <row r="4573" spans="1:8" x14ac:dyDescent="0.25">
      <c r="A4573" t="s">
        <v>4147</v>
      </c>
      <c r="B4573" s="1">
        <v>44593</v>
      </c>
      <c r="C4573" s="2">
        <v>0.81109953703703708</v>
      </c>
      <c r="D4573" t="s">
        <v>64</v>
      </c>
      <c r="E4573" t="s">
        <v>10</v>
      </c>
      <c r="F4573" t="s">
        <v>35</v>
      </c>
      <c r="G4573">
        <v>1</v>
      </c>
      <c r="H4573">
        <v>24</v>
      </c>
    </row>
    <row r="4574" spans="1:8" x14ac:dyDescent="0.25">
      <c r="A4574" t="s">
        <v>4148</v>
      </c>
      <c r="B4574" s="1">
        <v>44594</v>
      </c>
      <c r="C4574" s="2">
        <v>0.67365740740740743</v>
      </c>
      <c r="D4574" t="s">
        <v>66</v>
      </c>
      <c r="E4574" t="s">
        <v>17</v>
      </c>
      <c r="F4574" t="s">
        <v>35</v>
      </c>
      <c r="G4574">
        <v>2</v>
      </c>
      <c r="H4574">
        <v>24.75</v>
      </c>
    </row>
    <row r="4575" spans="1:8" x14ac:dyDescent="0.25">
      <c r="A4575" t="s">
        <v>4011</v>
      </c>
      <c r="B4575" s="1">
        <v>44595</v>
      </c>
      <c r="C4575" s="2">
        <v>0.51003472222222224</v>
      </c>
      <c r="D4575" t="s">
        <v>42</v>
      </c>
      <c r="E4575" t="s">
        <v>17</v>
      </c>
      <c r="F4575" t="s">
        <v>21</v>
      </c>
      <c r="G4575">
        <v>1</v>
      </c>
      <c r="H4575">
        <v>31.13</v>
      </c>
    </row>
    <row r="4576" spans="1:8" x14ac:dyDescent="0.25">
      <c r="A4576" t="s">
        <v>4149</v>
      </c>
      <c r="B4576" s="1">
        <v>44599</v>
      </c>
      <c r="C4576" s="2">
        <v>0.53645833333333337</v>
      </c>
      <c r="D4576" t="s">
        <v>34</v>
      </c>
      <c r="E4576" t="s">
        <v>14</v>
      </c>
      <c r="F4576" t="s">
        <v>35</v>
      </c>
      <c r="G4576">
        <v>1</v>
      </c>
      <c r="H4576">
        <v>18</v>
      </c>
    </row>
    <row r="4577" spans="1:8" x14ac:dyDescent="0.25">
      <c r="A4577" t="s">
        <v>4150</v>
      </c>
      <c r="B4577" s="1">
        <v>44600</v>
      </c>
      <c r="C4577" s="2">
        <v>0.94199074074074074</v>
      </c>
      <c r="D4577" t="s">
        <v>27</v>
      </c>
      <c r="E4577" t="s">
        <v>17</v>
      </c>
      <c r="F4577" t="s">
        <v>18</v>
      </c>
      <c r="G4577">
        <v>1</v>
      </c>
      <c r="H4577">
        <v>30.38</v>
      </c>
    </row>
    <row r="4578" spans="1:8" x14ac:dyDescent="0.25">
      <c r="A4578" t="s">
        <v>1874</v>
      </c>
      <c r="B4578" s="1">
        <v>44601</v>
      </c>
      <c r="C4578" s="2">
        <v>0.77369212962962963</v>
      </c>
      <c r="D4578" t="s">
        <v>156</v>
      </c>
      <c r="E4578" t="s">
        <v>10</v>
      </c>
      <c r="F4578" t="s">
        <v>35</v>
      </c>
      <c r="G4578">
        <v>1</v>
      </c>
      <c r="H4578">
        <v>24</v>
      </c>
    </row>
    <row r="4579" spans="1:8" x14ac:dyDescent="0.25">
      <c r="A4579" t="s">
        <v>4151</v>
      </c>
      <c r="B4579" s="1">
        <v>44601</v>
      </c>
      <c r="C4579" s="2">
        <v>0.81282407407407409</v>
      </c>
      <c r="D4579" t="s">
        <v>123</v>
      </c>
      <c r="E4579" t="s">
        <v>14</v>
      </c>
      <c r="F4579" t="s">
        <v>18</v>
      </c>
      <c r="G4579">
        <v>1</v>
      </c>
      <c r="H4579">
        <v>18</v>
      </c>
    </row>
    <row r="4580" spans="1:8" x14ac:dyDescent="0.25">
      <c r="A4580" t="s">
        <v>4152</v>
      </c>
      <c r="B4580" s="1">
        <v>44620</v>
      </c>
      <c r="C4580" s="2">
        <v>0.64329861111111108</v>
      </c>
      <c r="D4580" t="s">
        <v>75</v>
      </c>
      <c r="E4580" t="s">
        <v>17</v>
      </c>
      <c r="F4580" t="s">
        <v>35</v>
      </c>
      <c r="G4580">
        <v>1</v>
      </c>
      <c r="H4580">
        <v>26.25</v>
      </c>
    </row>
    <row r="4581" spans="1:8" x14ac:dyDescent="0.25">
      <c r="A4581" t="s">
        <v>4153</v>
      </c>
      <c r="B4581" s="1">
        <v>44624</v>
      </c>
      <c r="C4581" s="2">
        <v>0.47990740740740739</v>
      </c>
      <c r="D4581" t="s">
        <v>66</v>
      </c>
      <c r="E4581" t="s">
        <v>10</v>
      </c>
      <c r="F4581" t="s">
        <v>35</v>
      </c>
      <c r="G4581">
        <v>1</v>
      </c>
      <c r="H4581">
        <v>19.88</v>
      </c>
    </row>
    <row r="4582" spans="1:8" x14ac:dyDescent="0.25">
      <c r="A4582" t="s">
        <v>4154</v>
      </c>
      <c r="B4582" s="1">
        <v>44624</v>
      </c>
      <c r="C4582" s="2">
        <v>0.57758101851851851</v>
      </c>
      <c r="D4582" t="s">
        <v>54</v>
      </c>
      <c r="E4582" t="s">
        <v>14</v>
      </c>
      <c r="F4582" t="s">
        <v>21</v>
      </c>
      <c r="G4582">
        <v>1</v>
      </c>
      <c r="H4582">
        <v>19.13</v>
      </c>
    </row>
    <row r="4583" spans="1:8" x14ac:dyDescent="0.25">
      <c r="A4583" t="s">
        <v>2676</v>
      </c>
      <c r="B4583" s="1">
        <v>44625</v>
      </c>
      <c r="C4583" s="2">
        <v>0.55656249999999996</v>
      </c>
      <c r="D4583" t="s">
        <v>47</v>
      </c>
      <c r="E4583" t="s">
        <v>17</v>
      </c>
      <c r="F4583" t="s">
        <v>21</v>
      </c>
      <c r="G4583">
        <v>1</v>
      </c>
      <c r="H4583">
        <v>31.13</v>
      </c>
    </row>
    <row r="4584" spans="1:8" x14ac:dyDescent="0.25">
      <c r="A4584" t="s">
        <v>4155</v>
      </c>
      <c r="B4584" s="1">
        <v>44625</v>
      </c>
      <c r="C4584" s="2">
        <v>0.56156249999999996</v>
      </c>
      <c r="D4584" t="s">
        <v>23</v>
      </c>
      <c r="E4584" t="s">
        <v>17</v>
      </c>
      <c r="F4584" t="s">
        <v>18</v>
      </c>
      <c r="G4584">
        <v>1</v>
      </c>
      <c r="H4584">
        <v>31.5</v>
      </c>
    </row>
    <row r="4585" spans="1:8" x14ac:dyDescent="0.25">
      <c r="A4585" t="s">
        <v>4156</v>
      </c>
      <c r="B4585" s="1">
        <v>44633</v>
      </c>
      <c r="C4585" s="2">
        <v>0.54057870370370376</v>
      </c>
      <c r="D4585" t="s">
        <v>75</v>
      </c>
      <c r="E4585" t="s">
        <v>17</v>
      </c>
      <c r="F4585" t="s">
        <v>35</v>
      </c>
      <c r="G4585">
        <v>1</v>
      </c>
      <c r="H4585">
        <v>26.25</v>
      </c>
    </row>
    <row r="4586" spans="1:8" x14ac:dyDescent="0.25">
      <c r="A4586" t="s">
        <v>4157</v>
      </c>
      <c r="B4586" s="1">
        <v>44641</v>
      </c>
      <c r="C4586" s="2">
        <v>0.69475694444444447</v>
      </c>
      <c r="D4586" t="s">
        <v>78</v>
      </c>
      <c r="E4586" t="s">
        <v>17</v>
      </c>
      <c r="F4586" t="s">
        <v>11</v>
      </c>
      <c r="G4586">
        <v>2</v>
      </c>
      <c r="H4586">
        <v>31.13</v>
      </c>
    </row>
    <row r="4587" spans="1:8" x14ac:dyDescent="0.25">
      <c r="A4587" t="s">
        <v>2317</v>
      </c>
      <c r="B4587" s="1">
        <v>44646</v>
      </c>
      <c r="C4587" s="2">
        <v>0.58245370370370375</v>
      </c>
      <c r="D4587" t="s">
        <v>32</v>
      </c>
      <c r="E4587" t="s">
        <v>17</v>
      </c>
      <c r="F4587" t="s">
        <v>18</v>
      </c>
      <c r="G4587">
        <v>1</v>
      </c>
      <c r="H4587">
        <v>30.38</v>
      </c>
    </row>
    <row r="4588" spans="1:8" x14ac:dyDescent="0.25">
      <c r="A4588" t="s">
        <v>4158</v>
      </c>
      <c r="B4588" s="1">
        <v>44653</v>
      </c>
      <c r="C4588" s="2">
        <v>0.49515046296296295</v>
      </c>
      <c r="D4588" t="s">
        <v>78</v>
      </c>
      <c r="E4588" t="s">
        <v>17</v>
      </c>
      <c r="F4588" t="s">
        <v>11</v>
      </c>
      <c r="G4588">
        <v>2</v>
      </c>
      <c r="H4588">
        <v>31.13</v>
      </c>
    </row>
    <row r="4589" spans="1:8" x14ac:dyDescent="0.25">
      <c r="A4589" t="s">
        <v>38</v>
      </c>
      <c r="B4589" s="1">
        <v>44655</v>
      </c>
      <c r="C4589" s="2">
        <v>0.58616898148148144</v>
      </c>
      <c r="D4589" t="s">
        <v>54</v>
      </c>
      <c r="E4589" t="s">
        <v>17</v>
      </c>
      <c r="F4589" t="s">
        <v>21</v>
      </c>
      <c r="G4589">
        <v>1</v>
      </c>
      <c r="H4589">
        <v>31.13</v>
      </c>
    </row>
    <row r="4590" spans="1:8" x14ac:dyDescent="0.25">
      <c r="A4590" t="s">
        <v>4159</v>
      </c>
      <c r="B4590" s="1">
        <v>44658</v>
      </c>
      <c r="C4590" s="2">
        <v>0.51249999999999996</v>
      </c>
      <c r="D4590" t="s">
        <v>123</v>
      </c>
      <c r="E4590" t="s">
        <v>14</v>
      </c>
      <c r="F4590" t="s">
        <v>18</v>
      </c>
      <c r="G4590">
        <v>2</v>
      </c>
      <c r="H4590">
        <v>18</v>
      </c>
    </row>
    <row r="4591" spans="1:8" x14ac:dyDescent="0.25">
      <c r="A4591" t="s">
        <v>1197</v>
      </c>
      <c r="B4591" s="1">
        <v>44662</v>
      </c>
      <c r="C4591" s="2">
        <v>0.66381944444444441</v>
      </c>
      <c r="D4591" t="s">
        <v>156</v>
      </c>
      <c r="E4591" t="s">
        <v>14</v>
      </c>
      <c r="F4591" t="s">
        <v>35</v>
      </c>
      <c r="G4591">
        <v>2</v>
      </c>
      <c r="H4591">
        <v>18</v>
      </c>
    </row>
    <row r="4592" spans="1:8" x14ac:dyDescent="0.25">
      <c r="A4592" t="s">
        <v>4160</v>
      </c>
      <c r="B4592" s="1">
        <v>44662</v>
      </c>
      <c r="C4592" s="2">
        <v>0.68724537037037037</v>
      </c>
      <c r="D4592" t="s">
        <v>39</v>
      </c>
      <c r="E4592" t="s">
        <v>17</v>
      </c>
      <c r="F4592" t="s">
        <v>18</v>
      </c>
      <c r="G4592">
        <v>1</v>
      </c>
      <c r="H4592">
        <v>31.13</v>
      </c>
    </row>
    <row r="4593" spans="1:8" x14ac:dyDescent="0.25">
      <c r="A4593" t="s">
        <v>4161</v>
      </c>
      <c r="B4593" s="1">
        <v>44664</v>
      </c>
      <c r="C4593" s="2">
        <v>0.88561342592592596</v>
      </c>
      <c r="D4593" t="s">
        <v>45</v>
      </c>
      <c r="E4593" t="s">
        <v>17</v>
      </c>
      <c r="F4593" t="s">
        <v>35</v>
      </c>
      <c r="G4593">
        <v>1</v>
      </c>
      <c r="H4593">
        <v>22.88</v>
      </c>
    </row>
    <row r="4594" spans="1:8" x14ac:dyDescent="0.25">
      <c r="A4594" t="s">
        <v>4162</v>
      </c>
      <c r="B4594" s="1">
        <v>44667</v>
      </c>
      <c r="C4594" s="2">
        <v>0.68262731481481487</v>
      </c>
      <c r="D4594" t="s">
        <v>27</v>
      </c>
      <c r="E4594" t="s">
        <v>17</v>
      </c>
      <c r="F4594" t="s">
        <v>18</v>
      </c>
      <c r="G4594">
        <v>1</v>
      </c>
      <c r="H4594">
        <v>30.38</v>
      </c>
    </row>
    <row r="4595" spans="1:8" x14ac:dyDescent="0.25">
      <c r="A4595" t="s">
        <v>4163</v>
      </c>
      <c r="B4595" s="1">
        <v>44674</v>
      </c>
      <c r="C4595" s="2">
        <v>0.79355324074074074</v>
      </c>
      <c r="D4595" t="s">
        <v>78</v>
      </c>
      <c r="E4595" t="s">
        <v>10</v>
      </c>
      <c r="F4595" t="s">
        <v>11</v>
      </c>
      <c r="G4595">
        <v>2</v>
      </c>
      <c r="H4595">
        <v>24.75</v>
      </c>
    </row>
    <row r="4596" spans="1:8" x14ac:dyDescent="0.25">
      <c r="A4596" t="s">
        <v>4164</v>
      </c>
      <c r="B4596" s="1">
        <v>44676</v>
      </c>
      <c r="C4596" s="2">
        <v>0.55451388888888886</v>
      </c>
      <c r="D4596" t="s">
        <v>27</v>
      </c>
      <c r="E4596" t="s">
        <v>14</v>
      </c>
      <c r="F4596" t="s">
        <v>18</v>
      </c>
      <c r="G4596">
        <v>1</v>
      </c>
      <c r="H4596">
        <v>18</v>
      </c>
    </row>
    <row r="4597" spans="1:8" x14ac:dyDescent="0.25">
      <c r="A4597" t="s">
        <v>4165</v>
      </c>
      <c r="B4597" s="1">
        <v>44703</v>
      </c>
      <c r="C4597" s="2">
        <v>0.47105324074074073</v>
      </c>
      <c r="D4597" t="s">
        <v>42</v>
      </c>
      <c r="E4597" t="s">
        <v>14</v>
      </c>
      <c r="F4597" t="s">
        <v>21</v>
      </c>
      <c r="G4597">
        <v>2</v>
      </c>
      <c r="H4597">
        <v>19.13</v>
      </c>
    </row>
    <row r="4598" spans="1:8" x14ac:dyDescent="0.25">
      <c r="A4598" t="s">
        <v>4166</v>
      </c>
      <c r="B4598" s="1">
        <v>44703</v>
      </c>
      <c r="C4598" s="2">
        <v>0.7082060185185185</v>
      </c>
      <c r="D4598" t="s">
        <v>156</v>
      </c>
      <c r="E4598" t="s">
        <v>14</v>
      </c>
      <c r="F4598" t="s">
        <v>35</v>
      </c>
      <c r="G4598">
        <v>1</v>
      </c>
      <c r="H4598">
        <v>18</v>
      </c>
    </row>
    <row r="4599" spans="1:8" x14ac:dyDescent="0.25">
      <c r="A4599" t="s">
        <v>2474</v>
      </c>
      <c r="B4599" s="1">
        <v>44720</v>
      </c>
      <c r="C4599" s="2">
        <v>0.56011574074074078</v>
      </c>
      <c r="D4599" t="s">
        <v>13</v>
      </c>
      <c r="E4599" t="s">
        <v>10</v>
      </c>
      <c r="F4599" t="s">
        <v>11</v>
      </c>
      <c r="G4599">
        <v>1</v>
      </c>
      <c r="H4599">
        <v>24.75</v>
      </c>
    </row>
    <row r="4600" spans="1:8" x14ac:dyDescent="0.25">
      <c r="A4600" t="s">
        <v>858</v>
      </c>
      <c r="B4600" s="1">
        <v>44725</v>
      </c>
      <c r="C4600" s="2">
        <v>0.76423611111111112</v>
      </c>
      <c r="D4600" t="s">
        <v>61</v>
      </c>
      <c r="E4600" t="s">
        <v>17</v>
      </c>
      <c r="F4600" t="s">
        <v>18</v>
      </c>
      <c r="G4600">
        <v>1</v>
      </c>
      <c r="H4600">
        <v>26.93</v>
      </c>
    </row>
    <row r="4601" spans="1:8" x14ac:dyDescent="0.25">
      <c r="A4601" t="s">
        <v>4167</v>
      </c>
      <c r="B4601" s="1">
        <v>44726</v>
      </c>
      <c r="C4601" s="2">
        <v>0.58233796296296292</v>
      </c>
      <c r="D4601" t="s">
        <v>61</v>
      </c>
      <c r="E4601" t="s">
        <v>17</v>
      </c>
      <c r="F4601" t="s">
        <v>18</v>
      </c>
      <c r="G4601">
        <v>1</v>
      </c>
      <c r="H4601">
        <v>26.93</v>
      </c>
    </row>
    <row r="4602" spans="1:8" x14ac:dyDescent="0.25">
      <c r="A4602" t="s">
        <v>4168</v>
      </c>
      <c r="B4602" s="1">
        <v>44727</v>
      </c>
      <c r="C4602" s="2">
        <v>0.75452546296296297</v>
      </c>
      <c r="D4602" t="s">
        <v>47</v>
      </c>
      <c r="E4602" t="s">
        <v>17</v>
      </c>
      <c r="F4602" t="s">
        <v>21</v>
      </c>
      <c r="G4602">
        <v>1</v>
      </c>
      <c r="H4602">
        <v>31.13</v>
      </c>
    </row>
    <row r="4603" spans="1:8" x14ac:dyDescent="0.25">
      <c r="A4603" t="s">
        <v>4169</v>
      </c>
      <c r="B4603" s="1">
        <v>44729</v>
      </c>
      <c r="C4603" s="2">
        <v>0.65650462962962963</v>
      </c>
      <c r="D4603" t="s">
        <v>64</v>
      </c>
      <c r="E4603" t="s">
        <v>10</v>
      </c>
      <c r="F4603" t="s">
        <v>35</v>
      </c>
      <c r="G4603">
        <v>1</v>
      </c>
      <c r="H4603">
        <v>24</v>
      </c>
    </row>
    <row r="4604" spans="1:8" x14ac:dyDescent="0.25">
      <c r="A4604" t="s">
        <v>4170</v>
      </c>
      <c r="B4604" s="1">
        <v>44731</v>
      </c>
      <c r="C4604" s="2">
        <v>0.82587962962962957</v>
      </c>
      <c r="D4604" t="s">
        <v>66</v>
      </c>
      <c r="E4604" t="s">
        <v>10</v>
      </c>
      <c r="F4604" t="s">
        <v>35</v>
      </c>
      <c r="G4604">
        <v>1</v>
      </c>
      <c r="H4604">
        <v>19.88</v>
      </c>
    </row>
    <row r="4605" spans="1:8" x14ac:dyDescent="0.25">
      <c r="A4605" t="s">
        <v>2211</v>
      </c>
      <c r="B4605" s="1">
        <v>44740</v>
      </c>
      <c r="C4605" s="2">
        <v>0.6171875</v>
      </c>
      <c r="D4605" t="s">
        <v>78</v>
      </c>
      <c r="E4605" t="s">
        <v>10</v>
      </c>
      <c r="F4605" t="s">
        <v>11</v>
      </c>
      <c r="G4605">
        <v>2</v>
      </c>
      <c r="H4605">
        <v>24.75</v>
      </c>
    </row>
    <row r="4606" spans="1:8" x14ac:dyDescent="0.25">
      <c r="A4606" t="s">
        <v>4171</v>
      </c>
      <c r="B4606" s="1">
        <v>44765</v>
      </c>
      <c r="C4606" s="2">
        <v>0.80828703703703708</v>
      </c>
      <c r="D4606" t="s">
        <v>37</v>
      </c>
      <c r="E4606" t="s">
        <v>10</v>
      </c>
      <c r="F4606" t="s">
        <v>11</v>
      </c>
      <c r="G4606">
        <v>1</v>
      </c>
      <c r="H4606">
        <v>24.75</v>
      </c>
    </row>
    <row r="4607" spans="1:8" x14ac:dyDescent="0.25">
      <c r="A4607" t="s">
        <v>4172</v>
      </c>
      <c r="B4607" s="1">
        <v>44765</v>
      </c>
      <c r="C4607" s="2">
        <v>0.94379629629629624</v>
      </c>
      <c r="D4607" t="s">
        <v>34</v>
      </c>
      <c r="E4607" t="s">
        <v>10</v>
      </c>
      <c r="F4607" t="s">
        <v>35</v>
      </c>
      <c r="G4607">
        <v>1</v>
      </c>
      <c r="H4607">
        <v>24</v>
      </c>
    </row>
    <row r="4608" spans="1:8" x14ac:dyDescent="0.25">
      <c r="A4608" t="s">
        <v>4173</v>
      </c>
      <c r="B4608" s="1">
        <v>44772</v>
      </c>
      <c r="C4608" s="2">
        <v>0.54186342592592596</v>
      </c>
      <c r="D4608" t="s">
        <v>50</v>
      </c>
      <c r="E4608" t="s">
        <v>14</v>
      </c>
      <c r="F4608" t="s">
        <v>35</v>
      </c>
      <c r="G4608">
        <v>1</v>
      </c>
      <c r="H4608">
        <v>18</v>
      </c>
    </row>
    <row r="4609" spans="1:8" x14ac:dyDescent="0.25">
      <c r="A4609" t="s">
        <v>4174</v>
      </c>
      <c r="B4609" s="1">
        <v>44780</v>
      </c>
      <c r="C4609" s="2">
        <v>0.73689814814814814</v>
      </c>
      <c r="D4609" t="s">
        <v>64</v>
      </c>
      <c r="E4609" t="s">
        <v>10</v>
      </c>
      <c r="F4609" t="s">
        <v>35</v>
      </c>
      <c r="G4609">
        <v>2</v>
      </c>
      <c r="H4609">
        <v>24</v>
      </c>
    </row>
    <row r="4610" spans="1:8" x14ac:dyDescent="0.25">
      <c r="A4610" t="s">
        <v>4175</v>
      </c>
      <c r="B4610" s="1">
        <v>44783</v>
      </c>
      <c r="C4610" s="2">
        <v>0.6460069444444444</v>
      </c>
      <c r="D4610" t="s">
        <v>71</v>
      </c>
      <c r="E4610" t="s">
        <v>17</v>
      </c>
      <c r="F4610" t="s">
        <v>11</v>
      </c>
      <c r="G4610">
        <v>2</v>
      </c>
      <c r="H4610">
        <v>31.13</v>
      </c>
    </row>
    <row r="4611" spans="1:8" x14ac:dyDescent="0.25">
      <c r="A4611" t="s">
        <v>4176</v>
      </c>
      <c r="B4611" s="1">
        <v>44784</v>
      </c>
      <c r="C4611" s="2">
        <v>0.85222222222222221</v>
      </c>
      <c r="D4611" t="s">
        <v>37</v>
      </c>
      <c r="E4611" t="s">
        <v>17</v>
      </c>
      <c r="F4611" t="s">
        <v>11</v>
      </c>
      <c r="G4611">
        <v>1</v>
      </c>
      <c r="H4611">
        <v>31.13</v>
      </c>
    </row>
    <row r="4612" spans="1:8" x14ac:dyDescent="0.25">
      <c r="A4612" t="s">
        <v>3933</v>
      </c>
      <c r="B4612" s="1">
        <v>44785</v>
      </c>
      <c r="C4612" s="2">
        <v>0.48912037037037037</v>
      </c>
      <c r="D4612" t="s">
        <v>78</v>
      </c>
      <c r="E4612" t="s">
        <v>17</v>
      </c>
      <c r="F4612" t="s">
        <v>11</v>
      </c>
      <c r="G4612">
        <v>2</v>
      </c>
      <c r="H4612">
        <v>31.13</v>
      </c>
    </row>
    <row r="4613" spans="1:8" x14ac:dyDescent="0.25">
      <c r="A4613" t="s">
        <v>4177</v>
      </c>
      <c r="B4613" s="1">
        <v>44790</v>
      </c>
      <c r="C4613" s="2">
        <v>0.72376157407407404</v>
      </c>
      <c r="D4613" t="s">
        <v>71</v>
      </c>
      <c r="E4613" t="s">
        <v>10</v>
      </c>
      <c r="F4613" t="s">
        <v>11</v>
      </c>
      <c r="G4613">
        <v>2</v>
      </c>
      <c r="H4613">
        <v>24.75</v>
      </c>
    </row>
    <row r="4614" spans="1:8" x14ac:dyDescent="0.25">
      <c r="A4614" t="s">
        <v>4178</v>
      </c>
      <c r="B4614" s="1">
        <v>44802</v>
      </c>
      <c r="C4614" s="2">
        <v>0.82612268518518517</v>
      </c>
      <c r="D4614" t="s">
        <v>123</v>
      </c>
      <c r="E4614" t="s">
        <v>10</v>
      </c>
      <c r="F4614" t="s">
        <v>18</v>
      </c>
      <c r="G4614">
        <v>2</v>
      </c>
      <c r="H4614">
        <v>24</v>
      </c>
    </row>
    <row r="4615" spans="1:8" x14ac:dyDescent="0.25">
      <c r="A4615" t="s">
        <v>4179</v>
      </c>
      <c r="B4615" s="1">
        <v>44803</v>
      </c>
      <c r="C4615" s="2">
        <v>0.71287037037037038</v>
      </c>
      <c r="D4615" t="s">
        <v>47</v>
      </c>
      <c r="E4615" t="s">
        <v>14</v>
      </c>
      <c r="F4615" t="s">
        <v>21</v>
      </c>
      <c r="G4615">
        <v>2</v>
      </c>
      <c r="H4615">
        <v>19.13</v>
      </c>
    </row>
    <row r="4616" spans="1:8" x14ac:dyDescent="0.25">
      <c r="A4616" t="s">
        <v>4180</v>
      </c>
      <c r="B4616" s="1">
        <v>44810</v>
      </c>
      <c r="C4616" s="2">
        <v>0.52609953703703705</v>
      </c>
      <c r="D4616" t="s">
        <v>23</v>
      </c>
      <c r="E4616" t="s">
        <v>14</v>
      </c>
      <c r="F4616" t="s">
        <v>18</v>
      </c>
      <c r="G4616">
        <v>1</v>
      </c>
      <c r="H4616">
        <v>19.13</v>
      </c>
    </row>
    <row r="4617" spans="1:8" x14ac:dyDescent="0.25">
      <c r="A4617" t="s">
        <v>4181</v>
      </c>
      <c r="B4617" s="1">
        <v>44816</v>
      </c>
      <c r="C4617" s="2">
        <v>0.88861111111111113</v>
      </c>
      <c r="D4617" t="s">
        <v>45</v>
      </c>
      <c r="E4617" t="s">
        <v>14</v>
      </c>
      <c r="F4617" t="s">
        <v>35</v>
      </c>
      <c r="G4617">
        <v>1</v>
      </c>
      <c r="H4617">
        <v>14.63</v>
      </c>
    </row>
    <row r="4618" spans="1:8" x14ac:dyDescent="0.25">
      <c r="A4618" t="s">
        <v>3508</v>
      </c>
      <c r="B4618" s="1">
        <v>44826</v>
      </c>
      <c r="C4618" s="2">
        <v>0.58237268518518515</v>
      </c>
      <c r="D4618" t="s">
        <v>47</v>
      </c>
      <c r="E4618" t="s">
        <v>10</v>
      </c>
      <c r="F4618" t="s">
        <v>21</v>
      </c>
      <c r="G4618">
        <v>1</v>
      </c>
      <c r="H4618">
        <v>25.13</v>
      </c>
    </row>
    <row r="4619" spans="1:8" x14ac:dyDescent="0.25">
      <c r="A4619" t="s">
        <v>4182</v>
      </c>
      <c r="B4619" s="1">
        <v>44826</v>
      </c>
      <c r="C4619" s="2">
        <v>0.88605324074074077</v>
      </c>
      <c r="D4619" t="s">
        <v>75</v>
      </c>
      <c r="E4619" t="s">
        <v>17</v>
      </c>
      <c r="F4619" t="s">
        <v>35</v>
      </c>
      <c r="G4619">
        <v>1</v>
      </c>
      <c r="H4619">
        <v>26.25</v>
      </c>
    </row>
    <row r="4620" spans="1:8" x14ac:dyDescent="0.25">
      <c r="A4620" t="s">
        <v>4183</v>
      </c>
      <c r="B4620" s="1">
        <v>44830</v>
      </c>
      <c r="C4620" s="2">
        <v>0.83512731481481484</v>
      </c>
      <c r="D4620" t="s">
        <v>34</v>
      </c>
      <c r="E4620" t="s">
        <v>14</v>
      </c>
      <c r="F4620" t="s">
        <v>35</v>
      </c>
      <c r="G4620">
        <v>2</v>
      </c>
      <c r="H4620">
        <v>18</v>
      </c>
    </row>
    <row r="4621" spans="1:8" x14ac:dyDescent="0.25">
      <c r="A4621" t="s">
        <v>3419</v>
      </c>
      <c r="B4621" s="1">
        <v>44831</v>
      </c>
      <c r="C4621" s="2">
        <v>0.53931712962962963</v>
      </c>
      <c r="D4621" t="s">
        <v>29</v>
      </c>
      <c r="E4621" t="s">
        <v>10</v>
      </c>
      <c r="F4621" t="s">
        <v>18</v>
      </c>
      <c r="G4621">
        <v>1</v>
      </c>
      <c r="H4621">
        <v>24</v>
      </c>
    </row>
    <row r="4622" spans="1:8" x14ac:dyDescent="0.25">
      <c r="A4622" t="s">
        <v>4184</v>
      </c>
      <c r="B4622" s="1">
        <v>44837</v>
      </c>
      <c r="C4622" s="2">
        <v>0.56084490740740744</v>
      </c>
      <c r="D4622" t="s">
        <v>56</v>
      </c>
      <c r="E4622" t="s">
        <v>10</v>
      </c>
      <c r="F4622" t="s">
        <v>21</v>
      </c>
      <c r="G4622">
        <v>2</v>
      </c>
      <c r="H4622">
        <v>25.13</v>
      </c>
    </row>
    <row r="4623" spans="1:8" x14ac:dyDescent="0.25">
      <c r="A4623" t="s">
        <v>4185</v>
      </c>
      <c r="B4623" s="1">
        <v>44837</v>
      </c>
      <c r="C4623" s="2">
        <v>0.88359953703703709</v>
      </c>
      <c r="D4623" t="s">
        <v>66</v>
      </c>
      <c r="E4623" t="s">
        <v>17</v>
      </c>
      <c r="F4623" t="s">
        <v>35</v>
      </c>
      <c r="G4623">
        <v>1</v>
      </c>
      <c r="H4623">
        <v>24.75</v>
      </c>
    </row>
    <row r="4624" spans="1:8" x14ac:dyDescent="0.25">
      <c r="A4624" t="s">
        <v>2444</v>
      </c>
      <c r="B4624" s="1">
        <v>44842</v>
      </c>
      <c r="C4624" s="2">
        <v>0.84480324074074076</v>
      </c>
      <c r="D4624" t="s">
        <v>61</v>
      </c>
      <c r="E4624" t="s">
        <v>17</v>
      </c>
      <c r="F4624" t="s">
        <v>18</v>
      </c>
      <c r="G4624">
        <v>1</v>
      </c>
      <c r="H4624">
        <v>26.93</v>
      </c>
    </row>
    <row r="4625" spans="1:8" x14ac:dyDescent="0.25">
      <c r="A4625" t="s">
        <v>4186</v>
      </c>
      <c r="B4625" s="1">
        <v>44844</v>
      </c>
      <c r="C4625" s="2">
        <v>0.91010416666666671</v>
      </c>
      <c r="D4625" t="s">
        <v>75</v>
      </c>
      <c r="E4625" t="s">
        <v>17</v>
      </c>
      <c r="F4625" t="s">
        <v>35</v>
      </c>
      <c r="G4625">
        <v>1</v>
      </c>
      <c r="H4625">
        <v>26.25</v>
      </c>
    </row>
    <row r="4626" spans="1:8" x14ac:dyDescent="0.25">
      <c r="A4626" t="s">
        <v>4187</v>
      </c>
      <c r="B4626" s="1">
        <v>44854</v>
      </c>
      <c r="C4626" s="2">
        <v>0.82534722222222223</v>
      </c>
      <c r="D4626" t="s">
        <v>71</v>
      </c>
      <c r="E4626" t="s">
        <v>17</v>
      </c>
      <c r="F4626" t="s">
        <v>11</v>
      </c>
      <c r="G4626">
        <v>2</v>
      </c>
      <c r="H4626">
        <v>31.13</v>
      </c>
    </row>
    <row r="4627" spans="1:8" x14ac:dyDescent="0.25">
      <c r="A4627" t="s">
        <v>4188</v>
      </c>
      <c r="B4627" s="1">
        <v>44865</v>
      </c>
      <c r="C4627" s="2">
        <v>0.82549768518518518</v>
      </c>
      <c r="D4627" t="s">
        <v>34</v>
      </c>
      <c r="E4627" t="s">
        <v>17</v>
      </c>
      <c r="F4627" t="s">
        <v>35</v>
      </c>
      <c r="G4627">
        <v>1</v>
      </c>
      <c r="H4627">
        <v>30.75</v>
      </c>
    </row>
    <row r="4628" spans="1:8" x14ac:dyDescent="0.25">
      <c r="A4628" t="s">
        <v>3999</v>
      </c>
      <c r="B4628" s="1">
        <v>44866</v>
      </c>
      <c r="C4628" s="2">
        <v>0.50856481481481486</v>
      </c>
      <c r="D4628" t="s">
        <v>66</v>
      </c>
      <c r="E4628" t="s">
        <v>14</v>
      </c>
      <c r="F4628" t="s">
        <v>35</v>
      </c>
      <c r="G4628">
        <v>2</v>
      </c>
      <c r="H4628">
        <v>15.75</v>
      </c>
    </row>
    <row r="4629" spans="1:8" x14ac:dyDescent="0.25">
      <c r="A4629" t="s">
        <v>4189</v>
      </c>
      <c r="B4629" s="1">
        <v>44871</v>
      </c>
      <c r="C4629" s="2">
        <v>0.80910879629629628</v>
      </c>
      <c r="D4629" t="s">
        <v>50</v>
      </c>
      <c r="E4629" t="s">
        <v>14</v>
      </c>
      <c r="F4629" t="s">
        <v>35</v>
      </c>
      <c r="G4629">
        <v>2</v>
      </c>
      <c r="H4629">
        <v>18</v>
      </c>
    </row>
    <row r="4630" spans="1:8" x14ac:dyDescent="0.25">
      <c r="A4630" t="s">
        <v>4190</v>
      </c>
      <c r="B4630" s="1">
        <v>44874</v>
      </c>
      <c r="C4630" s="2">
        <v>0.55423611111111115</v>
      </c>
      <c r="D4630" t="s">
        <v>20</v>
      </c>
      <c r="E4630" t="s">
        <v>17</v>
      </c>
      <c r="F4630" t="s">
        <v>21</v>
      </c>
      <c r="G4630">
        <v>1</v>
      </c>
      <c r="H4630">
        <v>31.13</v>
      </c>
    </row>
    <row r="4631" spans="1:8" x14ac:dyDescent="0.25">
      <c r="A4631" t="s">
        <v>4191</v>
      </c>
      <c r="B4631" s="1">
        <v>44892</v>
      </c>
      <c r="C4631" s="2">
        <v>0.91625000000000001</v>
      </c>
      <c r="D4631" t="s">
        <v>156</v>
      </c>
      <c r="E4631" t="s">
        <v>17</v>
      </c>
      <c r="F4631" t="s">
        <v>35</v>
      </c>
      <c r="G4631">
        <v>1</v>
      </c>
      <c r="H4631">
        <v>30.75</v>
      </c>
    </row>
    <row r="4632" spans="1:8" x14ac:dyDescent="0.25">
      <c r="A4632" t="s">
        <v>4192</v>
      </c>
      <c r="B4632" s="1">
        <v>44896</v>
      </c>
      <c r="C4632" s="2">
        <v>0.81900462962962961</v>
      </c>
      <c r="D4632" t="s">
        <v>134</v>
      </c>
      <c r="E4632" t="s">
        <v>10</v>
      </c>
      <c r="F4632" t="s">
        <v>21</v>
      </c>
      <c r="G4632">
        <v>2</v>
      </c>
      <c r="H4632">
        <v>25.13</v>
      </c>
    </row>
    <row r="4633" spans="1:8" x14ac:dyDescent="0.25">
      <c r="A4633" t="s">
        <v>4193</v>
      </c>
      <c r="B4633" s="1">
        <v>44899</v>
      </c>
      <c r="C4633" s="2">
        <v>0.71395833333333336</v>
      </c>
      <c r="D4633" t="s">
        <v>9</v>
      </c>
      <c r="E4633" t="s">
        <v>17</v>
      </c>
      <c r="F4633" t="s">
        <v>11</v>
      </c>
      <c r="G4633">
        <v>2</v>
      </c>
      <c r="H4633">
        <v>30.38</v>
      </c>
    </row>
    <row r="4634" spans="1:8" x14ac:dyDescent="0.25">
      <c r="A4634" t="s">
        <v>932</v>
      </c>
      <c r="B4634" s="1">
        <v>44903</v>
      </c>
      <c r="C4634" s="2">
        <v>0.63958333333333328</v>
      </c>
      <c r="D4634" t="s">
        <v>42</v>
      </c>
      <c r="E4634" t="s">
        <v>17</v>
      </c>
      <c r="F4634" t="s">
        <v>21</v>
      </c>
      <c r="G4634">
        <v>2</v>
      </c>
      <c r="H4634">
        <v>31.13</v>
      </c>
    </row>
    <row r="4635" spans="1:8" x14ac:dyDescent="0.25">
      <c r="A4635" t="s">
        <v>4194</v>
      </c>
      <c r="B4635" s="1">
        <v>44917</v>
      </c>
      <c r="C4635" s="2">
        <v>0.57395833333333335</v>
      </c>
      <c r="D4635" t="s">
        <v>61</v>
      </c>
      <c r="E4635" t="s">
        <v>17</v>
      </c>
      <c r="F4635" t="s">
        <v>18</v>
      </c>
      <c r="G4635">
        <v>1</v>
      </c>
      <c r="H4635">
        <v>26.93</v>
      </c>
    </row>
    <row r="4636" spans="1:8" x14ac:dyDescent="0.25">
      <c r="A4636" t="s">
        <v>4195</v>
      </c>
      <c r="B4636" s="1">
        <v>44926</v>
      </c>
      <c r="C4636" s="2">
        <v>0.77592592592592591</v>
      </c>
      <c r="D4636" t="s">
        <v>29</v>
      </c>
      <c r="E4636" t="s">
        <v>14</v>
      </c>
      <c r="F4636" t="s">
        <v>18</v>
      </c>
      <c r="G4636">
        <v>1</v>
      </c>
      <c r="H4636">
        <v>18</v>
      </c>
    </row>
    <row r="4637" spans="1:8" x14ac:dyDescent="0.25">
      <c r="A4637" t="s">
        <v>4196</v>
      </c>
      <c r="B4637" s="1">
        <v>44575</v>
      </c>
      <c r="C4637" s="2">
        <v>0.88170138888888894</v>
      </c>
      <c r="D4637" t="s">
        <v>184</v>
      </c>
      <c r="E4637" t="s">
        <v>14</v>
      </c>
      <c r="F4637" t="s">
        <v>11</v>
      </c>
      <c r="G4637">
        <v>1</v>
      </c>
      <c r="H4637">
        <v>18.75</v>
      </c>
    </row>
    <row r="4638" spans="1:8" x14ac:dyDescent="0.25">
      <c r="A4638" t="s">
        <v>597</v>
      </c>
      <c r="B4638" s="1">
        <v>44580</v>
      </c>
      <c r="C4638" s="2">
        <v>0.5006018518518518</v>
      </c>
      <c r="D4638" t="s">
        <v>50</v>
      </c>
      <c r="E4638" t="s">
        <v>14</v>
      </c>
      <c r="F4638" t="s">
        <v>35</v>
      </c>
      <c r="G4638">
        <v>2</v>
      </c>
      <c r="H4638">
        <v>18</v>
      </c>
    </row>
    <row r="4639" spans="1:8" x14ac:dyDescent="0.25">
      <c r="A4639" t="s">
        <v>4197</v>
      </c>
      <c r="B4639" s="1">
        <v>44584</v>
      </c>
      <c r="C4639" s="2">
        <v>0.87326388888888884</v>
      </c>
      <c r="D4639" t="s">
        <v>134</v>
      </c>
      <c r="E4639" t="s">
        <v>14</v>
      </c>
      <c r="F4639" t="s">
        <v>21</v>
      </c>
      <c r="G4639">
        <v>1</v>
      </c>
      <c r="H4639">
        <v>19.13</v>
      </c>
    </row>
    <row r="4640" spans="1:8" x14ac:dyDescent="0.25">
      <c r="A4640" t="s">
        <v>2034</v>
      </c>
      <c r="B4640" s="1">
        <v>44586</v>
      </c>
      <c r="C4640" s="2">
        <v>0.59793981481481484</v>
      </c>
      <c r="D4640" t="s">
        <v>29</v>
      </c>
      <c r="E4640" t="s">
        <v>17</v>
      </c>
      <c r="F4640" t="s">
        <v>18</v>
      </c>
      <c r="G4640">
        <v>1</v>
      </c>
      <c r="H4640">
        <v>30.38</v>
      </c>
    </row>
    <row r="4641" spans="1:8" x14ac:dyDescent="0.25">
      <c r="A4641" t="s">
        <v>4198</v>
      </c>
      <c r="B4641" s="1">
        <v>44614</v>
      </c>
      <c r="C4641" s="2">
        <v>0.70893518518518517</v>
      </c>
      <c r="D4641" t="s">
        <v>75</v>
      </c>
      <c r="E4641" t="s">
        <v>14</v>
      </c>
      <c r="F4641" t="s">
        <v>35</v>
      </c>
      <c r="G4641">
        <v>1</v>
      </c>
      <c r="H4641">
        <v>16.5</v>
      </c>
    </row>
    <row r="4642" spans="1:8" x14ac:dyDescent="0.25">
      <c r="A4642" t="s">
        <v>4199</v>
      </c>
      <c r="B4642" s="1">
        <v>44614</v>
      </c>
      <c r="C4642" s="2">
        <v>0.8185648148148148</v>
      </c>
      <c r="D4642" t="s">
        <v>27</v>
      </c>
      <c r="E4642" t="s">
        <v>14</v>
      </c>
      <c r="F4642" t="s">
        <v>18</v>
      </c>
      <c r="G4642">
        <v>2</v>
      </c>
      <c r="H4642">
        <v>18</v>
      </c>
    </row>
    <row r="4643" spans="1:8" x14ac:dyDescent="0.25">
      <c r="A4643" t="s">
        <v>4200</v>
      </c>
      <c r="B4643" s="1">
        <v>44620</v>
      </c>
      <c r="C4643" s="2">
        <v>0.89599537037037036</v>
      </c>
      <c r="D4643" t="s">
        <v>34</v>
      </c>
      <c r="E4643" t="s">
        <v>14</v>
      </c>
      <c r="F4643" t="s">
        <v>35</v>
      </c>
      <c r="G4643">
        <v>1</v>
      </c>
      <c r="H4643">
        <v>18</v>
      </c>
    </row>
    <row r="4644" spans="1:8" x14ac:dyDescent="0.25">
      <c r="A4644" t="s">
        <v>30</v>
      </c>
      <c r="B4644" s="1">
        <v>44633</v>
      </c>
      <c r="C4644" s="2">
        <v>0.51533564814814814</v>
      </c>
      <c r="D4644" t="s">
        <v>156</v>
      </c>
      <c r="E4644" t="s">
        <v>157</v>
      </c>
      <c r="F4644" t="s">
        <v>35</v>
      </c>
      <c r="G4644">
        <v>1</v>
      </c>
      <c r="H4644">
        <v>38.25</v>
      </c>
    </row>
    <row r="4645" spans="1:8" x14ac:dyDescent="0.25">
      <c r="A4645" t="s">
        <v>2873</v>
      </c>
      <c r="B4645" s="1">
        <v>44636</v>
      </c>
      <c r="C4645" s="2">
        <v>0.55204861111111114</v>
      </c>
      <c r="D4645" t="s">
        <v>61</v>
      </c>
      <c r="E4645" t="s">
        <v>10</v>
      </c>
      <c r="F4645" t="s">
        <v>18</v>
      </c>
      <c r="G4645">
        <v>1</v>
      </c>
      <c r="H4645">
        <v>22.13</v>
      </c>
    </row>
    <row r="4646" spans="1:8" x14ac:dyDescent="0.25">
      <c r="A4646" t="s">
        <v>4201</v>
      </c>
      <c r="B4646" s="1">
        <v>44637</v>
      </c>
      <c r="C4646" s="2">
        <v>0.79615740740740737</v>
      </c>
      <c r="D4646" t="s">
        <v>184</v>
      </c>
      <c r="E4646" t="s">
        <v>14</v>
      </c>
      <c r="F4646" t="s">
        <v>11</v>
      </c>
      <c r="G4646">
        <v>2</v>
      </c>
      <c r="H4646">
        <v>18.75</v>
      </c>
    </row>
    <row r="4647" spans="1:8" x14ac:dyDescent="0.25">
      <c r="A4647" t="s">
        <v>4202</v>
      </c>
      <c r="B4647" s="1">
        <v>44641</v>
      </c>
      <c r="C4647" s="2">
        <v>0.79503472222222227</v>
      </c>
      <c r="D4647" t="s">
        <v>66</v>
      </c>
      <c r="E4647" t="s">
        <v>14</v>
      </c>
      <c r="F4647" t="s">
        <v>35</v>
      </c>
      <c r="G4647">
        <v>2</v>
      </c>
      <c r="H4647">
        <v>15.75</v>
      </c>
    </row>
    <row r="4648" spans="1:8" x14ac:dyDescent="0.25">
      <c r="A4648" t="s">
        <v>4203</v>
      </c>
      <c r="B4648" s="1">
        <v>44647</v>
      </c>
      <c r="C4648" s="2">
        <v>0.59898148148148145</v>
      </c>
      <c r="D4648" t="s">
        <v>39</v>
      </c>
      <c r="E4648" t="s">
        <v>10</v>
      </c>
      <c r="F4648" t="s">
        <v>18</v>
      </c>
      <c r="G4648">
        <v>2</v>
      </c>
      <c r="H4648">
        <v>24.75</v>
      </c>
    </row>
    <row r="4649" spans="1:8" x14ac:dyDescent="0.25">
      <c r="A4649" t="s">
        <v>4204</v>
      </c>
      <c r="B4649" s="1">
        <v>44663</v>
      </c>
      <c r="C4649" s="2">
        <v>0.49928240740740742</v>
      </c>
      <c r="D4649" t="s">
        <v>156</v>
      </c>
      <c r="E4649" t="s">
        <v>157</v>
      </c>
      <c r="F4649" t="s">
        <v>35</v>
      </c>
      <c r="G4649">
        <v>1</v>
      </c>
      <c r="H4649">
        <v>38.25</v>
      </c>
    </row>
    <row r="4650" spans="1:8" x14ac:dyDescent="0.25">
      <c r="A4650" t="s">
        <v>4205</v>
      </c>
      <c r="B4650" s="1">
        <v>44664</v>
      </c>
      <c r="C4650" s="2">
        <v>0.55218750000000005</v>
      </c>
      <c r="D4650" t="s">
        <v>134</v>
      </c>
      <c r="E4650" t="s">
        <v>17</v>
      </c>
      <c r="F4650" t="s">
        <v>21</v>
      </c>
      <c r="G4650">
        <v>1</v>
      </c>
      <c r="H4650">
        <v>31.13</v>
      </c>
    </row>
    <row r="4651" spans="1:8" x14ac:dyDescent="0.25">
      <c r="A4651" t="s">
        <v>228</v>
      </c>
      <c r="B4651" s="1">
        <v>44688</v>
      </c>
      <c r="C4651" s="2">
        <v>0.76145833333333335</v>
      </c>
      <c r="D4651" t="s">
        <v>34</v>
      </c>
      <c r="E4651" t="s">
        <v>10</v>
      </c>
      <c r="F4651" t="s">
        <v>35</v>
      </c>
      <c r="G4651">
        <v>1</v>
      </c>
      <c r="H4651">
        <v>24</v>
      </c>
    </row>
    <row r="4652" spans="1:8" x14ac:dyDescent="0.25">
      <c r="A4652" t="s">
        <v>4206</v>
      </c>
      <c r="B4652" s="1">
        <v>44690</v>
      </c>
      <c r="C4652" s="2">
        <v>0.56670138888888888</v>
      </c>
      <c r="D4652" t="s">
        <v>150</v>
      </c>
      <c r="E4652" t="s">
        <v>10</v>
      </c>
      <c r="F4652" t="s">
        <v>18</v>
      </c>
      <c r="G4652">
        <v>1</v>
      </c>
      <c r="H4652">
        <v>24</v>
      </c>
    </row>
    <row r="4653" spans="1:8" x14ac:dyDescent="0.25">
      <c r="A4653" t="s">
        <v>4207</v>
      </c>
      <c r="B4653" s="1">
        <v>44692</v>
      </c>
      <c r="C4653" s="2">
        <v>0.70109953703703709</v>
      </c>
      <c r="D4653" t="s">
        <v>23</v>
      </c>
      <c r="E4653" t="s">
        <v>10</v>
      </c>
      <c r="F4653" t="s">
        <v>18</v>
      </c>
      <c r="G4653">
        <v>2</v>
      </c>
      <c r="H4653">
        <v>25.13</v>
      </c>
    </row>
    <row r="4654" spans="1:8" x14ac:dyDescent="0.25">
      <c r="A4654" t="s">
        <v>4208</v>
      </c>
      <c r="B4654" s="1">
        <v>44692</v>
      </c>
      <c r="C4654" s="2">
        <v>0.82306712962962958</v>
      </c>
      <c r="D4654" t="s">
        <v>61</v>
      </c>
      <c r="E4654" t="s">
        <v>17</v>
      </c>
      <c r="F4654" t="s">
        <v>18</v>
      </c>
      <c r="G4654">
        <v>2</v>
      </c>
      <c r="H4654">
        <v>26.93</v>
      </c>
    </row>
    <row r="4655" spans="1:8" x14ac:dyDescent="0.25">
      <c r="A4655" t="s">
        <v>4209</v>
      </c>
      <c r="B4655" s="1">
        <v>44703</v>
      </c>
      <c r="C4655" s="2">
        <v>0.80140046296296297</v>
      </c>
      <c r="D4655" t="s">
        <v>20</v>
      </c>
      <c r="E4655" t="s">
        <v>10</v>
      </c>
      <c r="F4655" t="s">
        <v>21</v>
      </c>
      <c r="G4655">
        <v>1</v>
      </c>
      <c r="H4655">
        <v>25.13</v>
      </c>
    </row>
    <row r="4656" spans="1:8" x14ac:dyDescent="0.25">
      <c r="A4656" t="s">
        <v>4210</v>
      </c>
      <c r="B4656" s="1">
        <v>44704</v>
      </c>
      <c r="C4656" s="2">
        <v>0.78500000000000003</v>
      </c>
      <c r="D4656" t="s">
        <v>54</v>
      </c>
      <c r="E4656" t="s">
        <v>17</v>
      </c>
      <c r="F4656" t="s">
        <v>21</v>
      </c>
      <c r="G4656">
        <v>1</v>
      </c>
      <c r="H4656">
        <v>31.13</v>
      </c>
    </row>
    <row r="4657" spans="1:8" x14ac:dyDescent="0.25">
      <c r="A4657" t="s">
        <v>4211</v>
      </c>
      <c r="B4657" s="1">
        <v>44710</v>
      </c>
      <c r="C4657" s="2">
        <v>0.85548611111111106</v>
      </c>
      <c r="D4657" t="s">
        <v>75</v>
      </c>
      <c r="E4657" t="s">
        <v>10</v>
      </c>
      <c r="F4657" t="s">
        <v>35</v>
      </c>
      <c r="G4657">
        <v>1</v>
      </c>
      <c r="H4657">
        <v>21.75</v>
      </c>
    </row>
    <row r="4658" spans="1:8" x14ac:dyDescent="0.25">
      <c r="A4658" t="s">
        <v>4212</v>
      </c>
      <c r="B4658" s="1">
        <v>44713</v>
      </c>
      <c r="C4658" s="2">
        <v>0.66443287037037035</v>
      </c>
      <c r="D4658" t="s">
        <v>61</v>
      </c>
      <c r="E4658" t="s">
        <v>17</v>
      </c>
      <c r="F4658" t="s">
        <v>18</v>
      </c>
      <c r="G4658">
        <v>1</v>
      </c>
      <c r="H4658">
        <v>26.93</v>
      </c>
    </row>
    <row r="4659" spans="1:8" x14ac:dyDescent="0.25">
      <c r="A4659" t="s">
        <v>734</v>
      </c>
      <c r="B4659" s="1">
        <v>44716</v>
      </c>
      <c r="C4659" s="2">
        <v>0.50657407407407407</v>
      </c>
      <c r="D4659" t="s">
        <v>9</v>
      </c>
      <c r="E4659" t="s">
        <v>14</v>
      </c>
      <c r="F4659" t="s">
        <v>11</v>
      </c>
      <c r="G4659">
        <v>2</v>
      </c>
      <c r="H4659">
        <v>18.38</v>
      </c>
    </row>
    <row r="4660" spans="1:8" x14ac:dyDescent="0.25">
      <c r="A4660" t="s">
        <v>734</v>
      </c>
      <c r="B4660" s="1">
        <v>44716</v>
      </c>
      <c r="C4660" s="2">
        <v>0.50657407407407407</v>
      </c>
      <c r="D4660" t="s">
        <v>66</v>
      </c>
      <c r="E4660" t="s">
        <v>14</v>
      </c>
      <c r="F4660" t="s">
        <v>35</v>
      </c>
      <c r="G4660">
        <v>1</v>
      </c>
      <c r="H4660">
        <v>15.75</v>
      </c>
    </row>
    <row r="4661" spans="1:8" x14ac:dyDescent="0.25">
      <c r="A4661" t="s">
        <v>4213</v>
      </c>
      <c r="B4661" s="1">
        <v>44724</v>
      </c>
      <c r="C4661" s="2">
        <v>0.84660879629629626</v>
      </c>
      <c r="D4661" t="s">
        <v>105</v>
      </c>
      <c r="E4661" t="s">
        <v>10</v>
      </c>
      <c r="F4661" t="s">
        <v>11</v>
      </c>
      <c r="G4661">
        <v>1</v>
      </c>
      <c r="H4661">
        <v>24.38</v>
      </c>
    </row>
    <row r="4662" spans="1:8" x14ac:dyDescent="0.25">
      <c r="A4662" t="s">
        <v>4214</v>
      </c>
      <c r="B4662" s="1">
        <v>44735</v>
      </c>
      <c r="C4662" s="2">
        <v>0.88922453703703708</v>
      </c>
      <c r="D4662" t="s">
        <v>134</v>
      </c>
      <c r="E4662" t="s">
        <v>10</v>
      </c>
      <c r="F4662" t="s">
        <v>21</v>
      </c>
      <c r="G4662">
        <v>2</v>
      </c>
      <c r="H4662">
        <v>25.13</v>
      </c>
    </row>
    <row r="4663" spans="1:8" x14ac:dyDescent="0.25">
      <c r="A4663" t="s">
        <v>4215</v>
      </c>
      <c r="B4663" s="1">
        <v>44738</v>
      </c>
      <c r="C4663" s="2">
        <v>0.83126157407407408</v>
      </c>
      <c r="D4663" t="s">
        <v>29</v>
      </c>
      <c r="E4663" t="s">
        <v>17</v>
      </c>
      <c r="F4663" t="s">
        <v>18</v>
      </c>
      <c r="G4663">
        <v>2</v>
      </c>
      <c r="H4663">
        <v>30.38</v>
      </c>
    </row>
    <row r="4664" spans="1:8" x14ac:dyDescent="0.25">
      <c r="A4664" t="s">
        <v>4216</v>
      </c>
      <c r="B4664" s="1">
        <v>44742</v>
      </c>
      <c r="C4664" s="2">
        <v>0.73418981481481482</v>
      </c>
      <c r="D4664" t="s">
        <v>156</v>
      </c>
      <c r="E4664" t="s">
        <v>14</v>
      </c>
      <c r="F4664" t="s">
        <v>35</v>
      </c>
      <c r="G4664">
        <v>1</v>
      </c>
      <c r="H4664">
        <v>18</v>
      </c>
    </row>
    <row r="4665" spans="1:8" x14ac:dyDescent="0.25">
      <c r="A4665" t="s">
        <v>4217</v>
      </c>
      <c r="B4665" s="1">
        <v>44743</v>
      </c>
      <c r="C4665" s="2">
        <v>0.75255787037037036</v>
      </c>
      <c r="D4665" t="s">
        <v>78</v>
      </c>
      <c r="E4665" t="s">
        <v>10</v>
      </c>
      <c r="F4665" t="s">
        <v>11</v>
      </c>
      <c r="G4665">
        <v>2</v>
      </c>
      <c r="H4665">
        <v>24.75</v>
      </c>
    </row>
    <row r="4666" spans="1:8" x14ac:dyDescent="0.25">
      <c r="A4666" t="s">
        <v>4218</v>
      </c>
      <c r="B4666" s="1">
        <v>44746</v>
      </c>
      <c r="C4666" s="2">
        <v>0.85164351851851849</v>
      </c>
      <c r="D4666" t="s">
        <v>34</v>
      </c>
      <c r="E4666" t="s">
        <v>10</v>
      </c>
      <c r="F4666" t="s">
        <v>35</v>
      </c>
      <c r="G4666">
        <v>2</v>
      </c>
      <c r="H4666">
        <v>24</v>
      </c>
    </row>
    <row r="4667" spans="1:8" x14ac:dyDescent="0.25">
      <c r="A4667" t="s">
        <v>4219</v>
      </c>
      <c r="B4667" s="1">
        <v>44752</v>
      </c>
      <c r="C4667" s="2">
        <v>0.70459490740740738</v>
      </c>
      <c r="D4667" t="s">
        <v>42</v>
      </c>
      <c r="E4667" t="s">
        <v>17</v>
      </c>
      <c r="F4667" t="s">
        <v>21</v>
      </c>
      <c r="G4667">
        <v>1</v>
      </c>
      <c r="H4667">
        <v>31.13</v>
      </c>
    </row>
    <row r="4668" spans="1:8" x14ac:dyDescent="0.25">
      <c r="A4668" t="s">
        <v>4220</v>
      </c>
      <c r="B4668" s="1">
        <v>44756</v>
      </c>
      <c r="C4668" s="2">
        <v>0.47718749999999999</v>
      </c>
      <c r="D4668" t="s">
        <v>16</v>
      </c>
      <c r="E4668" t="s">
        <v>17</v>
      </c>
      <c r="F4668" t="s">
        <v>18</v>
      </c>
      <c r="G4668">
        <v>2</v>
      </c>
      <c r="H4668">
        <v>27.75</v>
      </c>
    </row>
    <row r="4669" spans="1:8" x14ac:dyDescent="0.25">
      <c r="A4669" t="s">
        <v>122</v>
      </c>
      <c r="B4669" s="1">
        <v>44772</v>
      </c>
      <c r="C4669" s="2">
        <v>0.55146990740740742</v>
      </c>
      <c r="D4669" t="s">
        <v>27</v>
      </c>
      <c r="E4669" t="s">
        <v>10</v>
      </c>
      <c r="F4669" t="s">
        <v>18</v>
      </c>
      <c r="G4669">
        <v>2</v>
      </c>
      <c r="H4669">
        <v>24</v>
      </c>
    </row>
    <row r="4670" spans="1:8" x14ac:dyDescent="0.25">
      <c r="A4670" t="s">
        <v>4221</v>
      </c>
      <c r="B4670" s="1">
        <v>44781</v>
      </c>
      <c r="C4670" s="2">
        <v>0.8904050925925926</v>
      </c>
      <c r="D4670" t="s">
        <v>66</v>
      </c>
      <c r="E4670" t="s">
        <v>17</v>
      </c>
      <c r="F4670" t="s">
        <v>35</v>
      </c>
      <c r="G4670">
        <v>1</v>
      </c>
      <c r="H4670">
        <v>24.75</v>
      </c>
    </row>
    <row r="4671" spans="1:8" x14ac:dyDescent="0.25">
      <c r="A4671" t="s">
        <v>4222</v>
      </c>
      <c r="B4671" s="1">
        <v>44792</v>
      </c>
      <c r="C4671" s="2">
        <v>0.64271990740740736</v>
      </c>
      <c r="D4671" t="s">
        <v>47</v>
      </c>
      <c r="E4671" t="s">
        <v>17</v>
      </c>
      <c r="F4671" t="s">
        <v>21</v>
      </c>
      <c r="G4671">
        <v>1</v>
      </c>
      <c r="H4671">
        <v>31.13</v>
      </c>
    </row>
    <row r="4672" spans="1:8" x14ac:dyDescent="0.25">
      <c r="A4672" t="s">
        <v>515</v>
      </c>
      <c r="B4672" s="1">
        <v>44799</v>
      </c>
      <c r="C4672" s="2">
        <v>0.74615740740740744</v>
      </c>
      <c r="D4672" t="s">
        <v>54</v>
      </c>
      <c r="E4672" t="s">
        <v>17</v>
      </c>
      <c r="F4672" t="s">
        <v>21</v>
      </c>
      <c r="G4672">
        <v>2</v>
      </c>
      <c r="H4672">
        <v>31.13</v>
      </c>
    </row>
    <row r="4673" spans="1:8" x14ac:dyDescent="0.25">
      <c r="A4673" t="s">
        <v>4223</v>
      </c>
      <c r="B4673" s="1">
        <v>44800</v>
      </c>
      <c r="C4673" s="2">
        <v>0.67436342592592591</v>
      </c>
      <c r="D4673" t="s">
        <v>184</v>
      </c>
      <c r="E4673" t="s">
        <v>17</v>
      </c>
      <c r="F4673" t="s">
        <v>11</v>
      </c>
      <c r="G4673">
        <v>2</v>
      </c>
      <c r="H4673">
        <v>31.13</v>
      </c>
    </row>
    <row r="4674" spans="1:8" x14ac:dyDescent="0.25">
      <c r="A4674" t="s">
        <v>4224</v>
      </c>
      <c r="B4674" s="1">
        <v>44805</v>
      </c>
      <c r="C4674" s="2">
        <v>0.54251157407407402</v>
      </c>
      <c r="D4674" t="s">
        <v>61</v>
      </c>
      <c r="E4674" t="s">
        <v>10</v>
      </c>
      <c r="F4674" t="s">
        <v>18</v>
      </c>
      <c r="G4674">
        <v>2</v>
      </c>
      <c r="H4674">
        <v>22.13</v>
      </c>
    </row>
    <row r="4675" spans="1:8" x14ac:dyDescent="0.25">
      <c r="A4675" t="s">
        <v>4225</v>
      </c>
      <c r="B4675" s="1">
        <v>44810</v>
      </c>
      <c r="C4675" s="2">
        <v>0.81070601851851853</v>
      </c>
      <c r="D4675" t="s">
        <v>71</v>
      </c>
      <c r="E4675" t="s">
        <v>10</v>
      </c>
      <c r="F4675" t="s">
        <v>11</v>
      </c>
      <c r="G4675">
        <v>2</v>
      </c>
      <c r="H4675">
        <v>24.75</v>
      </c>
    </row>
    <row r="4676" spans="1:8" x14ac:dyDescent="0.25">
      <c r="A4676" t="s">
        <v>253</v>
      </c>
      <c r="B4676" s="1">
        <v>44811</v>
      </c>
      <c r="C4676" s="2">
        <v>0.4982523148148148</v>
      </c>
      <c r="D4676" t="s">
        <v>134</v>
      </c>
      <c r="E4676" t="s">
        <v>10</v>
      </c>
      <c r="F4676" t="s">
        <v>21</v>
      </c>
      <c r="G4676">
        <v>1</v>
      </c>
      <c r="H4676">
        <v>25.13</v>
      </c>
    </row>
    <row r="4677" spans="1:8" x14ac:dyDescent="0.25">
      <c r="A4677" t="s">
        <v>4226</v>
      </c>
      <c r="B4677" s="1">
        <v>44816</v>
      </c>
      <c r="C4677" s="2">
        <v>0.60758101851851853</v>
      </c>
      <c r="D4677" t="s">
        <v>27</v>
      </c>
      <c r="E4677" t="s">
        <v>14</v>
      </c>
      <c r="F4677" t="s">
        <v>18</v>
      </c>
      <c r="G4677">
        <v>1</v>
      </c>
      <c r="H4677">
        <v>18</v>
      </c>
    </row>
    <row r="4678" spans="1:8" x14ac:dyDescent="0.25">
      <c r="A4678" t="s">
        <v>2854</v>
      </c>
      <c r="B4678" s="1">
        <v>44823</v>
      </c>
      <c r="C4678" s="2">
        <v>0.61228009259259264</v>
      </c>
      <c r="D4678" t="s">
        <v>13</v>
      </c>
      <c r="E4678" t="s">
        <v>14</v>
      </c>
      <c r="F4678" t="s">
        <v>11</v>
      </c>
      <c r="G4678">
        <v>2</v>
      </c>
      <c r="H4678">
        <v>18.75</v>
      </c>
    </row>
    <row r="4679" spans="1:8" x14ac:dyDescent="0.25">
      <c r="A4679" t="s">
        <v>4227</v>
      </c>
      <c r="B4679" s="1">
        <v>44830</v>
      </c>
      <c r="C4679" s="2">
        <v>0.58714120370370371</v>
      </c>
      <c r="D4679" t="s">
        <v>195</v>
      </c>
      <c r="E4679" t="s">
        <v>17</v>
      </c>
      <c r="F4679" t="s">
        <v>11</v>
      </c>
      <c r="G4679">
        <v>1</v>
      </c>
      <c r="H4679">
        <v>31.13</v>
      </c>
    </row>
    <row r="4680" spans="1:8" x14ac:dyDescent="0.25">
      <c r="A4680" t="s">
        <v>921</v>
      </c>
      <c r="B4680" s="1">
        <v>44838</v>
      </c>
      <c r="C4680" s="2">
        <v>0.89991898148148153</v>
      </c>
      <c r="D4680" t="s">
        <v>50</v>
      </c>
      <c r="E4680" t="s">
        <v>14</v>
      </c>
      <c r="F4680" t="s">
        <v>35</v>
      </c>
      <c r="G4680">
        <v>1</v>
      </c>
      <c r="H4680">
        <v>18</v>
      </c>
    </row>
    <row r="4681" spans="1:8" x14ac:dyDescent="0.25">
      <c r="A4681" t="s">
        <v>4228</v>
      </c>
      <c r="B4681" s="1">
        <v>44843</v>
      </c>
      <c r="C4681" s="2">
        <v>0.52201388888888889</v>
      </c>
      <c r="D4681" t="s">
        <v>54</v>
      </c>
      <c r="E4681" t="s">
        <v>10</v>
      </c>
      <c r="F4681" t="s">
        <v>21</v>
      </c>
      <c r="G4681">
        <v>2</v>
      </c>
      <c r="H4681">
        <v>25.13</v>
      </c>
    </row>
    <row r="4682" spans="1:8" x14ac:dyDescent="0.25">
      <c r="A4682" t="s">
        <v>4229</v>
      </c>
      <c r="B4682" s="1">
        <v>44843</v>
      </c>
      <c r="C4682" s="2">
        <v>0.91356481481481477</v>
      </c>
      <c r="D4682" t="s">
        <v>123</v>
      </c>
      <c r="E4682" t="s">
        <v>14</v>
      </c>
      <c r="F4682" t="s">
        <v>18</v>
      </c>
      <c r="G4682">
        <v>1</v>
      </c>
      <c r="H4682">
        <v>18</v>
      </c>
    </row>
    <row r="4683" spans="1:8" x14ac:dyDescent="0.25">
      <c r="A4683" t="s">
        <v>521</v>
      </c>
      <c r="B4683" s="1">
        <v>44845</v>
      </c>
      <c r="C4683" s="2">
        <v>0.52148148148148143</v>
      </c>
      <c r="D4683" t="s">
        <v>34</v>
      </c>
      <c r="E4683" t="s">
        <v>17</v>
      </c>
      <c r="F4683" t="s">
        <v>35</v>
      </c>
      <c r="G4683">
        <v>2</v>
      </c>
      <c r="H4683">
        <v>30.75</v>
      </c>
    </row>
    <row r="4684" spans="1:8" x14ac:dyDescent="0.25">
      <c r="A4684" t="s">
        <v>4230</v>
      </c>
      <c r="B4684" s="1">
        <v>44847</v>
      </c>
      <c r="C4684" s="2">
        <v>0.73854166666666665</v>
      </c>
      <c r="D4684" t="s">
        <v>71</v>
      </c>
      <c r="E4684" t="s">
        <v>17</v>
      </c>
      <c r="F4684" t="s">
        <v>11</v>
      </c>
      <c r="G4684">
        <v>1</v>
      </c>
      <c r="H4684">
        <v>31.13</v>
      </c>
    </row>
    <row r="4685" spans="1:8" x14ac:dyDescent="0.25">
      <c r="A4685" t="s">
        <v>4231</v>
      </c>
      <c r="B4685" s="1">
        <v>44865</v>
      </c>
      <c r="C4685" s="2">
        <v>0.89314814814814814</v>
      </c>
      <c r="D4685" t="s">
        <v>39</v>
      </c>
      <c r="E4685" t="s">
        <v>17</v>
      </c>
      <c r="F4685" t="s">
        <v>18</v>
      </c>
      <c r="G4685">
        <v>2</v>
      </c>
      <c r="H4685">
        <v>31.13</v>
      </c>
    </row>
    <row r="4686" spans="1:8" x14ac:dyDescent="0.25">
      <c r="A4686" t="s">
        <v>2292</v>
      </c>
      <c r="B4686" s="1">
        <v>44872</v>
      </c>
      <c r="C4686" s="2">
        <v>0.74113425925925924</v>
      </c>
      <c r="D4686" t="s">
        <v>29</v>
      </c>
      <c r="E4686" t="s">
        <v>14</v>
      </c>
      <c r="F4686" t="s">
        <v>18</v>
      </c>
      <c r="G4686">
        <v>2</v>
      </c>
      <c r="H4686">
        <v>18</v>
      </c>
    </row>
    <row r="4687" spans="1:8" x14ac:dyDescent="0.25">
      <c r="A4687" t="s">
        <v>4232</v>
      </c>
      <c r="B4687" s="1">
        <v>44872</v>
      </c>
      <c r="C4687" s="2">
        <v>0.79030092592592593</v>
      </c>
      <c r="D4687" t="s">
        <v>9</v>
      </c>
      <c r="E4687" t="s">
        <v>14</v>
      </c>
      <c r="F4687" t="s">
        <v>11</v>
      </c>
      <c r="G4687">
        <v>1</v>
      </c>
      <c r="H4687">
        <v>18.38</v>
      </c>
    </row>
    <row r="4688" spans="1:8" x14ac:dyDescent="0.25">
      <c r="A4688" t="s">
        <v>4233</v>
      </c>
      <c r="B4688" s="1">
        <v>44873</v>
      </c>
      <c r="C4688" s="2">
        <v>0.78918981481481476</v>
      </c>
      <c r="D4688" t="s">
        <v>9</v>
      </c>
      <c r="E4688" t="s">
        <v>14</v>
      </c>
      <c r="F4688" t="s">
        <v>11</v>
      </c>
      <c r="G4688">
        <v>1</v>
      </c>
      <c r="H4688">
        <v>18.38</v>
      </c>
    </row>
    <row r="4689" spans="1:8" x14ac:dyDescent="0.25">
      <c r="A4689" t="s">
        <v>4234</v>
      </c>
      <c r="B4689" s="1">
        <v>44880</v>
      </c>
      <c r="C4689" s="2">
        <v>0.79776620370370366</v>
      </c>
      <c r="D4689" t="s">
        <v>64</v>
      </c>
      <c r="E4689" t="s">
        <v>14</v>
      </c>
      <c r="F4689" t="s">
        <v>35</v>
      </c>
      <c r="G4689">
        <v>1</v>
      </c>
      <c r="H4689">
        <v>18</v>
      </c>
    </row>
    <row r="4690" spans="1:8" x14ac:dyDescent="0.25">
      <c r="A4690" t="s">
        <v>4235</v>
      </c>
      <c r="B4690" s="1">
        <v>44895</v>
      </c>
      <c r="C4690" s="2">
        <v>0.79962962962962958</v>
      </c>
      <c r="D4690" t="s">
        <v>29</v>
      </c>
      <c r="E4690" t="s">
        <v>10</v>
      </c>
      <c r="F4690" t="s">
        <v>18</v>
      </c>
      <c r="G4690">
        <v>2</v>
      </c>
      <c r="H4690">
        <v>24</v>
      </c>
    </row>
    <row r="4691" spans="1:8" x14ac:dyDescent="0.25">
      <c r="A4691" t="s">
        <v>4236</v>
      </c>
      <c r="B4691" s="1">
        <v>44917</v>
      </c>
      <c r="C4691" s="2">
        <v>0.47842592592592592</v>
      </c>
      <c r="D4691" t="s">
        <v>134</v>
      </c>
      <c r="E4691" t="s">
        <v>10</v>
      </c>
      <c r="F4691" t="s">
        <v>21</v>
      </c>
      <c r="G4691">
        <v>1</v>
      </c>
      <c r="H4691">
        <v>25.13</v>
      </c>
    </row>
    <row r="4692" spans="1:8" x14ac:dyDescent="0.25">
      <c r="A4692" t="s">
        <v>1121</v>
      </c>
      <c r="B4692" s="1">
        <v>44562</v>
      </c>
      <c r="C4692" s="2">
        <v>0.90827546296296291</v>
      </c>
      <c r="D4692" t="s">
        <v>34</v>
      </c>
      <c r="E4692" t="s">
        <v>10</v>
      </c>
      <c r="F4692" t="s">
        <v>35</v>
      </c>
      <c r="G4692">
        <v>1</v>
      </c>
      <c r="H4692">
        <v>24</v>
      </c>
    </row>
    <row r="4693" spans="1:8" x14ac:dyDescent="0.25">
      <c r="A4693" t="s">
        <v>4237</v>
      </c>
      <c r="B4693" s="1">
        <v>44570</v>
      </c>
      <c r="C4693" s="2">
        <v>0.58996527777777774</v>
      </c>
      <c r="D4693" t="s">
        <v>50</v>
      </c>
      <c r="E4693" t="s">
        <v>14</v>
      </c>
      <c r="F4693" t="s">
        <v>35</v>
      </c>
      <c r="G4693">
        <v>1</v>
      </c>
      <c r="H4693">
        <v>18</v>
      </c>
    </row>
    <row r="4694" spans="1:8" x14ac:dyDescent="0.25">
      <c r="A4694" t="s">
        <v>4238</v>
      </c>
      <c r="B4694" s="1">
        <v>44576</v>
      </c>
      <c r="C4694" s="2">
        <v>0.5452893518518519</v>
      </c>
      <c r="D4694" t="s">
        <v>50</v>
      </c>
      <c r="E4694" t="s">
        <v>14</v>
      </c>
      <c r="F4694" t="s">
        <v>35</v>
      </c>
      <c r="G4694">
        <v>1</v>
      </c>
      <c r="H4694">
        <v>18</v>
      </c>
    </row>
    <row r="4695" spans="1:8" x14ac:dyDescent="0.25">
      <c r="A4695" t="s">
        <v>4239</v>
      </c>
      <c r="B4695" s="1">
        <v>44579</v>
      </c>
      <c r="C4695" s="2">
        <v>0.59740740740740739</v>
      </c>
      <c r="D4695" t="s">
        <v>156</v>
      </c>
      <c r="E4695" t="s">
        <v>157</v>
      </c>
      <c r="F4695" t="s">
        <v>35</v>
      </c>
      <c r="G4695">
        <v>2</v>
      </c>
      <c r="H4695">
        <v>38.25</v>
      </c>
    </row>
    <row r="4696" spans="1:8" x14ac:dyDescent="0.25">
      <c r="A4696" t="s">
        <v>4240</v>
      </c>
      <c r="B4696" s="1">
        <v>44589</v>
      </c>
      <c r="C4696" s="2">
        <v>0.68484953703703699</v>
      </c>
      <c r="D4696" t="s">
        <v>105</v>
      </c>
      <c r="E4696" t="s">
        <v>17</v>
      </c>
      <c r="F4696" t="s">
        <v>11</v>
      </c>
      <c r="G4696">
        <v>1</v>
      </c>
      <c r="H4696">
        <v>30.38</v>
      </c>
    </row>
    <row r="4697" spans="1:8" x14ac:dyDescent="0.25">
      <c r="A4697" t="s">
        <v>4241</v>
      </c>
      <c r="B4697" s="1">
        <v>44593</v>
      </c>
      <c r="C4697" s="2">
        <v>0.5964814814814815</v>
      </c>
      <c r="D4697" t="s">
        <v>81</v>
      </c>
      <c r="E4697" t="s">
        <v>14</v>
      </c>
      <c r="F4697" t="s">
        <v>11</v>
      </c>
      <c r="G4697">
        <v>2</v>
      </c>
      <c r="H4697">
        <v>35.479999999999997</v>
      </c>
    </row>
    <row r="4698" spans="1:8" x14ac:dyDescent="0.25">
      <c r="A4698" t="s">
        <v>4242</v>
      </c>
      <c r="B4698" s="1">
        <v>44598</v>
      </c>
      <c r="C4698" s="2">
        <v>0.78605324074074079</v>
      </c>
      <c r="D4698" t="s">
        <v>9</v>
      </c>
      <c r="E4698" t="s">
        <v>10</v>
      </c>
      <c r="F4698" t="s">
        <v>11</v>
      </c>
      <c r="G4698">
        <v>2</v>
      </c>
      <c r="H4698">
        <v>24.38</v>
      </c>
    </row>
    <row r="4699" spans="1:8" x14ac:dyDescent="0.25">
      <c r="A4699" t="s">
        <v>4243</v>
      </c>
      <c r="B4699" s="1">
        <v>44598</v>
      </c>
      <c r="C4699" s="2">
        <v>0.79362268518518519</v>
      </c>
      <c r="D4699" t="s">
        <v>71</v>
      </c>
      <c r="E4699" t="s">
        <v>14</v>
      </c>
      <c r="F4699" t="s">
        <v>11</v>
      </c>
      <c r="G4699">
        <v>1</v>
      </c>
      <c r="H4699">
        <v>18.75</v>
      </c>
    </row>
    <row r="4700" spans="1:8" x14ac:dyDescent="0.25">
      <c r="A4700" t="s">
        <v>4244</v>
      </c>
      <c r="B4700" s="1">
        <v>44606</v>
      </c>
      <c r="C4700" s="2">
        <v>0.92822916666666666</v>
      </c>
      <c r="D4700" t="s">
        <v>20</v>
      </c>
      <c r="E4700" t="s">
        <v>10</v>
      </c>
      <c r="F4700" t="s">
        <v>21</v>
      </c>
      <c r="G4700">
        <v>1</v>
      </c>
      <c r="H4700">
        <v>25.13</v>
      </c>
    </row>
    <row r="4701" spans="1:8" x14ac:dyDescent="0.25">
      <c r="A4701" t="s">
        <v>4245</v>
      </c>
      <c r="B4701" s="1">
        <v>44621</v>
      </c>
      <c r="C4701" s="2">
        <v>0.91719907407407408</v>
      </c>
      <c r="D4701" t="s">
        <v>45</v>
      </c>
      <c r="E4701" t="s">
        <v>17</v>
      </c>
      <c r="F4701" t="s">
        <v>35</v>
      </c>
      <c r="G4701">
        <v>1</v>
      </c>
      <c r="H4701">
        <v>22.88</v>
      </c>
    </row>
    <row r="4702" spans="1:8" x14ac:dyDescent="0.25">
      <c r="A4702" t="s">
        <v>4246</v>
      </c>
      <c r="B4702" s="1">
        <v>44625</v>
      </c>
      <c r="C4702" s="2">
        <v>0.50370370370370365</v>
      </c>
      <c r="D4702" t="s">
        <v>66</v>
      </c>
      <c r="E4702" t="s">
        <v>14</v>
      </c>
      <c r="F4702" t="s">
        <v>35</v>
      </c>
      <c r="G4702">
        <v>1</v>
      </c>
      <c r="H4702">
        <v>15.75</v>
      </c>
    </row>
    <row r="4703" spans="1:8" x14ac:dyDescent="0.25">
      <c r="A4703" t="s">
        <v>4247</v>
      </c>
      <c r="B4703" s="1">
        <v>44628</v>
      </c>
      <c r="C4703" s="2">
        <v>0.70688657407407407</v>
      </c>
      <c r="D4703" t="s">
        <v>150</v>
      </c>
      <c r="E4703" t="s">
        <v>10</v>
      </c>
      <c r="F4703" t="s">
        <v>18</v>
      </c>
      <c r="G4703">
        <v>2</v>
      </c>
      <c r="H4703">
        <v>24</v>
      </c>
    </row>
    <row r="4704" spans="1:8" x14ac:dyDescent="0.25">
      <c r="A4704" t="s">
        <v>2365</v>
      </c>
      <c r="B4704" s="1">
        <v>44629</v>
      </c>
      <c r="C4704" s="2">
        <v>0.56920138888888894</v>
      </c>
      <c r="D4704" t="s">
        <v>20</v>
      </c>
      <c r="E4704" t="s">
        <v>14</v>
      </c>
      <c r="F4704" t="s">
        <v>21</v>
      </c>
      <c r="G4704">
        <v>2</v>
      </c>
      <c r="H4704">
        <v>19.13</v>
      </c>
    </row>
    <row r="4705" spans="1:8" x14ac:dyDescent="0.25">
      <c r="A4705" t="s">
        <v>4248</v>
      </c>
      <c r="B4705" s="1">
        <v>44630</v>
      </c>
      <c r="C4705" s="2">
        <v>0.609837962962963</v>
      </c>
      <c r="D4705" t="s">
        <v>156</v>
      </c>
      <c r="E4705" t="s">
        <v>14</v>
      </c>
      <c r="F4705" t="s">
        <v>35</v>
      </c>
      <c r="G4705">
        <v>2</v>
      </c>
      <c r="H4705">
        <v>18</v>
      </c>
    </row>
    <row r="4706" spans="1:8" x14ac:dyDescent="0.25">
      <c r="A4706" t="s">
        <v>4249</v>
      </c>
      <c r="B4706" s="1">
        <v>44639</v>
      </c>
      <c r="C4706" s="2">
        <v>0.65451388888888884</v>
      </c>
      <c r="D4706" t="s">
        <v>42</v>
      </c>
      <c r="E4706" t="s">
        <v>17</v>
      </c>
      <c r="F4706" t="s">
        <v>21</v>
      </c>
      <c r="G4706">
        <v>2</v>
      </c>
      <c r="H4706">
        <v>31.13</v>
      </c>
    </row>
    <row r="4707" spans="1:8" x14ac:dyDescent="0.25">
      <c r="A4707" t="s">
        <v>4250</v>
      </c>
      <c r="B4707" s="1">
        <v>44640</v>
      </c>
      <c r="C4707" s="2">
        <v>0.48159722222222223</v>
      </c>
      <c r="D4707" t="s">
        <v>29</v>
      </c>
      <c r="E4707" t="s">
        <v>14</v>
      </c>
      <c r="F4707" t="s">
        <v>18</v>
      </c>
      <c r="G4707">
        <v>1</v>
      </c>
      <c r="H4707">
        <v>18</v>
      </c>
    </row>
    <row r="4708" spans="1:8" x14ac:dyDescent="0.25">
      <c r="A4708" t="s">
        <v>4251</v>
      </c>
      <c r="B4708" s="1">
        <v>44641</v>
      </c>
      <c r="C4708" s="2">
        <v>0.63710648148148152</v>
      </c>
      <c r="D4708" t="s">
        <v>37</v>
      </c>
      <c r="E4708" t="s">
        <v>10</v>
      </c>
      <c r="F4708" t="s">
        <v>11</v>
      </c>
      <c r="G4708">
        <v>1</v>
      </c>
      <c r="H4708">
        <v>24.75</v>
      </c>
    </row>
    <row r="4709" spans="1:8" x14ac:dyDescent="0.25">
      <c r="A4709" t="s">
        <v>1194</v>
      </c>
      <c r="B4709" s="1">
        <v>44642</v>
      </c>
      <c r="C4709" s="2">
        <v>0.50104166666666672</v>
      </c>
      <c r="D4709" t="s">
        <v>42</v>
      </c>
      <c r="E4709" t="s">
        <v>10</v>
      </c>
      <c r="F4709" t="s">
        <v>21</v>
      </c>
      <c r="G4709">
        <v>1</v>
      </c>
      <c r="H4709">
        <v>25.13</v>
      </c>
    </row>
    <row r="4710" spans="1:8" x14ac:dyDescent="0.25">
      <c r="A4710" t="s">
        <v>1129</v>
      </c>
      <c r="B4710" s="1">
        <v>44644</v>
      </c>
      <c r="C4710" s="2">
        <v>0.82239583333333333</v>
      </c>
      <c r="D4710" t="s">
        <v>156</v>
      </c>
      <c r="E4710" t="s">
        <v>157</v>
      </c>
      <c r="F4710" t="s">
        <v>35</v>
      </c>
      <c r="G4710">
        <v>1</v>
      </c>
      <c r="H4710">
        <v>38.25</v>
      </c>
    </row>
    <row r="4711" spans="1:8" x14ac:dyDescent="0.25">
      <c r="A4711" t="s">
        <v>4252</v>
      </c>
      <c r="B4711" s="1">
        <v>44652</v>
      </c>
      <c r="C4711" s="2">
        <v>0.72450231481481486</v>
      </c>
      <c r="D4711" t="s">
        <v>64</v>
      </c>
      <c r="E4711" t="s">
        <v>14</v>
      </c>
      <c r="F4711" t="s">
        <v>35</v>
      </c>
      <c r="G4711">
        <v>1</v>
      </c>
      <c r="H4711">
        <v>18</v>
      </c>
    </row>
    <row r="4712" spans="1:8" x14ac:dyDescent="0.25">
      <c r="A4712" t="s">
        <v>284</v>
      </c>
      <c r="B4712" s="1">
        <v>44660</v>
      </c>
      <c r="C4712" s="2">
        <v>0.68586805555555552</v>
      </c>
      <c r="D4712" t="s">
        <v>20</v>
      </c>
      <c r="E4712" t="s">
        <v>17</v>
      </c>
      <c r="F4712" t="s">
        <v>21</v>
      </c>
      <c r="G4712">
        <v>1</v>
      </c>
      <c r="H4712">
        <v>31.13</v>
      </c>
    </row>
    <row r="4713" spans="1:8" x14ac:dyDescent="0.25">
      <c r="A4713" t="s">
        <v>4253</v>
      </c>
      <c r="B4713" s="1">
        <v>44667</v>
      </c>
      <c r="C4713" s="2">
        <v>0.79328703703703707</v>
      </c>
      <c r="D4713" t="s">
        <v>75</v>
      </c>
      <c r="E4713" t="s">
        <v>14</v>
      </c>
      <c r="F4713" t="s">
        <v>35</v>
      </c>
      <c r="G4713">
        <v>1</v>
      </c>
      <c r="H4713">
        <v>16.5</v>
      </c>
    </row>
    <row r="4714" spans="1:8" x14ac:dyDescent="0.25">
      <c r="A4714" t="s">
        <v>4254</v>
      </c>
      <c r="B4714" s="1">
        <v>44686</v>
      </c>
      <c r="C4714" s="2">
        <v>0.71506944444444442</v>
      </c>
      <c r="D4714" t="s">
        <v>34</v>
      </c>
      <c r="E4714" t="s">
        <v>14</v>
      </c>
      <c r="F4714" t="s">
        <v>35</v>
      </c>
      <c r="G4714">
        <v>2</v>
      </c>
      <c r="H4714">
        <v>18</v>
      </c>
    </row>
    <row r="4715" spans="1:8" x14ac:dyDescent="0.25">
      <c r="A4715" t="s">
        <v>1938</v>
      </c>
      <c r="B4715" s="1">
        <v>44693</v>
      </c>
      <c r="C4715" s="2">
        <v>0.62460648148148146</v>
      </c>
      <c r="D4715" t="s">
        <v>61</v>
      </c>
      <c r="E4715" t="s">
        <v>17</v>
      </c>
      <c r="F4715" t="s">
        <v>18</v>
      </c>
      <c r="G4715">
        <v>1</v>
      </c>
      <c r="H4715">
        <v>26.93</v>
      </c>
    </row>
    <row r="4716" spans="1:8" x14ac:dyDescent="0.25">
      <c r="A4716" t="s">
        <v>2839</v>
      </c>
      <c r="B4716" s="1">
        <v>44699</v>
      </c>
      <c r="C4716" s="2">
        <v>0.46960648148148149</v>
      </c>
      <c r="D4716" t="s">
        <v>105</v>
      </c>
      <c r="E4716" t="s">
        <v>10</v>
      </c>
      <c r="F4716" t="s">
        <v>11</v>
      </c>
      <c r="G4716">
        <v>1</v>
      </c>
      <c r="H4716">
        <v>24.38</v>
      </c>
    </row>
    <row r="4717" spans="1:8" x14ac:dyDescent="0.25">
      <c r="A4717" t="s">
        <v>4255</v>
      </c>
      <c r="B4717" s="1">
        <v>44702</v>
      </c>
      <c r="C4717" s="2">
        <v>0.50883101851851853</v>
      </c>
      <c r="D4717" t="s">
        <v>16</v>
      </c>
      <c r="E4717" t="s">
        <v>17</v>
      </c>
      <c r="F4717" t="s">
        <v>18</v>
      </c>
      <c r="G4717">
        <v>1</v>
      </c>
      <c r="H4717">
        <v>27.75</v>
      </c>
    </row>
    <row r="4718" spans="1:8" x14ac:dyDescent="0.25">
      <c r="A4718" t="s">
        <v>4256</v>
      </c>
      <c r="B4718" s="1">
        <v>44708</v>
      </c>
      <c r="C4718" s="2">
        <v>0.50663194444444448</v>
      </c>
      <c r="D4718" t="s">
        <v>134</v>
      </c>
      <c r="E4718" t="s">
        <v>17</v>
      </c>
      <c r="F4718" t="s">
        <v>21</v>
      </c>
      <c r="G4718">
        <v>2</v>
      </c>
      <c r="H4718">
        <v>31.13</v>
      </c>
    </row>
    <row r="4719" spans="1:8" x14ac:dyDescent="0.25">
      <c r="A4719" t="s">
        <v>1534</v>
      </c>
      <c r="B4719" s="1">
        <v>44739</v>
      </c>
      <c r="C4719" s="2">
        <v>0.49299768518518516</v>
      </c>
      <c r="D4719" t="s">
        <v>105</v>
      </c>
      <c r="E4719" t="s">
        <v>14</v>
      </c>
      <c r="F4719" t="s">
        <v>11</v>
      </c>
      <c r="G4719">
        <v>2</v>
      </c>
      <c r="H4719">
        <v>18.38</v>
      </c>
    </row>
    <row r="4720" spans="1:8" x14ac:dyDescent="0.25">
      <c r="A4720" t="s">
        <v>4257</v>
      </c>
      <c r="B4720" s="1">
        <v>44746</v>
      </c>
      <c r="C4720" s="2">
        <v>0.96157407407407403</v>
      </c>
      <c r="D4720" t="s">
        <v>75</v>
      </c>
      <c r="E4720" t="s">
        <v>10</v>
      </c>
      <c r="F4720" t="s">
        <v>35</v>
      </c>
      <c r="G4720">
        <v>1</v>
      </c>
      <c r="H4720">
        <v>21.75</v>
      </c>
    </row>
    <row r="4721" spans="1:8" x14ac:dyDescent="0.25">
      <c r="A4721" t="s">
        <v>4258</v>
      </c>
      <c r="B4721" s="1">
        <v>44751</v>
      </c>
      <c r="C4721" s="2">
        <v>0.54745370370370372</v>
      </c>
      <c r="D4721" t="s">
        <v>32</v>
      </c>
      <c r="E4721" t="s">
        <v>10</v>
      </c>
      <c r="F4721" t="s">
        <v>18</v>
      </c>
      <c r="G4721">
        <v>1</v>
      </c>
      <c r="H4721">
        <v>24</v>
      </c>
    </row>
    <row r="4722" spans="1:8" x14ac:dyDescent="0.25">
      <c r="A4722" t="s">
        <v>4259</v>
      </c>
      <c r="B4722" s="1">
        <v>44755</v>
      </c>
      <c r="C4722" s="2">
        <v>0.77895833333333331</v>
      </c>
      <c r="D4722" t="s">
        <v>9</v>
      </c>
      <c r="E4722" t="s">
        <v>10</v>
      </c>
      <c r="F4722" t="s">
        <v>11</v>
      </c>
      <c r="G4722">
        <v>1</v>
      </c>
      <c r="H4722">
        <v>24.38</v>
      </c>
    </row>
    <row r="4723" spans="1:8" x14ac:dyDescent="0.25">
      <c r="A4723" t="s">
        <v>4260</v>
      </c>
      <c r="B4723" s="1">
        <v>44758</v>
      </c>
      <c r="C4723" s="2">
        <v>0.67637731481481478</v>
      </c>
      <c r="D4723" t="s">
        <v>71</v>
      </c>
      <c r="E4723" t="s">
        <v>17</v>
      </c>
      <c r="F4723" t="s">
        <v>11</v>
      </c>
      <c r="G4723">
        <v>1</v>
      </c>
      <c r="H4723">
        <v>31.13</v>
      </c>
    </row>
    <row r="4724" spans="1:8" x14ac:dyDescent="0.25">
      <c r="A4724" t="s">
        <v>4261</v>
      </c>
      <c r="B4724" s="1">
        <v>44759</v>
      </c>
      <c r="C4724" s="2">
        <v>0.66380787037037037</v>
      </c>
      <c r="D4724" t="s">
        <v>9</v>
      </c>
      <c r="E4724" t="s">
        <v>17</v>
      </c>
      <c r="F4724" t="s">
        <v>11</v>
      </c>
      <c r="G4724">
        <v>1</v>
      </c>
      <c r="H4724">
        <v>30.38</v>
      </c>
    </row>
    <row r="4725" spans="1:8" x14ac:dyDescent="0.25">
      <c r="A4725" t="s">
        <v>4262</v>
      </c>
      <c r="B4725" s="1">
        <v>44766</v>
      </c>
      <c r="C4725" s="2">
        <v>0.55646990740740743</v>
      </c>
      <c r="D4725" t="s">
        <v>59</v>
      </c>
      <c r="E4725" t="s">
        <v>14</v>
      </c>
      <c r="F4725" t="s">
        <v>35</v>
      </c>
      <c r="G4725">
        <v>1</v>
      </c>
      <c r="H4725">
        <v>18</v>
      </c>
    </row>
    <row r="4726" spans="1:8" x14ac:dyDescent="0.25">
      <c r="A4726" t="s">
        <v>4263</v>
      </c>
      <c r="B4726" s="1">
        <v>44775</v>
      </c>
      <c r="C4726" s="2">
        <v>0.53292824074074074</v>
      </c>
      <c r="D4726" t="s">
        <v>81</v>
      </c>
      <c r="E4726" t="s">
        <v>14</v>
      </c>
      <c r="F4726" t="s">
        <v>11</v>
      </c>
      <c r="G4726">
        <v>1</v>
      </c>
      <c r="H4726">
        <v>35.479999999999997</v>
      </c>
    </row>
    <row r="4727" spans="1:8" x14ac:dyDescent="0.25">
      <c r="A4727" t="s">
        <v>4264</v>
      </c>
      <c r="B4727" s="1">
        <v>44779</v>
      </c>
      <c r="C4727" s="2">
        <v>0.50082175925925931</v>
      </c>
      <c r="D4727" t="s">
        <v>9</v>
      </c>
      <c r="E4727" t="s">
        <v>14</v>
      </c>
      <c r="F4727" t="s">
        <v>11</v>
      </c>
      <c r="G4727">
        <v>2</v>
      </c>
      <c r="H4727">
        <v>18.38</v>
      </c>
    </row>
    <row r="4728" spans="1:8" x14ac:dyDescent="0.25">
      <c r="A4728" t="s">
        <v>2849</v>
      </c>
      <c r="B4728" s="1">
        <v>44784</v>
      </c>
      <c r="C4728" s="2">
        <v>0.49402777777777779</v>
      </c>
      <c r="D4728" t="s">
        <v>71</v>
      </c>
      <c r="E4728" t="s">
        <v>10</v>
      </c>
      <c r="F4728" t="s">
        <v>11</v>
      </c>
      <c r="G4728">
        <v>1</v>
      </c>
      <c r="H4728">
        <v>24.75</v>
      </c>
    </row>
    <row r="4729" spans="1:8" x14ac:dyDescent="0.25">
      <c r="A4729" t="s">
        <v>2281</v>
      </c>
      <c r="B4729" s="1">
        <v>44786</v>
      </c>
      <c r="C4729" s="2">
        <v>0.58884259259259264</v>
      </c>
      <c r="D4729" t="s">
        <v>78</v>
      </c>
      <c r="E4729" t="s">
        <v>17</v>
      </c>
      <c r="F4729" t="s">
        <v>11</v>
      </c>
      <c r="G4729">
        <v>2</v>
      </c>
      <c r="H4729">
        <v>31.13</v>
      </c>
    </row>
    <row r="4730" spans="1:8" x14ac:dyDescent="0.25">
      <c r="A4730" t="s">
        <v>2282</v>
      </c>
      <c r="B4730" s="1">
        <v>44787</v>
      </c>
      <c r="C4730" s="2">
        <v>0.5376967592592593</v>
      </c>
      <c r="D4730" t="s">
        <v>71</v>
      </c>
      <c r="E4730" t="s">
        <v>14</v>
      </c>
      <c r="F4730" t="s">
        <v>11</v>
      </c>
      <c r="G4730">
        <v>1</v>
      </c>
      <c r="H4730">
        <v>18.75</v>
      </c>
    </row>
    <row r="4731" spans="1:8" x14ac:dyDescent="0.25">
      <c r="A4731" t="s">
        <v>753</v>
      </c>
      <c r="B4731" s="1">
        <v>44790</v>
      </c>
      <c r="C4731" s="2">
        <v>0.80108796296296292</v>
      </c>
      <c r="D4731" t="s">
        <v>34</v>
      </c>
      <c r="E4731" t="s">
        <v>14</v>
      </c>
      <c r="F4731" t="s">
        <v>35</v>
      </c>
      <c r="G4731">
        <v>1</v>
      </c>
      <c r="H4731">
        <v>18</v>
      </c>
    </row>
    <row r="4732" spans="1:8" x14ac:dyDescent="0.25">
      <c r="A4732" t="s">
        <v>687</v>
      </c>
      <c r="B4732" s="1">
        <v>44793</v>
      </c>
      <c r="C4732" s="2">
        <v>0.71104166666666668</v>
      </c>
      <c r="D4732" t="s">
        <v>23</v>
      </c>
      <c r="E4732" t="s">
        <v>17</v>
      </c>
      <c r="F4732" t="s">
        <v>18</v>
      </c>
      <c r="G4732">
        <v>2</v>
      </c>
      <c r="H4732">
        <v>31.5</v>
      </c>
    </row>
    <row r="4733" spans="1:8" x14ac:dyDescent="0.25">
      <c r="A4733" t="s">
        <v>4265</v>
      </c>
      <c r="B4733" s="1">
        <v>44795</v>
      </c>
      <c r="C4733" s="2">
        <v>0.93060185185185185</v>
      </c>
      <c r="D4733" t="s">
        <v>56</v>
      </c>
      <c r="E4733" t="s">
        <v>10</v>
      </c>
      <c r="F4733" t="s">
        <v>21</v>
      </c>
      <c r="G4733">
        <v>1</v>
      </c>
      <c r="H4733">
        <v>25.13</v>
      </c>
    </row>
    <row r="4734" spans="1:8" x14ac:dyDescent="0.25">
      <c r="A4734" t="s">
        <v>4266</v>
      </c>
      <c r="B4734" s="1">
        <v>44797</v>
      </c>
      <c r="C4734" s="2">
        <v>0.6428935185185185</v>
      </c>
      <c r="D4734" t="s">
        <v>9</v>
      </c>
      <c r="E4734" t="s">
        <v>17</v>
      </c>
      <c r="F4734" t="s">
        <v>11</v>
      </c>
      <c r="G4734">
        <v>1</v>
      </c>
      <c r="H4734">
        <v>30.38</v>
      </c>
    </row>
    <row r="4735" spans="1:8" x14ac:dyDescent="0.25">
      <c r="A4735" t="s">
        <v>4267</v>
      </c>
      <c r="B4735" s="1">
        <v>44799</v>
      </c>
      <c r="C4735" s="2">
        <v>0.82657407407407413</v>
      </c>
      <c r="D4735" t="s">
        <v>64</v>
      </c>
      <c r="E4735" t="s">
        <v>14</v>
      </c>
      <c r="F4735" t="s">
        <v>35</v>
      </c>
      <c r="G4735">
        <v>1</v>
      </c>
      <c r="H4735">
        <v>18</v>
      </c>
    </row>
    <row r="4736" spans="1:8" x14ac:dyDescent="0.25">
      <c r="A4736" t="s">
        <v>517</v>
      </c>
      <c r="B4736" s="1">
        <v>44803</v>
      </c>
      <c r="C4736" s="2">
        <v>0.6882638888888889</v>
      </c>
      <c r="D4736" t="s">
        <v>37</v>
      </c>
      <c r="E4736" t="s">
        <v>17</v>
      </c>
      <c r="F4736" t="s">
        <v>11</v>
      </c>
      <c r="G4736">
        <v>1</v>
      </c>
      <c r="H4736">
        <v>31.13</v>
      </c>
    </row>
    <row r="4737" spans="1:8" x14ac:dyDescent="0.25">
      <c r="A4737" t="s">
        <v>4268</v>
      </c>
      <c r="B4737" s="1">
        <v>44809</v>
      </c>
      <c r="C4737" s="2">
        <v>0.62876157407407407</v>
      </c>
      <c r="D4737" t="s">
        <v>27</v>
      </c>
      <c r="E4737" t="s">
        <v>10</v>
      </c>
      <c r="F4737" t="s">
        <v>18</v>
      </c>
      <c r="G4737">
        <v>1</v>
      </c>
      <c r="H4737">
        <v>24</v>
      </c>
    </row>
    <row r="4738" spans="1:8" x14ac:dyDescent="0.25">
      <c r="A4738" t="s">
        <v>691</v>
      </c>
      <c r="B4738" s="1">
        <v>44814</v>
      </c>
      <c r="C4738" s="2">
        <v>0.49324074074074076</v>
      </c>
      <c r="D4738" t="s">
        <v>184</v>
      </c>
      <c r="E4738" t="s">
        <v>10</v>
      </c>
      <c r="F4738" t="s">
        <v>11</v>
      </c>
      <c r="G4738">
        <v>1</v>
      </c>
      <c r="H4738">
        <v>24.75</v>
      </c>
    </row>
    <row r="4739" spans="1:8" x14ac:dyDescent="0.25">
      <c r="A4739" t="s">
        <v>191</v>
      </c>
      <c r="B4739" s="1">
        <v>44814</v>
      </c>
      <c r="C4739" s="2">
        <v>0.52263888888888888</v>
      </c>
      <c r="D4739" t="s">
        <v>123</v>
      </c>
      <c r="E4739" t="s">
        <v>14</v>
      </c>
      <c r="F4739" t="s">
        <v>18</v>
      </c>
      <c r="G4739">
        <v>1</v>
      </c>
      <c r="H4739">
        <v>18</v>
      </c>
    </row>
    <row r="4740" spans="1:8" x14ac:dyDescent="0.25">
      <c r="A4740" t="s">
        <v>4269</v>
      </c>
      <c r="B4740" s="1">
        <v>44821</v>
      </c>
      <c r="C4740" s="2">
        <v>0.63280092592592596</v>
      </c>
      <c r="D4740" t="s">
        <v>123</v>
      </c>
      <c r="E4740" t="s">
        <v>14</v>
      </c>
      <c r="F4740" t="s">
        <v>18</v>
      </c>
      <c r="G4740">
        <v>2</v>
      </c>
      <c r="H4740">
        <v>18</v>
      </c>
    </row>
    <row r="4741" spans="1:8" x14ac:dyDescent="0.25">
      <c r="A4741" t="s">
        <v>4270</v>
      </c>
      <c r="B4741" s="1">
        <v>44835</v>
      </c>
      <c r="C4741" s="2">
        <v>0.48650462962962965</v>
      </c>
      <c r="D4741" t="s">
        <v>75</v>
      </c>
      <c r="E4741" t="s">
        <v>10</v>
      </c>
      <c r="F4741" t="s">
        <v>35</v>
      </c>
      <c r="G4741">
        <v>1</v>
      </c>
      <c r="H4741">
        <v>21.75</v>
      </c>
    </row>
    <row r="4742" spans="1:8" x14ac:dyDescent="0.25">
      <c r="A4742" t="s">
        <v>4271</v>
      </c>
      <c r="B4742" s="1">
        <v>44836</v>
      </c>
      <c r="C4742" s="2">
        <v>0.55418981481481477</v>
      </c>
      <c r="D4742" t="s">
        <v>13</v>
      </c>
      <c r="E4742" t="s">
        <v>17</v>
      </c>
      <c r="F4742" t="s">
        <v>11</v>
      </c>
      <c r="G4742">
        <v>1</v>
      </c>
      <c r="H4742">
        <v>31.13</v>
      </c>
    </row>
    <row r="4743" spans="1:8" x14ac:dyDescent="0.25">
      <c r="A4743" t="s">
        <v>4272</v>
      </c>
      <c r="B4743" s="1">
        <v>44840</v>
      </c>
      <c r="C4743" s="2">
        <v>0.53940972222222228</v>
      </c>
      <c r="D4743" t="s">
        <v>37</v>
      </c>
      <c r="E4743" t="s">
        <v>17</v>
      </c>
      <c r="F4743" t="s">
        <v>11</v>
      </c>
      <c r="G4743">
        <v>1</v>
      </c>
      <c r="H4743">
        <v>31.13</v>
      </c>
    </row>
    <row r="4744" spans="1:8" x14ac:dyDescent="0.25">
      <c r="A4744" t="s">
        <v>4273</v>
      </c>
      <c r="B4744" s="1">
        <v>44844</v>
      </c>
      <c r="C4744" s="2">
        <v>0.83208333333333329</v>
      </c>
      <c r="D4744" t="s">
        <v>13</v>
      </c>
      <c r="E4744" t="s">
        <v>17</v>
      </c>
      <c r="F4744" t="s">
        <v>11</v>
      </c>
      <c r="G4744">
        <v>1</v>
      </c>
      <c r="H4744">
        <v>31.13</v>
      </c>
    </row>
    <row r="4745" spans="1:8" x14ac:dyDescent="0.25">
      <c r="A4745" t="s">
        <v>4274</v>
      </c>
      <c r="B4745" s="1">
        <v>44864</v>
      </c>
      <c r="C4745" s="2">
        <v>0.76437500000000003</v>
      </c>
      <c r="D4745" t="s">
        <v>134</v>
      </c>
      <c r="E4745" t="s">
        <v>10</v>
      </c>
      <c r="F4745" t="s">
        <v>21</v>
      </c>
      <c r="G4745">
        <v>1</v>
      </c>
      <c r="H4745">
        <v>25.13</v>
      </c>
    </row>
    <row r="4746" spans="1:8" x14ac:dyDescent="0.25">
      <c r="A4746" t="s">
        <v>4275</v>
      </c>
      <c r="B4746" s="1">
        <v>44871</v>
      </c>
      <c r="C4746" s="2">
        <v>0.74626157407407412</v>
      </c>
      <c r="D4746" t="s">
        <v>61</v>
      </c>
      <c r="E4746" t="s">
        <v>17</v>
      </c>
      <c r="F4746" t="s">
        <v>18</v>
      </c>
      <c r="G4746">
        <v>1</v>
      </c>
      <c r="H4746">
        <v>26.93</v>
      </c>
    </row>
    <row r="4747" spans="1:8" x14ac:dyDescent="0.25">
      <c r="A4747" t="s">
        <v>4276</v>
      </c>
      <c r="B4747" s="1">
        <v>44889</v>
      </c>
      <c r="C4747" s="2">
        <v>0.76042824074074078</v>
      </c>
      <c r="D4747" t="s">
        <v>37</v>
      </c>
      <c r="E4747" t="s">
        <v>10</v>
      </c>
      <c r="F4747" t="s">
        <v>11</v>
      </c>
      <c r="G4747">
        <v>1</v>
      </c>
      <c r="H4747">
        <v>24.75</v>
      </c>
    </row>
    <row r="4748" spans="1:8" x14ac:dyDescent="0.25">
      <c r="A4748" t="s">
        <v>4277</v>
      </c>
      <c r="B4748" s="1">
        <v>44890</v>
      </c>
      <c r="C4748" s="2">
        <v>0.49482638888888891</v>
      </c>
      <c r="D4748" t="s">
        <v>54</v>
      </c>
      <c r="E4748" t="s">
        <v>14</v>
      </c>
      <c r="F4748" t="s">
        <v>21</v>
      </c>
      <c r="G4748">
        <v>2</v>
      </c>
      <c r="H4748">
        <v>19.13</v>
      </c>
    </row>
    <row r="4749" spans="1:8" x14ac:dyDescent="0.25">
      <c r="A4749" t="s">
        <v>4278</v>
      </c>
      <c r="B4749" s="1">
        <v>44909</v>
      </c>
      <c r="C4749" s="2">
        <v>0.82958333333333334</v>
      </c>
      <c r="D4749" t="s">
        <v>42</v>
      </c>
      <c r="E4749" t="s">
        <v>17</v>
      </c>
      <c r="F4749" t="s">
        <v>21</v>
      </c>
      <c r="G4749">
        <v>1</v>
      </c>
      <c r="H4749">
        <v>31.13</v>
      </c>
    </row>
    <row r="4750" spans="1:8" x14ac:dyDescent="0.25">
      <c r="A4750" t="s">
        <v>4279</v>
      </c>
      <c r="B4750" s="1">
        <v>44912</v>
      </c>
      <c r="C4750" s="2">
        <v>0.55269675925925921</v>
      </c>
      <c r="D4750" t="s">
        <v>150</v>
      </c>
      <c r="E4750" t="s">
        <v>10</v>
      </c>
      <c r="F4750" t="s">
        <v>18</v>
      </c>
      <c r="G4750">
        <v>1</v>
      </c>
      <c r="H4750">
        <v>24</v>
      </c>
    </row>
    <row r="4751" spans="1:8" x14ac:dyDescent="0.25">
      <c r="A4751" t="s">
        <v>4280</v>
      </c>
      <c r="B4751" s="1">
        <v>44923</v>
      </c>
      <c r="C4751" s="2">
        <v>0.5693287037037037</v>
      </c>
      <c r="D4751" t="s">
        <v>66</v>
      </c>
      <c r="E4751" t="s">
        <v>10</v>
      </c>
      <c r="F4751" t="s">
        <v>35</v>
      </c>
      <c r="G4751">
        <v>1</v>
      </c>
      <c r="H4751">
        <v>19.88</v>
      </c>
    </row>
    <row r="4752" spans="1:8" x14ac:dyDescent="0.25">
      <c r="A4752" t="s">
        <v>2297</v>
      </c>
      <c r="B4752" s="1">
        <v>44563</v>
      </c>
      <c r="C4752" s="2">
        <v>0.9259722222222222</v>
      </c>
      <c r="D4752" t="s">
        <v>54</v>
      </c>
      <c r="E4752" t="s">
        <v>17</v>
      </c>
      <c r="F4752" t="s">
        <v>21</v>
      </c>
      <c r="G4752">
        <v>2</v>
      </c>
      <c r="H4752">
        <v>31.13</v>
      </c>
    </row>
    <row r="4753" spans="1:8" x14ac:dyDescent="0.25">
      <c r="A4753" t="s">
        <v>4281</v>
      </c>
      <c r="B4753" s="1">
        <v>44588</v>
      </c>
      <c r="C4753" s="2">
        <v>0.54488425925925921</v>
      </c>
      <c r="D4753" t="s">
        <v>59</v>
      </c>
      <c r="E4753" t="s">
        <v>14</v>
      </c>
      <c r="F4753" t="s">
        <v>35</v>
      </c>
      <c r="G4753">
        <v>2</v>
      </c>
      <c r="H4753">
        <v>18</v>
      </c>
    </row>
    <row r="4754" spans="1:8" x14ac:dyDescent="0.25">
      <c r="A4754" t="s">
        <v>789</v>
      </c>
      <c r="B4754" s="1">
        <v>44588</v>
      </c>
      <c r="C4754" s="2">
        <v>0.87712962962962959</v>
      </c>
      <c r="D4754" t="s">
        <v>34</v>
      </c>
      <c r="E4754" t="s">
        <v>14</v>
      </c>
      <c r="F4754" t="s">
        <v>35</v>
      </c>
      <c r="G4754">
        <v>1</v>
      </c>
      <c r="H4754">
        <v>18</v>
      </c>
    </row>
    <row r="4755" spans="1:8" x14ac:dyDescent="0.25">
      <c r="A4755" t="s">
        <v>4282</v>
      </c>
      <c r="B4755" s="1">
        <v>44595</v>
      </c>
      <c r="C4755" s="2">
        <v>0.49100694444444443</v>
      </c>
      <c r="D4755" t="s">
        <v>29</v>
      </c>
      <c r="E4755" t="s">
        <v>14</v>
      </c>
      <c r="F4755" t="s">
        <v>18</v>
      </c>
      <c r="G4755">
        <v>1</v>
      </c>
      <c r="H4755">
        <v>18</v>
      </c>
    </row>
    <row r="4756" spans="1:8" x14ac:dyDescent="0.25">
      <c r="A4756" t="s">
        <v>4283</v>
      </c>
      <c r="B4756" s="1">
        <v>44607</v>
      </c>
      <c r="C4756" s="2">
        <v>0.87679398148148147</v>
      </c>
      <c r="D4756" t="s">
        <v>123</v>
      </c>
      <c r="E4756" t="s">
        <v>10</v>
      </c>
      <c r="F4756" t="s">
        <v>18</v>
      </c>
      <c r="G4756">
        <v>1</v>
      </c>
      <c r="H4756">
        <v>24</v>
      </c>
    </row>
    <row r="4757" spans="1:8" x14ac:dyDescent="0.25">
      <c r="A4757" t="s">
        <v>4284</v>
      </c>
      <c r="B4757" s="1">
        <v>44610</v>
      </c>
      <c r="C4757" s="2">
        <v>0.77991898148148153</v>
      </c>
      <c r="D4757" t="s">
        <v>32</v>
      </c>
      <c r="E4757" t="s">
        <v>17</v>
      </c>
      <c r="F4757" t="s">
        <v>18</v>
      </c>
      <c r="G4757">
        <v>1</v>
      </c>
      <c r="H4757">
        <v>30.38</v>
      </c>
    </row>
    <row r="4758" spans="1:8" x14ac:dyDescent="0.25">
      <c r="A4758" t="s">
        <v>4285</v>
      </c>
      <c r="B4758" s="1">
        <v>44622</v>
      </c>
      <c r="C4758" s="2">
        <v>0.52326388888888886</v>
      </c>
      <c r="D4758" t="s">
        <v>64</v>
      </c>
      <c r="E4758" t="s">
        <v>17</v>
      </c>
      <c r="F4758" t="s">
        <v>35</v>
      </c>
      <c r="G4758">
        <v>2</v>
      </c>
      <c r="H4758">
        <v>30.75</v>
      </c>
    </row>
    <row r="4759" spans="1:8" x14ac:dyDescent="0.25">
      <c r="A4759" t="s">
        <v>4286</v>
      </c>
      <c r="B4759" s="1">
        <v>44622</v>
      </c>
      <c r="C4759" s="2">
        <v>0.93152777777777773</v>
      </c>
      <c r="D4759" t="s">
        <v>66</v>
      </c>
      <c r="E4759" t="s">
        <v>14</v>
      </c>
      <c r="F4759" t="s">
        <v>35</v>
      </c>
      <c r="G4759">
        <v>1</v>
      </c>
      <c r="H4759">
        <v>15.75</v>
      </c>
    </row>
    <row r="4760" spans="1:8" x14ac:dyDescent="0.25">
      <c r="A4760" t="s">
        <v>718</v>
      </c>
      <c r="B4760" s="1">
        <v>44641</v>
      </c>
      <c r="C4760" s="2">
        <v>0.52812499999999996</v>
      </c>
      <c r="D4760" t="s">
        <v>81</v>
      </c>
      <c r="E4760" t="s">
        <v>14</v>
      </c>
      <c r="F4760" t="s">
        <v>11</v>
      </c>
      <c r="G4760">
        <v>1</v>
      </c>
      <c r="H4760">
        <v>35.479999999999997</v>
      </c>
    </row>
    <row r="4761" spans="1:8" x14ac:dyDescent="0.25">
      <c r="A4761" t="s">
        <v>4287</v>
      </c>
      <c r="B4761" s="1">
        <v>44671</v>
      </c>
      <c r="C4761" s="2">
        <v>0.52989583333333334</v>
      </c>
      <c r="D4761" t="s">
        <v>20</v>
      </c>
      <c r="E4761" t="s">
        <v>10</v>
      </c>
      <c r="F4761" t="s">
        <v>21</v>
      </c>
      <c r="G4761">
        <v>1</v>
      </c>
      <c r="H4761">
        <v>25.13</v>
      </c>
    </row>
    <row r="4762" spans="1:8" x14ac:dyDescent="0.25">
      <c r="A4762" t="s">
        <v>2792</v>
      </c>
      <c r="B4762" s="1">
        <v>44682</v>
      </c>
      <c r="C4762" s="2">
        <v>0.56163194444444442</v>
      </c>
      <c r="D4762" t="s">
        <v>105</v>
      </c>
      <c r="E4762" t="s">
        <v>17</v>
      </c>
      <c r="F4762" t="s">
        <v>11</v>
      </c>
      <c r="G4762">
        <v>1</v>
      </c>
      <c r="H4762">
        <v>30.38</v>
      </c>
    </row>
    <row r="4763" spans="1:8" x14ac:dyDescent="0.25">
      <c r="A4763" t="s">
        <v>2687</v>
      </c>
      <c r="B4763" s="1">
        <v>44685</v>
      </c>
      <c r="C4763" s="2">
        <v>0.59577546296296291</v>
      </c>
      <c r="D4763" t="s">
        <v>45</v>
      </c>
      <c r="E4763" t="s">
        <v>10</v>
      </c>
      <c r="F4763" t="s">
        <v>35</v>
      </c>
      <c r="G4763">
        <v>2</v>
      </c>
      <c r="H4763">
        <v>18.75</v>
      </c>
    </row>
    <row r="4764" spans="1:8" x14ac:dyDescent="0.25">
      <c r="A4764" t="s">
        <v>4288</v>
      </c>
      <c r="B4764" s="1">
        <v>44686</v>
      </c>
      <c r="C4764" s="2">
        <v>0.59142361111111108</v>
      </c>
      <c r="D4764" t="s">
        <v>39</v>
      </c>
      <c r="E4764" t="s">
        <v>14</v>
      </c>
      <c r="F4764" t="s">
        <v>18</v>
      </c>
      <c r="G4764">
        <v>1</v>
      </c>
      <c r="H4764">
        <v>18.75</v>
      </c>
    </row>
    <row r="4765" spans="1:8" x14ac:dyDescent="0.25">
      <c r="A4765" t="s">
        <v>4289</v>
      </c>
      <c r="B4765" s="1">
        <v>44690</v>
      </c>
      <c r="C4765" s="2">
        <v>0.647974537037037</v>
      </c>
      <c r="D4765" t="s">
        <v>34</v>
      </c>
      <c r="E4765" t="s">
        <v>10</v>
      </c>
      <c r="F4765" t="s">
        <v>35</v>
      </c>
      <c r="G4765">
        <v>2</v>
      </c>
      <c r="H4765">
        <v>24</v>
      </c>
    </row>
    <row r="4766" spans="1:8" x14ac:dyDescent="0.25">
      <c r="A4766" t="s">
        <v>4290</v>
      </c>
      <c r="B4766" s="1">
        <v>44691</v>
      </c>
      <c r="C4766" s="2">
        <v>0.72378472222222223</v>
      </c>
      <c r="D4766" t="s">
        <v>156</v>
      </c>
      <c r="E4766" t="s">
        <v>10</v>
      </c>
      <c r="F4766" t="s">
        <v>35</v>
      </c>
      <c r="G4766">
        <v>2</v>
      </c>
      <c r="H4766">
        <v>24</v>
      </c>
    </row>
    <row r="4767" spans="1:8" x14ac:dyDescent="0.25">
      <c r="A4767" t="s">
        <v>4291</v>
      </c>
      <c r="B4767" s="1">
        <v>44693</v>
      </c>
      <c r="C4767" s="2">
        <v>0.51535879629629633</v>
      </c>
      <c r="D4767" t="s">
        <v>66</v>
      </c>
      <c r="E4767" t="s">
        <v>14</v>
      </c>
      <c r="F4767" t="s">
        <v>35</v>
      </c>
      <c r="G4767">
        <v>2</v>
      </c>
      <c r="H4767">
        <v>15.75</v>
      </c>
    </row>
    <row r="4768" spans="1:8" x14ac:dyDescent="0.25">
      <c r="A4768" t="s">
        <v>4292</v>
      </c>
      <c r="B4768" s="1">
        <v>44696</v>
      </c>
      <c r="C4768" s="2">
        <v>0.83329861111111114</v>
      </c>
      <c r="D4768" t="s">
        <v>27</v>
      </c>
      <c r="E4768" t="s">
        <v>17</v>
      </c>
      <c r="F4768" t="s">
        <v>18</v>
      </c>
      <c r="G4768">
        <v>1</v>
      </c>
      <c r="H4768">
        <v>30.38</v>
      </c>
    </row>
    <row r="4769" spans="1:8" x14ac:dyDescent="0.25">
      <c r="A4769" t="s">
        <v>4293</v>
      </c>
      <c r="B4769" s="1">
        <v>44705</v>
      </c>
      <c r="C4769" s="2">
        <v>0.4934722222222222</v>
      </c>
      <c r="D4769" t="s">
        <v>16</v>
      </c>
      <c r="E4769" t="s">
        <v>17</v>
      </c>
      <c r="F4769" t="s">
        <v>18</v>
      </c>
      <c r="G4769">
        <v>2</v>
      </c>
      <c r="H4769">
        <v>27.75</v>
      </c>
    </row>
    <row r="4770" spans="1:8" x14ac:dyDescent="0.25">
      <c r="A4770" t="s">
        <v>4294</v>
      </c>
      <c r="B4770" s="1">
        <v>44715</v>
      </c>
      <c r="C4770" s="2">
        <v>0.65792824074074074</v>
      </c>
      <c r="D4770" t="s">
        <v>27</v>
      </c>
      <c r="E4770" t="s">
        <v>14</v>
      </c>
      <c r="F4770" t="s">
        <v>18</v>
      </c>
      <c r="G4770">
        <v>2</v>
      </c>
      <c r="H4770">
        <v>18</v>
      </c>
    </row>
    <row r="4771" spans="1:8" x14ac:dyDescent="0.25">
      <c r="A4771" t="s">
        <v>4295</v>
      </c>
      <c r="B4771" s="1">
        <v>44719</v>
      </c>
      <c r="C4771" s="2">
        <v>0.88495370370370374</v>
      </c>
      <c r="D4771" t="s">
        <v>20</v>
      </c>
      <c r="E4771" t="s">
        <v>14</v>
      </c>
      <c r="F4771" t="s">
        <v>21</v>
      </c>
      <c r="G4771">
        <v>1</v>
      </c>
      <c r="H4771">
        <v>19.13</v>
      </c>
    </row>
    <row r="4772" spans="1:8" x14ac:dyDescent="0.25">
      <c r="A4772" t="s">
        <v>4296</v>
      </c>
      <c r="B4772" s="1">
        <v>44725</v>
      </c>
      <c r="C4772" s="2">
        <v>0.62142361111111111</v>
      </c>
      <c r="D4772" t="s">
        <v>42</v>
      </c>
      <c r="E4772" t="s">
        <v>14</v>
      </c>
      <c r="F4772" t="s">
        <v>21</v>
      </c>
      <c r="G4772">
        <v>1</v>
      </c>
      <c r="H4772">
        <v>19.13</v>
      </c>
    </row>
    <row r="4773" spans="1:8" x14ac:dyDescent="0.25">
      <c r="A4773" t="s">
        <v>4297</v>
      </c>
      <c r="B4773" s="1">
        <v>44740</v>
      </c>
      <c r="C4773" s="2">
        <v>0.74701388888888887</v>
      </c>
      <c r="D4773" t="s">
        <v>59</v>
      </c>
      <c r="E4773" t="s">
        <v>14</v>
      </c>
      <c r="F4773" t="s">
        <v>35</v>
      </c>
      <c r="G4773">
        <v>1</v>
      </c>
      <c r="H4773">
        <v>18</v>
      </c>
    </row>
    <row r="4774" spans="1:8" x14ac:dyDescent="0.25">
      <c r="A4774" t="s">
        <v>4298</v>
      </c>
      <c r="B4774" s="1">
        <v>44746</v>
      </c>
      <c r="C4774" s="2">
        <v>0.9406944444444445</v>
      </c>
      <c r="D4774" t="s">
        <v>32</v>
      </c>
      <c r="E4774" t="s">
        <v>14</v>
      </c>
      <c r="F4774" t="s">
        <v>18</v>
      </c>
      <c r="G4774">
        <v>1</v>
      </c>
      <c r="H4774">
        <v>18</v>
      </c>
    </row>
    <row r="4775" spans="1:8" x14ac:dyDescent="0.25">
      <c r="A4775" t="s">
        <v>4299</v>
      </c>
      <c r="B4775" s="1">
        <v>44750</v>
      </c>
      <c r="C4775" s="2">
        <v>0.50223379629629628</v>
      </c>
      <c r="D4775" t="s">
        <v>195</v>
      </c>
      <c r="E4775" t="s">
        <v>17</v>
      </c>
      <c r="F4775" t="s">
        <v>11</v>
      </c>
      <c r="G4775">
        <v>2</v>
      </c>
      <c r="H4775">
        <v>31.13</v>
      </c>
    </row>
    <row r="4776" spans="1:8" x14ac:dyDescent="0.25">
      <c r="A4776" t="s">
        <v>2328</v>
      </c>
      <c r="B4776" s="1">
        <v>44756</v>
      </c>
      <c r="C4776" s="2">
        <v>0.56718749999999996</v>
      </c>
      <c r="D4776" t="s">
        <v>32</v>
      </c>
      <c r="E4776" t="s">
        <v>10</v>
      </c>
      <c r="F4776" t="s">
        <v>18</v>
      </c>
      <c r="G4776">
        <v>1</v>
      </c>
      <c r="H4776">
        <v>24</v>
      </c>
    </row>
    <row r="4777" spans="1:8" x14ac:dyDescent="0.25">
      <c r="A4777" t="s">
        <v>4300</v>
      </c>
      <c r="B4777" s="1">
        <v>44764</v>
      </c>
      <c r="C4777" s="2">
        <v>0.58755787037037033</v>
      </c>
      <c r="D4777" t="s">
        <v>16</v>
      </c>
      <c r="E4777" t="s">
        <v>17</v>
      </c>
      <c r="F4777" t="s">
        <v>18</v>
      </c>
      <c r="G4777">
        <v>2</v>
      </c>
      <c r="H4777">
        <v>27.75</v>
      </c>
    </row>
    <row r="4778" spans="1:8" x14ac:dyDescent="0.25">
      <c r="A4778" t="s">
        <v>4301</v>
      </c>
      <c r="B4778" s="1">
        <v>44767</v>
      </c>
      <c r="C4778" s="2">
        <v>0.8043865740740741</v>
      </c>
      <c r="D4778" t="s">
        <v>156</v>
      </c>
      <c r="E4778" t="s">
        <v>17</v>
      </c>
      <c r="F4778" t="s">
        <v>35</v>
      </c>
      <c r="G4778">
        <v>2</v>
      </c>
      <c r="H4778">
        <v>30.75</v>
      </c>
    </row>
    <row r="4779" spans="1:8" x14ac:dyDescent="0.25">
      <c r="A4779" t="s">
        <v>4302</v>
      </c>
      <c r="B4779" s="1">
        <v>44768</v>
      </c>
      <c r="C4779" s="2">
        <v>0.54473379629629626</v>
      </c>
      <c r="D4779" t="s">
        <v>23</v>
      </c>
      <c r="E4779" t="s">
        <v>10</v>
      </c>
      <c r="F4779" t="s">
        <v>18</v>
      </c>
      <c r="G4779">
        <v>1</v>
      </c>
      <c r="H4779">
        <v>25.13</v>
      </c>
    </row>
    <row r="4780" spans="1:8" x14ac:dyDescent="0.25">
      <c r="A4780" t="s">
        <v>4303</v>
      </c>
      <c r="B4780" s="1">
        <v>44786</v>
      </c>
      <c r="C4780" s="2">
        <v>0.75291666666666668</v>
      </c>
      <c r="D4780" t="s">
        <v>34</v>
      </c>
      <c r="E4780" t="s">
        <v>17</v>
      </c>
      <c r="F4780" t="s">
        <v>35</v>
      </c>
      <c r="G4780">
        <v>1</v>
      </c>
      <c r="H4780">
        <v>30.75</v>
      </c>
    </row>
    <row r="4781" spans="1:8" x14ac:dyDescent="0.25">
      <c r="A4781" t="s">
        <v>4304</v>
      </c>
      <c r="B4781" s="1">
        <v>44792</v>
      </c>
      <c r="C4781" s="2">
        <v>0.58287037037037037</v>
      </c>
      <c r="D4781" t="s">
        <v>195</v>
      </c>
      <c r="E4781" t="s">
        <v>17</v>
      </c>
      <c r="F4781" t="s">
        <v>11</v>
      </c>
      <c r="G4781">
        <v>1</v>
      </c>
      <c r="H4781">
        <v>31.13</v>
      </c>
    </row>
    <row r="4782" spans="1:8" x14ac:dyDescent="0.25">
      <c r="A4782" t="s">
        <v>4305</v>
      </c>
      <c r="B4782" s="1">
        <v>44802</v>
      </c>
      <c r="C4782" s="2">
        <v>0.66245370370370371</v>
      </c>
      <c r="D4782" t="s">
        <v>156</v>
      </c>
      <c r="E4782" t="s">
        <v>157</v>
      </c>
      <c r="F4782" t="s">
        <v>35</v>
      </c>
      <c r="G4782">
        <v>1</v>
      </c>
      <c r="H4782">
        <v>38.25</v>
      </c>
    </row>
    <row r="4783" spans="1:8" x14ac:dyDescent="0.25">
      <c r="A4783" t="s">
        <v>4306</v>
      </c>
      <c r="B4783" s="1">
        <v>44816</v>
      </c>
      <c r="C4783" s="2">
        <v>0.51715277777777779</v>
      </c>
      <c r="D4783" t="s">
        <v>27</v>
      </c>
      <c r="E4783" t="s">
        <v>17</v>
      </c>
      <c r="F4783" t="s">
        <v>18</v>
      </c>
      <c r="G4783">
        <v>2</v>
      </c>
      <c r="H4783">
        <v>30.38</v>
      </c>
    </row>
    <row r="4784" spans="1:8" x14ac:dyDescent="0.25">
      <c r="A4784" t="s">
        <v>1103</v>
      </c>
      <c r="B4784" s="1">
        <v>44816</v>
      </c>
      <c r="C4784" s="2">
        <v>0.7702430555555555</v>
      </c>
      <c r="D4784" t="s">
        <v>195</v>
      </c>
      <c r="E4784" t="s">
        <v>14</v>
      </c>
      <c r="F4784" t="s">
        <v>11</v>
      </c>
      <c r="G4784">
        <v>1</v>
      </c>
      <c r="H4784">
        <v>18.75</v>
      </c>
    </row>
    <row r="4785" spans="1:8" x14ac:dyDescent="0.25">
      <c r="A4785" t="s">
        <v>4307</v>
      </c>
      <c r="B4785" s="1">
        <v>44816</v>
      </c>
      <c r="C4785" s="2">
        <v>0.8413194444444444</v>
      </c>
      <c r="D4785" t="s">
        <v>16</v>
      </c>
      <c r="E4785" t="s">
        <v>17</v>
      </c>
      <c r="F4785" t="s">
        <v>18</v>
      </c>
      <c r="G4785">
        <v>2</v>
      </c>
      <c r="H4785">
        <v>27.75</v>
      </c>
    </row>
    <row r="4786" spans="1:8" x14ac:dyDescent="0.25">
      <c r="A4786" t="s">
        <v>4308</v>
      </c>
      <c r="B4786" s="1">
        <v>44830</v>
      </c>
      <c r="C4786" s="2">
        <v>0.67021990740740744</v>
      </c>
      <c r="D4786" t="s">
        <v>71</v>
      </c>
      <c r="E4786" t="s">
        <v>14</v>
      </c>
      <c r="F4786" t="s">
        <v>11</v>
      </c>
      <c r="G4786">
        <v>1</v>
      </c>
      <c r="H4786">
        <v>18.75</v>
      </c>
    </row>
    <row r="4787" spans="1:8" x14ac:dyDescent="0.25">
      <c r="A4787" t="s">
        <v>4309</v>
      </c>
      <c r="B4787" s="1">
        <v>44835</v>
      </c>
      <c r="C4787" s="2">
        <v>0.61965277777777783</v>
      </c>
      <c r="D4787" t="s">
        <v>134</v>
      </c>
      <c r="E4787" t="s">
        <v>14</v>
      </c>
      <c r="F4787" t="s">
        <v>21</v>
      </c>
      <c r="G4787">
        <v>1</v>
      </c>
      <c r="H4787">
        <v>19.13</v>
      </c>
    </row>
    <row r="4788" spans="1:8" x14ac:dyDescent="0.25">
      <c r="A4788" t="s">
        <v>4310</v>
      </c>
      <c r="B4788" s="1">
        <v>44835</v>
      </c>
      <c r="C4788" s="2">
        <v>0.76560185185185181</v>
      </c>
      <c r="D4788" t="s">
        <v>9</v>
      </c>
      <c r="E4788" t="s">
        <v>10</v>
      </c>
      <c r="F4788" t="s">
        <v>11</v>
      </c>
      <c r="G4788">
        <v>1</v>
      </c>
      <c r="H4788">
        <v>24.38</v>
      </c>
    </row>
    <row r="4789" spans="1:8" x14ac:dyDescent="0.25">
      <c r="A4789" t="s">
        <v>4311</v>
      </c>
      <c r="B4789" s="1">
        <v>44840</v>
      </c>
      <c r="C4789" s="2">
        <v>0.54795138888888884</v>
      </c>
      <c r="D4789" t="s">
        <v>13</v>
      </c>
      <c r="E4789" t="s">
        <v>14</v>
      </c>
      <c r="F4789" t="s">
        <v>11</v>
      </c>
      <c r="G4789">
        <v>2</v>
      </c>
      <c r="H4789">
        <v>18.75</v>
      </c>
    </row>
    <row r="4790" spans="1:8" x14ac:dyDescent="0.25">
      <c r="A4790" t="s">
        <v>4312</v>
      </c>
      <c r="B4790" s="1">
        <v>44845</v>
      </c>
      <c r="C4790" s="2">
        <v>0.5801736111111111</v>
      </c>
      <c r="D4790" t="s">
        <v>23</v>
      </c>
      <c r="E4790" t="s">
        <v>14</v>
      </c>
      <c r="F4790" t="s">
        <v>18</v>
      </c>
      <c r="G4790">
        <v>1</v>
      </c>
      <c r="H4790">
        <v>19.13</v>
      </c>
    </row>
    <row r="4791" spans="1:8" x14ac:dyDescent="0.25">
      <c r="A4791" t="s">
        <v>4313</v>
      </c>
      <c r="B4791" s="1">
        <v>44862</v>
      </c>
      <c r="C4791" s="2">
        <v>0.93584490740740744</v>
      </c>
      <c r="D4791" t="s">
        <v>47</v>
      </c>
      <c r="E4791" t="s">
        <v>14</v>
      </c>
      <c r="F4791" t="s">
        <v>21</v>
      </c>
      <c r="G4791">
        <v>1</v>
      </c>
      <c r="H4791">
        <v>19.13</v>
      </c>
    </row>
    <row r="4792" spans="1:8" x14ac:dyDescent="0.25">
      <c r="A4792" t="s">
        <v>4314</v>
      </c>
      <c r="B4792" s="1">
        <v>44863</v>
      </c>
      <c r="C4792" s="2">
        <v>0.7142708333333333</v>
      </c>
      <c r="D4792" t="s">
        <v>50</v>
      </c>
      <c r="E4792" t="s">
        <v>14</v>
      </c>
      <c r="F4792" t="s">
        <v>35</v>
      </c>
      <c r="G4792">
        <v>1</v>
      </c>
      <c r="H4792">
        <v>18</v>
      </c>
    </row>
    <row r="4793" spans="1:8" x14ac:dyDescent="0.25">
      <c r="A4793" t="s">
        <v>1702</v>
      </c>
      <c r="B4793" s="1">
        <v>44864</v>
      </c>
      <c r="C4793" s="2">
        <v>0.47430555555555554</v>
      </c>
      <c r="D4793" t="s">
        <v>45</v>
      </c>
      <c r="E4793" t="s">
        <v>10</v>
      </c>
      <c r="F4793" t="s">
        <v>35</v>
      </c>
      <c r="G4793">
        <v>1</v>
      </c>
      <c r="H4793">
        <v>18.75</v>
      </c>
    </row>
    <row r="4794" spans="1:8" x14ac:dyDescent="0.25">
      <c r="A4794" t="s">
        <v>2597</v>
      </c>
      <c r="B4794" s="1">
        <v>44883</v>
      </c>
      <c r="C4794" s="2">
        <v>0.51749999999999996</v>
      </c>
      <c r="D4794" t="s">
        <v>66</v>
      </c>
      <c r="E4794" t="s">
        <v>14</v>
      </c>
      <c r="F4794" t="s">
        <v>35</v>
      </c>
      <c r="G4794">
        <v>1</v>
      </c>
      <c r="H4794">
        <v>15.75</v>
      </c>
    </row>
    <row r="4795" spans="1:8" x14ac:dyDescent="0.25">
      <c r="A4795" t="s">
        <v>4315</v>
      </c>
      <c r="B4795" s="1">
        <v>44904</v>
      </c>
      <c r="C4795" s="2">
        <v>0.78445601851851854</v>
      </c>
      <c r="D4795" t="s">
        <v>66</v>
      </c>
      <c r="E4795" t="s">
        <v>14</v>
      </c>
      <c r="F4795" t="s">
        <v>35</v>
      </c>
      <c r="G4795">
        <v>2</v>
      </c>
      <c r="H4795">
        <v>15.75</v>
      </c>
    </row>
    <row r="4796" spans="1:8" x14ac:dyDescent="0.25">
      <c r="A4796" t="s">
        <v>4316</v>
      </c>
      <c r="B4796" s="1">
        <v>44913</v>
      </c>
      <c r="C4796" s="2">
        <v>0.60636574074074079</v>
      </c>
      <c r="D4796" t="s">
        <v>54</v>
      </c>
      <c r="E4796" t="s">
        <v>17</v>
      </c>
      <c r="F4796" t="s">
        <v>21</v>
      </c>
      <c r="G4796">
        <v>1</v>
      </c>
      <c r="H4796">
        <v>31.13</v>
      </c>
    </row>
    <row r="4797" spans="1:8" x14ac:dyDescent="0.25">
      <c r="A4797" t="s">
        <v>4317</v>
      </c>
      <c r="B4797" s="1">
        <v>44914</v>
      </c>
      <c r="C4797" s="2">
        <v>0.70938657407407413</v>
      </c>
      <c r="D4797" t="s">
        <v>34</v>
      </c>
      <c r="E4797" t="s">
        <v>10</v>
      </c>
      <c r="F4797" t="s">
        <v>35</v>
      </c>
      <c r="G4797">
        <v>1</v>
      </c>
      <c r="H4797">
        <v>24</v>
      </c>
    </row>
    <row r="4798" spans="1:8" x14ac:dyDescent="0.25">
      <c r="A4798" t="s">
        <v>487</v>
      </c>
      <c r="B4798" s="1">
        <v>44922</v>
      </c>
      <c r="C4798" s="2">
        <v>0.53339120370370374</v>
      </c>
      <c r="D4798" t="s">
        <v>20</v>
      </c>
      <c r="E4798" t="s">
        <v>17</v>
      </c>
      <c r="F4798" t="s">
        <v>21</v>
      </c>
      <c r="G4798">
        <v>2</v>
      </c>
      <c r="H4798">
        <v>31.13</v>
      </c>
    </row>
    <row r="4799" spans="1:8" x14ac:dyDescent="0.25">
      <c r="A4799" t="s">
        <v>4318</v>
      </c>
      <c r="B4799" s="1">
        <v>44564</v>
      </c>
      <c r="C4799" s="2">
        <v>0.83934027777777775</v>
      </c>
      <c r="D4799" t="s">
        <v>16</v>
      </c>
      <c r="E4799" t="s">
        <v>17</v>
      </c>
      <c r="F4799" t="s">
        <v>18</v>
      </c>
      <c r="G4799">
        <v>2</v>
      </c>
      <c r="H4799">
        <v>27.75</v>
      </c>
    </row>
    <row r="4800" spans="1:8" x14ac:dyDescent="0.25">
      <c r="A4800" t="s">
        <v>4319</v>
      </c>
      <c r="B4800" s="1">
        <v>44566</v>
      </c>
      <c r="C4800" s="2">
        <v>0.54443287037037036</v>
      </c>
      <c r="D4800" t="s">
        <v>32</v>
      </c>
      <c r="E4800" t="s">
        <v>10</v>
      </c>
      <c r="F4800" t="s">
        <v>18</v>
      </c>
      <c r="G4800">
        <v>2</v>
      </c>
      <c r="H4800">
        <v>24</v>
      </c>
    </row>
    <row r="4801" spans="1:8" x14ac:dyDescent="0.25">
      <c r="A4801" t="s">
        <v>2128</v>
      </c>
      <c r="B4801" s="1">
        <v>44571</v>
      </c>
      <c r="C4801" s="2">
        <v>0.57291666666666663</v>
      </c>
      <c r="D4801" t="s">
        <v>29</v>
      </c>
      <c r="E4801" t="s">
        <v>10</v>
      </c>
      <c r="F4801" t="s">
        <v>18</v>
      </c>
      <c r="G4801">
        <v>1</v>
      </c>
      <c r="H4801">
        <v>24</v>
      </c>
    </row>
    <row r="4802" spans="1:8" x14ac:dyDescent="0.25">
      <c r="A4802" t="s">
        <v>4320</v>
      </c>
      <c r="B4802" s="1">
        <v>44580</v>
      </c>
      <c r="C4802" s="2">
        <v>0.47211805555555558</v>
      </c>
      <c r="D4802" t="s">
        <v>54</v>
      </c>
      <c r="E4802" t="s">
        <v>17</v>
      </c>
      <c r="F4802" t="s">
        <v>21</v>
      </c>
      <c r="G4802">
        <v>1</v>
      </c>
      <c r="H4802">
        <v>31.13</v>
      </c>
    </row>
    <row r="4803" spans="1:8" x14ac:dyDescent="0.25">
      <c r="A4803" t="s">
        <v>4321</v>
      </c>
      <c r="B4803" s="1">
        <v>44593</v>
      </c>
      <c r="C4803" s="2">
        <v>0.74364583333333334</v>
      </c>
      <c r="D4803" t="s">
        <v>61</v>
      </c>
      <c r="E4803" t="s">
        <v>17</v>
      </c>
      <c r="F4803" t="s">
        <v>18</v>
      </c>
      <c r="G4803">
        <v>1</v>
      </c>
      <c r="H4803">
        <v>26.93</v>
      </c>
    </row>
    <row r="4804" spans="1:8" x14ac:dyDescent="0.25">
      <c r="A4804" t="s">
        <v>4322</v>
      </c>
      <c r="B4804" s="1">
        <v>44599</v>
      </c>
      <c r="C4804" s="2">
        <v>0.55701388888888892</v>
      </c>
      <c r="D4804" t="s">
        <v>54</v>
      </c>
      <c r="E4804" t="s">
        <v>17</v>
      </c>
      <c r="F4804" t="s">
        <v>21</v>
      </c>
      <c r="G4804">
        <v>2</v>
      </c>
      <c r="H4804">
        <v>31.13</v>
      </c>
    </row>
    <row r="4805" spans="1:8" x14ac:dyDescent="0.25">
      <c r="A4805" t="s">
        <v>4323</v>
      </c>
      <c r="B4805" s="1">
        <v>44602</v>
      </c>
      <c r="C4805" s="2">
        <v>0.83978009259259256</v>
      </c>
      <c r="D4805" t="s">
        <v>27</v>
      </c>
      <c r="E4805" t="s">
        <v>14</v>
      </c>
      <c r="F4805" t="s">
        <v>18</v>
      </c>
      <c r="G4805">
        <v>1</v>
      </c>
      <c r="H4805">
        <v>18</v>
      </c>
    </row>
    <row r="4806" spans="1:8" x14ac:dyDescent="0.25">
      <c r="A4806" t="s">
        <v>4324</v>
      </c>
      <c r="B4806" s="1">
        <v>44605</v>
      </c>
      <c r="C4806" s="2">
        <v>0.75688657407407411</v>
      </c>
      <c r="D4806" t="s">
        <v>45</v>
      </c>
      <c r="E4806" t="s">
        <v>17</v>
      </c>
      <c r="F4806" t="s">
        <v>35</v>
      </c>
      <c r="G4806">
        <v>1</v>
      </c>
      <c r="H4806">
        <v>22.88</v>
      </c>
    </row>
    <row r="4807" spans="1:8" x14ac:dyDescent="0.25">
      <c r="A4807" t="s">
        <v>4325</v>
      </c>
      <c r="B4807" s="1">
        <v>44608</v>
      </c>
      <c r="C4807" s="2">
        <v>0.94475694444444447</v>
      </c>
      <c r="D4807" t="s">
        <v>66</v>
      </c>
      <c r="E4807" t="s">
        <v>17</v>
      </c>
      <c r="F4807" t="s">
        <v>35</v>
      </c>
      <c r="G4807">
        <v>1</v>
      </c>
      <c r="H4807">
        <v>24.75</v>
      </c>
    </row>
    <row r="4808" spans="1:8" x14ac:dyDescent="0.25">
      <c r="A4808" t="s">
        <v>4326</v>
      </c>
      <c r="B4808" s="1">
        <v>44611</v>
      </c>
      <c r="C4808" s="2">
        <v>0.82800925925925928</v>
      </c>
      <c r="D4808" t="s">
        <v>134</v>
      </c>
      <c r="E4808" t="s">
        <v>10</v>
      </c>
      <c r="F4808" t="s">
        <v>21</v>
      </c>
      <c r="G4808">
        <v>2</v>
      </c>
      <c r="H4808">
        <v>25.13</v>
      </c>
    </row>
    <row r="4809" spans="1:8" x14ac:dyDescent="0.25">
      <c r="A4809" t="s">
        <v>4327</v>
      </c>
      <c r="B4809" s="1">
        <v>44615</v>
      </c>
      <c r="C4809" s="2">
        <v>0.72329861111111116</v>
      </c>
      <c r="D4809" t="s">
        <v>27</v>
      </c>
      <c r="E4809" t="s">
        <v>17</v>
      </c>
      <c r="F4809" t="s">
        <v>18</v>
      </c>
      <c r="G4809">
        <v>1</v>
      </c>
      <c r="H4809">
        <v>30.38</v>
      </c>
    </row>
    <row r="4810" spans="1:8" x14ac:dyDescent="0.25">
      <c r="A4810" t="s">
        <v>4328</v>
      </c>
      <c r="B4810" s="1">
        <v>44617</v>
      </c>
      <c r="C4810" s="2">
        <v>0.53012731481481479</v>
      </c>
      <c r="D4810" t="s">
        <v>27</v>
      </c>
      <c r="E4810" t="s">
        <v>17</v>
      </c>
      <c r="F4810" t="s">
        <v>18</v>
      </c>
      <c r="G4810">
        <v>1</v>
      </c>
      <c r="H4810">
        <v>30.38</v>
      </c>
    </row>
    <row r="4811" spans="1:8" x14ac:dyDescent="0.25">
      <c r="A4811" t="s">
        <v>4329</v>
      </c>
      <c r="B4811" s="1">
        <v>44618</v>
      </c>
      <c r="C4811" s="2">
        <v>0.78402777777777777</v>
      </c>
      <c r="D4811" t="s">
        <v>61</v>
      </c>
      <c r="E4811" t="s">
        <v>17</v>
      </c>
      <c r="F4811" t="s">
        <v>18</v>
      </c>
      <c r="G4811">
        <v>2</v>
      </c>
      <c r="H4811">
        <v>26.93</v>
      </c>
    </row>
    <row r="4812" spans="1:8" x14ac:dyDescent="0.25">
      <c r="A4812" t="s">
        <v>4330</v>
      </c>
      <c r="B4812" s="1">
        <v>44630</v>
      </c>
      <c r="C4812" s="2">
        <v>0.62072916666666667</v>
      </c>
      <c r="D4812" t="s">
        <v>34</v>
      </c>
      <c r="E4812" t="s">
        <v>14</v>
      </c>
      <c r="F4812" t="s">
        <v>35</v>
      </c>
      <c r="G4812">
        <v>2</v>
      </c>
      <c r="H4812">
        <v>18</v>
      </c>
    </row>
    <row r="4813" spans="1:8" x14ac:dyDescent="0.25">
      <c r="A4813" t="s">
        <v>4331</v>
      </c>
      <c r="B4813" s="1">
        <v>44645</v>
      </c>
      <c r="C4813" s="2">
        <v>0.7494791666666667</v>
      </c>
      <c r="D4813" t="s">
        <v>47</v>
      </c>
      <c r="E4813" t="s">
        <v>17</v>
      </c>
      <c r="F4813" t="s">
        <v>21</v>
      </c>
      <c r="G4813">
        <v>1</v>
      </c>
      <c r="H4813">
        <v>31.13</v>
      </c>
    </row>
    <row r="4814" spans="1:8" x14ac:dyDescent="0.25">
      <c r="A4814" t="s">
        <v>4332</v>
      </c>
      <c r="B4814" s="1">
        <v>44647</v>
      </c>
      <c r="C4814" s="2">
        <v>0.4931712962962963</v>
      </c>
      <c r="D4814" t="s">
        <v>156</v>
      </c>
      <c r="E4814" t="s">
        <v>17</v>
      </c>
      <c r="F4814" t="s">
        <v>35</v>
      </c>
      <c r="G4814">
        <v>1</v>
      </c>
      <c r="H4814">
        <v>30.75</v>
      </c>
    </row>
    <row r="4815" spans="1:8" x14ac:dyDescent="0.25">
      <c r="A4815" t="s">
        <v>4333</v>
      </c>
      <c r="B4815" s="1">
        <v>44650</v>
      </c>
      <c r="C4815" s="2">
        <v>0.83945601851851848</v>
      </c>
      <c r="D4815" t="s">
        <v>45</v>
      </c>
      <c r="E4815" t="s">
        <v>10</v>
      </c>
      <c r="F4815" t="s">
        <v>35</v>
      </c>
      <c r="G4815">
        <v>1</v>
      </c>
      <c r="H4815">
        <v>18.75</v>
      </c>
    </row>
    <row r="4816" spans="1:8" x14ac:dyDescent="0.25">
      <c r="A4816" t="s">
        <v>4334</v>
      </c>
      <c r="B4816" s="1">
        <v>44658</v>
      </c>
      <c r="C4816" s="2">
        <v>0.93048611111111112</v>
      </c>
      <c r="D4816" t="s">
        <v>37</v>
      </c>
      <c r="E4816" t="s">
        <v>17</v>
      </c>
      <c r="F4816" t="s">
        <v>11</v>
      </c>
      <c r="G4816">
        <v>1</v>
      </c>
      <c r="H4816">
        <v>31.13</v>
      </c>
    </row>
    <row r="4817" spans="1:8" x14ac:dyDescent="0.25">
      <c r="A4817" t="s">
        <v>4335</v>
      </c>
      <c r="B4817" s="1">
        <v>44660</v>
      </c>
      <c r="C4817" s="2">
        <v>0.49037037037037035</v>
      </c>
      <c r="D4817" t="s">
        <v>45</v>
      </c>
      <c r="E4817" t="s">
        <v>10</v>
      </c>
      <c r="F4817" t="s">
        <v>35</v>
      </c>
      <c r="G4817">
        <v>2</v>
      </c>
      <c r="H4817">
        <v>18.75</v>
      </c>
    </row>
    <row r="4818" spans="1:8" x14ac:dyDescent="0.25">
      <c r="A4818" t="s">
        <v>4336</v>
      </c>
      <c r="B4818" s="1">
        <v>44664</v>
      </c>
      <c r="C4818" s="2">
        <v>0.48495370370370372</v>
      </c>
      <c r="D4818" t="s">
        <v>75</v>
      </c>
      <c r="E4818" t="s">
        <v>10</v>
      </c>
      <c r="F4818" t="s">
        <v>35</v>
      </c>
      <c r="G4818">
        <v>1</v>
      </c>
      <c r="H4818">
        <v>21.75</v>
      </c>
    </row>
    <row r="4819" spans="1:8" x14ac:dyDescent="0.25">
      <c r="A4819" t="s">
        <v>40</v>
      </c>
      <c r="B4819" s="1">
        <v>44665</v>
      </c>
      <c r="C4819" s="2">
        <v>0.75146990740740738</v>
      </c>
      <c r="D4819" t="s">
        <v>34</v>
      </c>
      <c r="E4819" t="s">
        <v>17</v>
      </c>
      <c r="F4819" t="s">
        <v>35</v>
      </c>
      <c r="G4819">
        <v>1</v>
      </c>
      <c r="H4819">
        <v>30.75</v>
      </c>
    </row>
    <row r="4820" spans="1:8" x14ac:dyDescent="0.25">
      <c r="A4820" t="s">
        <v>4337</v>
      </c>
      <c r="B4820" s="1">
        <v>44676</v>
      </c>
      <c r="C4820" s="2">
        <v>0.57861111111111108</v>
      </c>
      <c r="D4820" t="s">
        <v>20</v>
      </c>
      <c r="E4820" t="s">
        <v>10</v>
      </c>
      <c r="F4820" t="s">
        <v>21</v>
      </c>
      <c r="G4820">
        <v>1</v>
      </c>
      <c r="H4820">
        <v>25.13</v>
      </c>
    </row>
    <row r="4821" spans="1:8" x14ac:dyDescent="0.25">
      <c r="A4821" t="s">
        <v>4338</v>
      </c>
      <c r="B4821" s="1">
        <v>44678</v>
      </c>
      <c r="C4821" s="2">
        <v>0.65167824074074077</v>
      </c>
      <c r="D4821" t="s">
        <v>42</v>
      </c>
      <c r="E4821" t="s">
        <v>14</v>
      </c>
      <c r="F4821" t="s">
        <v>21</v>
      </c>
      <c r="G4821">
        <v>1</v>
      </c>
      <c r="H4821">
        <v>19.13</v>
      </c>
    </row>
    <row r="4822" spans="1:8" x14ac:dyDescent="0.25">
      <c r="A4822" t="s">
        <v>4339</v>
      </c>
      <c r="B4822" s="1">
        <v>44678</v>
      </c>
      <c r="C4822" s="2">
        <v>0.7823148148148148</v>
      </c>
      <c r="D4822" t="s">
        <v>54</v>
      </c>
      <c r="E4822" t="s">
        <v>17</v>
      </c>
      <c r="F4822" t="s">
        <v>21</v>
      </c>
      <c r="G4822">
        <v>1</v>
      </c>
      <c r="H4822">
        <v>31.13</v>
      </c>
    </row>
    <row r="4823" spans="1:8" x14ac:dyDescent="0.25">
      <c r="A4823" t="s">
        <v>2948</v>
      </c>
      <c r="B4823" s="1">
        <v>44725</v>
      </c>
      <c r="C4823" s="2">
        <v>0.85609953703703701</v>
      </c>
      <c r="D4823" t="s">
        <v>123</v>
      </c>
      <c r="E4823" t="s">
        <v>10</v>
      </c>
      <c r="F4823" t="s">
        <v>18</v>
      </c>
      <c r="G4823">
        <v>1</v>
      </c>
      <c r="H4823">
        <v>24</v>
      </c>
    </row>
    <row r="4824" spans="1:8" x14ac:dyDescent="0.25">
      <c r="A4824" t="s">
        <v>4340</v>
      </c>
      <c r="B4824" s="1">
        <v>44727</v>
      </c>
      <c r="C4824" s="2">
        <v>0.74400462962962965</v>
      </c>
      <c r="D4824" t="s">
        <v>34</v>
      </c>
      <c r="E4824" t="s">
        <v>10</v>
      </c>
      <c r="F4824" t="s">
        <v>35</v>
      </c>
      <c r="G4824">
        <v>1</v>
      </c>
      <c r="H4824">
        <v>24</v>
      </c>
    </row>
    <row r="4825" spans="1:8" x14ac:dyDescent="0.25">
      <c r="A4825" t="s">
        <v>4341</v>
      </c>
      <c r="B4825" s="1">
        <v>44737</v>
      </c>
      <c r="C4825" s="2">
        <v>0.4689699074074074</v>
      </c>
      <c r="D4825" t="s">
        <v>71</v>
      </c>
      <c r="E4825" t="s">
        <v>14</v>
      </c>
      <c r="F4825" t="s">
        <v>11</v>
      </c>
      <c r="G4825">
        <v>1</v>
      </c>
      <c r="H4825">
        <v>18.75</v>
      </c>
    </row>
    <row r="4826" spans="1:8" x14ac:dyDescent="0.25">
      <c r="A4826" t="s">
        <v>2700</v>
      </c>
      <c r="B4826" s="1">
        <v>44737</v>
      </c>
      <c r="C4826" s="2">
        <v>0.64385416666666662</v>
      </c>
      <c r="D4826" t="s">
        <v>39</v>
      </c>
      <c r="E4826" t="s">
        <v>14</v>
      </c>
      <c r="F4826" t="s">
        <v>18</v>
      </c>
      <c r="G4826">
        <v>1</v>
      </c>
      <c r="H4826">
        <v>18.75</v>
      </c>
    </row>
    <row r="4827" spans="1:8" x14ac:dyDescent="0.25">
      <c r="A4827" t="s">
        <v>4342</v>
      </c>
      <c r="B4827" s="1">
        <v>44750</v>
      </c>
      <c r="C4827" s="2">
        <v>0.6371296296296296</v>
      </c>
      <c r="D4827" t="s">
        <v>71</v>
      </c>
      <c r="E4827" t="s">
        <v>10</v>
      </c>
      <c r="F4827" t="s">
        <v>11</v>
      </c>
      <c r="G4827">
        <v>2</v>
      </c>
      <c r="H4827">
        <v>24.75</v>
      </c>
    </row>
    <row r="4828" spans="1:8" x14ac:dyDescent="0.25">
      <c r="A4828" t="s">
        <v>4343</v>
      </c>
      <c r="B4828" s="1">
        <v>44757</v>
      </c>
      <c r="C4828" s="2">
        <v>0.79966435185185181</v>
      </c>
      <c r="D4828" t="s">
        <v>39</v>
      </c>
      <c r="E4828" t="s">
        <v>14</v>
      </c>
      <c r="F4828" t="s">
        <v>18</v>
      </c>
      <c r="G4828">
        <v>2</v>
      </c>
      <c r="H4828">
        <v>18.75</v>
      </c>
    </row>
    <row r="4829" spans="1:8" x14ac:dyDescent="0.25">
      <c r="A4829" t="s">
        <v>4344</v>
      </c>
      <c r="B4829" s="1">
        <v>44758</v>
      </c>
      <c r="C4829" s="2">
        <v>0.51351851851851849</v>
      </c>
      <c r="D4829" t="s">
        <v>37</v>
      </c>
      <c r="E4829" t="s">
        <v>14</v>
      </c>
      <c r="F4829" t="s">
        <v>11</v>
      </c>
      <c r="G4829">
        <v>2</v>
      </c>
      <c r="H4829">
        <v>18.75</v>
      </c>
    </row>
    <row r="4830" spans="1:8" x14ac:dyDescent="0.25">
      <c r="A4830" t="s">
        <v>4345</v>
      </c>
      <c r="B4830" s="1">
        <v>44760</v>
      </c>
      <c r="C4830" s="2">
        <v>0.65293981481481478</v>
      </c>
      <c r="D4830" t="s">
        <v>29</v>
      </c>
      <c r="E4830" t="s">
        <v>14</v>
      </c>
      <c r="F4830" t="s">
        <v>18</v>
      </c>
      <c r="G4830">
        <v>2</v>
      </c>
      <c r="H4830">
        <v>18</v>
      </c>
    </row>
    <row r="4831" spans="1:8" x14ac:dyDescent="0.25">
      <c r="A4831" t="s">
        <v>4346</v>
      </c>
      <c r="B4831" s="1">
        <v>44763</v>
      </c>
      <c r="C4831" s="2">
        <v>0.87613425925925925</v>
      </c>
      <c r="D4831" t="s">
        <v>32</v>
      </c>
      <c r="E4831" t="s">
        <v>10</v>
      </c>
      <c r="F4831" t="s">
        <v>18</v>
      </c>
      <c r="G4831">
        <v>2</v>
      </c>
      <c r="H4831">
        <v>24</v>
      </c>
    </row>
    <row r="4832" spans="1:8" x14ac:dyDescent="0.25">
      <c r="A4832" t="s">
        <v>4347</v>
      </c>
      <c r="B4832" s="1">
        <v>44781</v>
      </c>
      <c r="C4832" s="2">
        <v>0.84280092592592593</v>
      </c>
      <c r="D4832" t="s">
        <v>29</v>
      </c>
      <c r="E4832" t="s">
        <v>14</v>
      </c>
      <c r="F4832" t="s">
        <v>18</v>
      </c>
      <c r="G4832">
        <v>1</v>
      </c>
      <c r="H4832">
        <v>18</v>
      </c>
    </row>
    <row r="4833" spans="1:8" x14ac:dyDescent="0.25">
      <c r="A4833" t="s">
        <v>4348</v>
      </c>
      <c r="B4833" s="1">
        <v>44782</v>
      </c>
      <c r="C4833" s="2">
        <v>0.49607638888888889</v>
      </c>
      <c r="D4833" t="s">
        <v>64</v>
      </c>
      <c r="E4833" t="s">
        <v>14</v>
      </c>
      <c r="F4833" t="s">
        <v>35</v>
      </c>
      <c r="G4833">
        <v>1</v>
      </c>
      <c r="H4833">
        <v>18</v>
      </c>
    </row>
    <row r="4834" spans="1:8" x14ac:dyDescent="0.25">
      <c r="A4834" t="s">
        <v>4349</v>
      </c>
      <c r="B4834" s="1">
        <v>44798</v>
      </c>
      <c r="C4834" s="2">
        <v>0.69813657407407403</v>
      </c>
      <c r="D4834" t="s">
        <v>54</v>
      </c>
      <c r="E4834" t="s">
        <v>14</v>
      </c>
      <c r="F4834" t="s">
        <v>21</v>
      </c>
      <c r="G4834">
        <v>1</v>
      </c>
      <c r="H4834">
        <v>19.13</v>
      </c>
    </row>
    <row r="4835" spans="1:8" x14ac:dyDescent="0.25">
      <c r="A4835" t="s">
        <v>4350</v>
      </c>
      <c r="B4835" s="1">
        <v>44800</v>
      </c>
      <c r="C4835" s="2">
        <v>0.49586805555555558</v>
      </c>
      <c r="D4835" t="s">
        <v>78</v>
      </c>
      <c r="E4835" t="s">
        <v>17</v>
      </c>
      <c r="F4835" t="s">
        <v>11</v>
      </c>
      <c r="G4835">
        <v>1</v>
      </c>
      <c r="H4835">
        <v>31.13</v>
      </c>
    </row>
    <row r="4836" spans="1:8" x14ac:dyDescent="0.25">
      <c r="A4836" t="s">
        <v>4129</v>
      </c>
      <c r="B4836" s="1">
        <v>44808</v>
      </c>
      <c r="C4836" s="2">
        <v>0.53314814814814815</v>
      </c>
      <c r="D4836" t="s">
        <v>61</v>
      </c>
      <c r="E4836" t="s">
        <v>17</v>
      </c>
      <c r="F4836" t="s">
        <v>18</v>
      </c>
      <c r="G4836">
        <v>2</v>
      </c>
      <c r="H4836">
        <v>26.93</v>
      </c>
    </row>
    <row r="4837" spans="1:8" x14ac:dyDescent="0.25">
      <c r="A4837" t="s">
        <v>3105</v>
      </c>
      <c r="B4837" s="1">
        <v>44813</v>
      </c>
      <c r="C4837" s="2">
        <v>0.70537037037037043</v>
      </c>
      <c r="D4837" t="s">
        <v>150</v>
      </c>
      <c r="E4837" t="s">
        <v>17</v>
      </c>
      <c r="F4837" t="s">
        <v>18</v>
      </c>
      <c r="G4837">
        <v>1</v>
      </c>
      <c r="H4837">
        <v>30.38</v>
      </c>
    </row>
    <row r="4838" spans="1:8" x14ac:dyDescent="0.25">
      <c r="A4838" t="s">
        <v>4351</v>
      </c>
      <c r="B4838" s="1">
        <v>44816</v>
      </c>
      <c r="C4838" s="2">
        <v>0.80967592592592597</v>
      </c>
      <c r="D4838" t="s">
        <v>66</v>
      </c>
      <c r="E4838" t="s">
        <v>14</v>
      </c>
      <c r="F4838" t="s">
        <v>35</v>
      </c>
      <c r="G4838">
        <v>2</v>
      </c>
      <c r="H4838">
        <v>15.75</v>
      </c>
    </row>
    <row r="4839" spans="1:8" x14ac:dyDescent="0.25">
      <c r="A4839" t="s">
        <v>4352</v>
      </c>
      <c r="B4839" s="1">
        <v>44826</v>
      </c>
      <c r="C4839" s="2">
        <v>0.54450231481481481</v>
      </c>
      <c r="D4839" t="s">
        <v>75</v>
      </c>
      <c r="E4839" t="s">
        <v>14</v>
      </c>
      <c r="F4839" t="s">
        <v>35</v>
      </c>
      <c r="G4839">
        <v>1</v>
      </c>
      <c r="H4839">
        <v>16.5</v>
      </c>
    </row>
    <row r="4840" spans="1:8" x14ac:dyDescent="0.25">
      <c r="A4840" t="s">
        <v>4353</v>
      </c>
      <c r="B4840" s="1">
        <v>44831</v>
      </c>
      <c r="C4840" s="2">
        <v>0.80672453703703706</v>
      </c>
      <c r="D4840" t="s">
        <v>66</v>
      </c>
      <c r="E4840" t="s">
        <v>14</v>
      </c>
      <c r="F4840" t="s">
        <v>35</v>
      </c>
      <c r="G4840">
        <v>1</v>
      </c>
      <c r="H4840">
        <v>15.75</v>
      </c>
    </row>
    <row r="4841" spans="1:8" x14ac:dyDescent="0.25">
      <c r="A4841" t="s">
        <v>3421</v>
      </c>
      <c r="B4841" s="1">
        <v>44837</v>
      </c>
      <c r="C4841" s="2">
        <v>0.7650231481481482</v>
      </c>
      <c r="D4841" t="s">
        <v>45</v>
      </c>
      <c r="E4841" t="s">
        <v>14</v>
      </c>
      <c r="F4841" t="s">
        <v>35</v>
      </c>
      <c r="G4841">
        <v>1</v>
      </c>
      <c r="H4841">
        <v>14.63</v>
      </c>
    </row>
    <row r="4842" spans="1:8" x14ac:dyDescent="0.25">
      <c r="A4842" t="s">
        <v>2767</v>
      </c>
      <c r="B4842" s="1">
        <v>44844</v>
      </c>
      <c r="C4842" s="2">
        <v>0.57363425925925926</v>
      </c>
      <c r="D4842" t="s">
        <v>45</v>
      </c>
      <c r="E4842" t="s">
        <v>10</v>
      </c>
      <c r="F4842" t="s">
        <v>35</v>
      </c>
      <c r="G4842">
        <v>1</v>
      </c>
      <c r="H4842">
        <v>18.75</v>
      </c>
    </row>
    <row r="4843" spans="1:8" x14ac:dyDescent="0.25">
      <c r="A4843" t="s">
        <v>4354</v>
      </c>
      <c r="B4843" s="1">
        <v>44845</v>
      </c>
      <c r="C4843" s="2">
        <v>0.83788194444444442</v>
      </c>
      <c r="D4843" t="s">
        <v>29</v>
      </c>
      <c r="E4843" t="s">
        <v>17</v>
      </c>
      <c r="F4843" t="s">
        <v>18</v>
      </c>
      <c r="G4843">
        <v>1</v>
      </c>
      <c r="H4843">
        <v>30.38</v>
      </c>
    </row>
    <row r="4844" spans="1:8" x14ac:dyDescent="0.25">
      <c r="A4844" t="s">
        <v>2114</v>
      </c>
      <c r="B4844" s="1">
        <v>44850</v>
      </c>
      <c r="C4844" s="2">
        <v>0.50597222222222227</v>
      </c>
      <c r="D4844" t="s">
        <v>123</v>
      </c>
      <c r="E4844" t="s">
        <v>10</v>
      </c>
      <c r="F4844" t="s">
        <v>18</v>
      </c>
      <c r="G4844">
        <v>1</v>
      </c>
      <c r="H4844">
        <v>24</v>
      </c>
    </row>
    <row r="4845" spans="1:8" x14ac:dyDescent="0.25">
      <c r="A4845" t="s">
        <v>4355</v>
      </c>
      <c r="B4845" s="1">
        <v>44851</v>
      </c>
      <c r="C4845" s="2">
        <v>0.76633101851851848</v>
      </c>
      <c r="D4845" t="s">
        <v>75</v>
      </c>
      <c r="E4845" t="s">
        <v>17</v>
      </c>
      <c r="F4845" t="s">
        <v>35</v>
      </c>
      <c r="G4845">
        <v>2</v>
      </c>
      <c r="H4845">
        <v>26.25</v>
      </c>
    </row>
    <row r="4846" spans="1:8" x14ac:dyDescent="0.25">
      <c r="A4846" t="s">
        <v>4356</v>
      </c>
      <c r="B4846" s="1">
        <v>44855</v>
      </c>
      <c r="C4846" s="2">
        <v>0.92666666666666664</v>
      </c>
      <c r="D4846" t="s">
        <v>13</v>
      </c>
      <c r="E4846" t="s">
        <v>17</v>
      </c>
      <c r="F4846" t="s">
        <v>11</v>
      </c>
      <c r="G4846">
        <v>1</v>
      </c>
      <c r="H4846">
        <v>31.13</v>
      </c>
    </row>
    <row r="4847" spans="1:8" x14ac:dyDescent="0.25">
      <c r="A4847" t="s">
        <v>4357</v>
      </c>
      <c r="B4847" s="1">
        <v>44859</v>
      </c>
      <c r="C4847" s="2">
        <v>0.61510416666666667</v>
      </c>
      <c r="D4847" t="s">
        <v>20</v>
      </c>
      <c r="E4847" t="s">
        <v>17</v>
      </c>
      <c r="F4847" t="s">
        <v>21</v>
      </c>
      <c r="G4847">
        <v>1</v>
      </c>
      <c r="H4847">
        <v>31.13</v>
      </c>
    </row>
    <row r="4848" spans="1:8" x14ac:dyDescent="0.25">
      <c r="A4848" t="s">
        <v>4358</v>
      </c>
      <c r="B4848" s="1">
        <v>44873</v>
      </c>
      <c r="C4848" s="2">
        <v>0.75096064814814811</v>
      </c>
      <c r="D4848" t="s">
        <v>45</v>
      </c>
      <c r="E4848" t="s">
        <v>10</v>
      </c>
      <c r="F4848" t="s">
        <v>35</v>
      </c>
      <c r="G4848">
        <v>1</v>
      </c>
      <c r="H4848">
        <v>18.75</v>
      </c>
    </row>
    <row r="4849" spans="1:8" x14ac:dyDescent="0.25">
      <c r="A4849" t="s">
        <v>2597</v>
      </c>
      <c r="B4849" s="1">
        <v>44883</v>
      </c>
      <c r="C4849" s="2">
        <v>0.51749999999999996</v>
      </c>
      <c r="D4849" t="s">
        <v>42</v>
      </c>
      <c r="E4849" t="s">
        <v>17</v>
      </c>
      <c r="F4849" t="s">
        <v>21</v>
      </c>
      <c r="G4849">
        <v>1</v>
      </c>
      <c r="H4849">
        <v>31.13</v>
      </c>
    </row>
    <row r="4850" spans="1:8" x14ac:dyDescent="0.25">
      <c r="A4850" t="s">
        <v>4359</v>
      </c>
      <c r="B4850" s="1">
        <v>44888</v>
      </c>
      <c r="C4850" s="2">
        <v>0.8668865740740741</v>
      </c>
      <c r="D4850" t="s">
        <v>61</v>
      </c>
      <c r="E4850" t="s">
        <v>10</v>
      </c>
      <c r="F4850" t="s">
        <v>18</v>
      </c>
      <c r="G4850">
        <v>1</v>
      </c>
      <c r="H4850">
        <v>22.13</v>
      </c>
    </row>
    <row r="4851" spans="1:8" x14ac:dyDescent="0.25">
      <c r="A4851" t="s">
        <v>4360</v>
      </c>
      <c r="B4851" s="1">
        <v>44892</v>
      </c>
      <c r="C4851" s="2">
        <v>0.87501157407407404</v>
      </c>
      <c r="D4851" t="s">
        <v>23</v>
      </c>
      <c r="E4851" t="s">
        <v>10</v>
      </c>
      <c r="F4851" t="s">
        <v>18</v>
      </c>
      <c r="G4851">
        <v>1</v>
      </c>
      <c r="H4851">
        <v>25.13</v>
      </c>
    </row>
    <row r="4852" spans="1:8" x14ac:dyDescent="0.25">
      <c r="A4852" t="s">
        <v>4361</v>
      </c>
      <c r="B4852" s="1">
        <v>44895</v>
      </c>
      <c r="C4852" s="2">
        <v>0.52684027777777775</v>
      </c>
      <c r="D4852" t="s">
        <v>37</v>
      </c>
      <c r="E4852" t="s">
        <v>17</v>
      </c>
      <c r="F4852" t="s">
        <v>11</v>
      </c>
      <c r="G4852">
        <v>2</v>
      </c>
      <c r="H4852">
        <v>31.13</v>
      </c>
    </row>
    <row r="4853" spans="1:8" x14ac:dyDescent="0.25">
      <c r="A4853" t="s">
        <v>4362</v>
      </c>
      <c r="B4853" s="1">
        <v>44897</v>
      </c>
      <c r="C4853" s="2">
        <v>0.84060185185185188</v>
      </c>
      <c r="D4853" t="s">
        <v>34</v>
      </c>
      <c r="E4853" t="s">
        <v>10</v>
      </c>
      <c r="F4853" t="s">
        <v>35</v>
      </c>
      <c r="G4853">
        <v>1</v>
      </c>
      <c r="H4853">
        <v>24</v>
      </c>
    </row>
    <row r="4854" spans="1:8" x14ac:dyDescent="0.25">
      <c r="A4854" t="s">
        <v>4363</v>
      </c>
      <c r="B4854" s="1">
        <v>44900</v>
      </c>
      <c r="C4854" s="2">
        <v>0.5189583333333333</v>
      </c>
      <c r="D4854" t="s">
        <v>50</v>
      </c>
      <c r="E4854" t="s">
        <v>14</v>
      </c>
      <c r="F4854" t="s">
        <v>35</v>
      </c>
      <c r="G4854">
        <v>1</v>
      </c>
      <c r="H4854">
        <v>18</v>
      </c>
    </row>
    <row r="4855" spans="1:8" x14ac:dyDescent="0.25">
      <c r="A4855" t="s">
        <v>321</v>
      </c>
      <c r="B4855" s="1">
        <v>44902</v>
      </c>
      <c r="C4855" s="2">
        <v>0.60815972222222225</v>
      </c>
      <c r="D4855" t="s">
        <v>20</v>
      </c>
      <c r="E4855" t="s">
        <v>10</v>
      </c>
      <c r="F4855" t="s">
        <v>21</v>
      </c>
      <c r="G4855">
        <v>1</v>
      </c>
      <c r="H4855">
        <v>25.13</v>
      </c>
    </row>
    <row r="4856" spans="1:8" x14ac:dyDescent="0.25">
      <c r="A4856" t="s">
        <v>4364</v>
      </c>
      <c r="B4856" s="1">
        <v>44911</v>
      </c>
      <c r="C4856" s="2">
        <v>0.88861111111111113</v>
      </c>
      <c r="D4856" t="s">
        <v>23</v>
      </c>
      <c r="E4856" t="s">
        <v>10</v>
      </c>
      <c r="F4856" t="s">
        <v>18</v>
      </c>
      <c r="G4856">
        <v>1</v>
      </c>
      <c r="H4856">
        <v>25.13</v>
      </c>
    </row>
    <row r="4857" spans="1:8" x14ac:dyDescent="0.25">
      <c r="A4857" t="s">
        <v>1550</v>
      </c>
      <c r="B4857" s="1">
        <v>44562</v>
      </c>
      <c r="C4857" s="2">
        <v>0.57847222222222228</v>
      </c>
      <c r="D4857" t="s">
        <v>71</v>
      </c>
      <c r="E4857" t="s">
        <v>10</v>
      </c>
      <c r="F4857" t="s">
        <v>11</v>
      </c>
      <c r="G4857">
        <v>1</v>
      </c>
      <c r="H4857">
        <v>24.75</v>
      </c>
    </row>
    <row r="4858" spans="1:8" x14ac:dyDescent="0.25">
      <c r="A4858" t="s">
        <v>4365</v>
      </c>
      <c r="B4858" s="1">
        <v>44570</v>
      </c>
      <c r="C4858" s="2">
        <v>0.84944444444444445</v>
      </c>
      <c r="D4858" t="s">
        <v>156</v>
      </c>
      <c r="E4858" t="s">
        <v>157</v>
      </c>
      <c r="F4858" t="s">
        <v>35</v>
      </c>
      <c r="G4858">
        <v>2</v>
      </c>
      <c r="H4858">
        <v>38.25</v>
      </c>
    </row>
    <row r="4859" spans="1:8" x14ac:dyDescent="0.25">
      <c r="A4859" t="s">
        <v>4366</v>
      </c>
      <c r="B4859" s="1">
        <v>44599</v>
      </c>
      <c r="C4859" s="2">
        <v>0.77973379629629624</v>
      </c>
      <c r="D4859" t="s">
        <v>66</v>
      </c>
      <c r="E4859" t="s">
        <v>17</v>
      </c>
      <c r="F4859" t="s">
        <v>35</v>
      </c>
      <c r="G4859">
        <v>2</v>
      </c>
      <c r="H4859">
        <v>24.75</v>
      </c>
    </row>
    <row r="4860" spans="1:8" x14ac:dyDescent="0.25">
      <c r="A4860" t="s">
        <v>4367</v>
      </c>
      <c r="B4860" s="1">
        <v>44599</v>
      </c>
      <c r="C4860" s="2">
        <v>0.85396990740740741</v>
      </c>
      <c r="D4860" t="s">
        <v>47</v>
      </c>
      <c r="E4860" t="s">
        <v>17</v>
      </c>
      <c r="F4860" t="s">
        <v>21</v>
      </c>
      <c r="G4860">
        <v>1</v>
      </c>
      <c r="H4860">
        <v>31.13</v>
      </c>
    </row>
    <row r="4861" spans="1:8" x14ac:dyDescent="0.25">
      <c r="A4861" t="s">
        <v>4368</v>
      </c>
      <c r="B4861" s="1">
        <v>44605</v>
      </c>
      <c r="C4861" s="2">
        <v>0.87002314814814818</v>
      </c>
      <c r="D4861" t="s">
        <v>66</v>
      </c>
      <c r="E4861" t="s">
        <v>14</v>
      </c>
      <c r="F4861" t="s">
        <v>35</v>
      </c>
      <c r="G4861">
        <v>1</v>
      </c>
      <c r="H4861">
        <v>15.75</v>
      </c>
    </row>
    <row r="4862" spans="1:8" x14ac:dyDescent="0.25">
      <c r="A4862" t="s">
        <v>4369</v>
      </c>
      <c r="B4862" s="1">
        <v>44610</v>
      </c>
      <c r="C4862" s="2">
        <v>0.54473379629629626</v>
      </c>
      <c r="D4862" t="s">
        <v>42</v>
      </c>
      <c r="E4862" t="s">
        <v>17</v>
      </c>
      <c r="F4862" t="s">
        <v>21</v>
      </c>
      <c r="G4862">
        <v>1</v>
      </c>
      <c r="H4862">
        <v>31.13</v>
      </c>
    </row>
    <row r="4863" spans="1:8" x14ac:dyDescent="0.25">
      <c r="A4863" t="s">
        <v>4370</v>
      </c>
      <c r="B4863" s="1">
        <v>44611</v>
      </c>
      <c r="C4863" s="2">
        <v>0.52335648148148151</v>
      </c>
      <c r="D4863" t="s">
        <v>71</v>
      </c>
      <c r="E4863" t="s">
        <v>17</v>
      </c>
      <c r="F4863" t="s">
        <v>11</v>
      </c>
      <c r="G4863">
        <v>1</v>
      </c>
      <c r="H4863">
        <v>31.13</v>
      </c>
    </row>
    <row r="4864" spans="1:8" x14ac:dyDescent="0.25">
      <c r="A4864" t="s">
        <v>4371</v>
      </c>
      <c r="B4864" s="1">
        <v>44616</v>
      </c>
      <c r="C4864" s="2">
        <v>0.6052777777777778</v>
      </c>
      <c r="D4864" t="s">
        <v>105</v>
      </c>
      <c r="E4864" t="s">
        <v>10</v>
      </c>
      <c r="F4864" t="s">
        <v>11</v>
      </c>
      <c r="G4864">
        <v>1</v>
      </c>
      <c r="H4864">
        <v>24.38</v>
      </c>
    </row>
    <row r="4865" spans="1:8" x14ac:dyDescent="0.25">
      <c r="A4865" t="s">
        <v>4372</v>
      </c>
      <c r="B4865" s="1">
        <v>44617</v>
      </c>
      <c r="C4865" s="2">
        <v>0.78452546296296299</v>
      </c>
      <c r="D4865" t="s">
        <v>54</v>
      </c>
      <c r="E4865" t="s">
        <v>17</v>
      </c>
      <c r="F4865" t="s">
        <v>21</v>
      </c>
      <c r="G4865">
        <v>1</v>
      </c>
      <c r="H4865">
        <v>31.13</v>
      </c>
    </row>
    <row r="4866" spans="1:8" x14ac:dyDescent="0.25">
      <c r="A4866" t="s">
        <v>4373</v>
      </c>
      <c r="B4866" s="1">
        <v>44636</v>
      </c>
      <c r="C4866" s="2">
        <v>0.77018518518518519</v>
      </c>
      <c r="D4866" t="s">
        <v>184</v>
      </c>
      <c r="E4866" t="s">
        <v>14</v>
      </c>
      <c r="F4866" t="s">
        <v>11</v>
      </c>
      <c r="G4866">
        <v>1</v>
      </c>
      <c r="H4866">
        <v>18.75</v>
      </c>
    </row>
    <row r="4867" spans="1:8" x14ac:dyDescent="0.25">
      <c r="A4867" t="s">
        <v>4374</v>
      </c>
      <c r="B4867" s="1">
        <v>44637</v>
      </c>
      <c r="C4867" s="2">
        <v>0.85130787037037037</v>
      </c>
      <c r="D4867" t="s">
        <v>32</v>
      </c>
      <c r="E4867" t="s">
        <v>17</v>
      </c>
      <c r="F4867" t="s">
        <v>18</v>
      </c>
      <c r="G4867">
        <v>2</v>
      </c>
      <c r="H4867">
        <v>30.38</v>
      </c>
    </row>
    <row r="4868" spans="1:8" x14ac:dyDescent="0.25">
      <c r="A4868" t="s">
        <v>4375</v>
      </c>
      <c r="B4868" s="1">
        <v>44640</v>
      </c>
      <c r="C4868" s="2">
        <v>0.59703703703703703</v>
      </c>
      <c r="D4868" t="s">
        <v>45</v>
      </c>
      <c r="E4868" t="s">
        <v>17</v>
      </c>
      <c r="F4868" t="s">
        <v>35</v>
      </c>
      <c r="G4868">
        <v>2</v>
      </c>
      <c r="H4868">
        <v>22.88</v>
      </c>
    </row>
    <row r="4869" spans="1:8" x14ac:dyDescent="0.25">
      <c r="A4869" t="s">
        <v>4376</v>
      </c>
      <c r="B4869" s="1">
        <v>44650</v>
      </c>
      <c r="C4869" s="2">
        <v>0.7628125</v>
      </c>
      <c r="D4869" t="s">
        <v>27</v>
      </c>
      <c r="E4869" t="s">
        <v>17</v>
      </c>
      <c r="F4869" t="s">
        <v>18</v>
      </c>
      <c r="G4869">
        <v>2</v>
      </c>
      <c r="H4869">
        <v>30.38</v>
      </c>
    </row>
    <row r="4870" spans="1:8" x14ac:dyDescent="0.25">
      <c r="A4870" t="s">
        <v>2788</v>
      </c>
      <c r="B4870" s="1">
        <v>44653</v>
      </c>
      <c r="C4870" s="2">
        <v>0.68531249999999999</v>
      </c>
      <c r="D4870" t="s">
        <v>29</v>
      </c>
      <c r="E4870" t="s">
        <v>14</v>
      </c>
      <c r="F4870" t="s">
        <v>18</v>
      </c>
      <c r="G4870">
        <v>2</v>
      </c>
      <c r="H4870">
        <v>18</v>
      </c>
    </row>
    <row r="4871" spans="1:8" x14ac:dyDescent="0.25">
      <c r="A4871" t="s">
        <v>4377</v>
      </c>
      <c r="B4871" s="1">
        <v>44661</v>
      </c>
      <c r="C4871" s="2">
        <v>0.77172453703703703</v>
      </c>
      <c r="D4871" t="s">
        <v>32</v>
      </c>
      <c r="E4871" t="s">
        <v>10</v>
      </c>
      <c r="F4871" t="s">
        <v>18</v>
      </c>
      <c r="G4871">
        <v>1</v>
      </c>
      <c r="H4871">
        <v>24</v>
      </c>
    </row>
    <row r="4872" spans="1:8" x14ac:dyDescent="0.25">
      <c r="A4872" t="s">
        <v>4378</v>
      </c>
      <c r="B4872" s="1">
        <v>44662</v>
      </c>
      <c r="C4872" s="2">
        <v>0.90292824074074074</v>
      </c>
      <c r="D4872" t="s">
        <v>47</v>
      </c>
      <c r="E4872" t="s">
        <v>10</v>
      </c>
      <c r="F4872" t="s">
        <v>21</v>
      </c>
      <c r="G4872">
        <v>1</v>
      </c>
      <c r="H4872">
        <v>25.13</v>
      </c>
    </row>
    <row r="4873" spans="1:8" x14ac:dyDescent="0.25">
      <c r="A4873" t="s">
        <v>4379</v>
      </c>
      <c r="B4873" s="1">
        <v>44663</v>
      </c>
      <c r="C4873" s="2">
        <v>0.84461805555555558</v>
      </c>
      <c r="D4873" t="s">
        <v>123</v>
      </c>
      <c r="E4873" t="s">
        <v>14</v>
      </c>
      <c r="F4873" t="s">
        <v>18</v>
      </c>
      <c r="G4873">
        <v>1</v>
      </c>
      <c r="H4873">
        <v>18</v>
      </c>
    </row>
    <row r="4874" spans="1:8" x14ac:dyDescent="0.25">
      <c r="A4874" t="s">
        <v>4380</v>
      </c>
      <c r="B4874" s="1">
        <v>44664</v>
      </c>
      <c r="C4874" s="2">
        <v>0.76703703703703707</v>
      </c>
      <c r="D4874" t="s">
        <v>59</v>
      </c>
      <c r="E4874" t="s">
        <v>17</v>
      </c>
      <c r="F4874" t="s">
        <v>35</v>
      </c>
      <c r="G4874">
        <v>1</v>
      </c>
      <c r="H4874">
        <v>30.75</v>
      </c>
    </row>
    <row r="4875" spans="1:8" x14ac:dyDescent="0.25">
      <c r="A4875" t="s">
        <v>4381</v>
      </c>
      <c r="B4875" s="1">
        <v>44668</v>
      </c>
      <c r="C4875" s="2">
        <v>0.78170138888888885</v>
      </c>
      <c r="D4875" t="s">
        <v>27</v>
      </c>
      <c r="E4875" t="s">
        <v>17</v>
      </c>
      <c r="F4875" t="s">
        <v>18</v>
      </c>
      <c r="G4875">
        <v>1</v>
      </c>
      <c r="H4875">
        <v>30.38</v>
      </c>
    </row>
    <row r="4876" spans="1:8" x14ac:dyDescent="0.25">
      <c r="A4876" t="s">
        <v>344</v>
      </c>
      <c r="B4876" s="1">
        <v>44672</v>
      </c>
      <c r="C4876" s="2">
        <v>0.60133101851851856</v>
      </c>
      <c r="D4876" t="s">
        <v>16</v>
      </c>
      <c r="E4876" t="s">
        <v>17</v>
      </c>
      <c r="F4876" t="s">
        <v>18</v>
      </c>
      <c r="G4876">
        <v>1</v>
      </c>
      <c r="H4876">
        <v>27.75</v>
      </c>
    </row>
    <row r="4877" spans="1:8" x14ac:dyDescent="0.25">
      <c r="A4877" t="s">
        <v>4382</v>
      </c>
      <c r="B4877" s="1">
        <v>44675</v>
      </c>
      <c r="C4877" s="2">
        <v>0.50822916666666662</v>
      </c>
      <c r="D4877" t="s">
        <v>156</v>
      </c>
      <c r="E4877" t="s">
        <v>10</v>
      </c>
      <c r="F4877" t="s">
        <v>35</v>
      </c>
      <c r="G4877">
        <v>1</v>
      </c>
      <c r="H4877">
        <v>24</v>
      </c>
    </row>
    <row r="4878" spans="1:8" x14ac:dyDescent="0.25">
      <c r="A4878" t="s">
        <v>4383</v>
      </c>
      <c r="B4878" s="1">
        <v>44685</v>
      </c>
      <c r="C4878" s="2">
        <v>0.52276620370370375</v>
      </c>
      <c r="D4878" t="s">
        <v>45</v>
      </c>
      <c r="E4878" t="s">
        <v>17</v>
      </c>
      <c r="F4878" t="s">
        <v>35</v>
      </c>
      <c r="G4878">
        <v>1</v>
      </c>
      <c r="H4878">
        <v>22.88</v>
      </c>
    </row>
    <row r="4879" spans="1:8" x14ac:dyDescent="0.25">
      <c r="A4879" t="s">
        <v>4384</v>
      </c>
      <c r="B4879" s="1">
        <v>44692</v>
      </c>
      <c r="C4879" s="2">
        <v>0.74567129629629625</v>
      </c>
      <c r="D4879" t="s">
        <v>37</v>
      </c>
      <c r="E4879" t="s">
        <v>10</v>
      </c>
      <c r="F4879" t="s">
        <v>11</v>
      </c>
      <c r="G4879">
        <v>1</v>
      </c>
      <c r="H4879">
        <v>24.75</v>
      </c>
    </row>
    <row r="4880" spans="1:8" x14ac:dyDescent="0.25">
      <c r="A4880" t="s">
        <v>4385</v>
      </c>
      <c r="B4880" s="1">
        <v>44695</v>
      </c>
      <c r="C4880" s="2">
        <v>0.86942129629629628</v>
      </c>
      <c r="D4880" t="s">
        <v>47</v>
      </c>
      <c r="E4880" t="s">
        <v>17</v>
      </c>
      <c r="F4880" t="s">
        <v>21</v>
      </c>
      <c r="G4880">
        <v>1</v>
      </c>
      <c r="H4880">
        <v>31.13</v>
      </c>
    </row>
    <row r="4881" spans="1:8" x14ac:dyDescent="0.25">
      <c r="A4881" t="s">
        <v>171</v>
      </c>
      <c r="B4881" s="1">
        <v>44696</v>
      </c>
      <c r="C4881" s="2">
        <v>0.59267361111111116</v>
      </c>
      <c r="D4881" t="s">
        <v>105</v>
      </c>
      <c r="E4881" t="s">
        <v>10</v>
      </c>
      <c r="F4881" t="s">
        <v>11</v>
      </c>
      <c r="G4881">
        <v>1</v>
      </c>
      <c r="H4881">
        <v>24.38</v>
      </c>
    </row>
    <row r="4882" spans="1:8" x14ac:dyDescent="0.25">
      <c r="A4882" t="s">
        <v>4386</v>
      </c>
      <c r="B4882" s="1">
        <v>44706</v>
      </c>
      <c r="C4882" s="2">
        <v>0.81031249999999999</v>
      </c>
      <c r="D4882" t="s">
        <v>59</v>
      </c>
      <c r="E4882" t="s">
        <v>17</v>
      </c>
      <c r="F4882" t="s">
        <v>35</v>
      </c>
      <c r="G4882">
        <v>1</v>
      </c>
      <c r="H4882">
        <v>30.75</v>
      </c>
    </row>
    <row r="4883" spans="1:8" x14ac:dyDescent="0.25">
      <c r="A4883" t="s">
        <v>4387</v>
      </c>
      <c r="B4883" s="1">
        <v>44733</v>
      </c>
      <c r="C4883" s="2">
        <v>0.80281250000000004</v>
      </c>
      <c r="D4883" t="s">
        <v>54</v>
      </c>
      <c r="E4883" t="s">
        <v>17</v>
      </c>
      <c r="F4883" t="s">
        <v>21</v>
      </c>
      <c r="G4883">
        <v>1</v>
      </c>
      <c r="H4883">
        <v>31.13</v>
      </c>
    </row>
    <row r="4884" spans="1:8" x14ac:dyDescent="0.25">
      <c r="A4884" t="s">
        <v>4388</v>
      </c>
      <c r="B4884" s="1">
        <v>44735</v>
      </c>
      <c r="C4884" s="2">
        <v>0.51260416666666664</v>
      </c>
      <c r="D4884" t="s">
        <v>50</v>
      </c>
      <c r="E4884" t="s">
        <v>14</v>
      </c>
      <c r="F4884" t="s">
        <v>35</v>
      </c>
      <c r="G4884">
        <v>1</v>
      </c>
      <c r="H4884">
        <v>18</v>
      </c>
    </row>
    <row r="4885" spans="1:8" x14ac:dyDescent="0.25">
      <c r="A4885" t="s">
        <v>4389</v>
      </c>
      <c r="B4885" s="1">
        <v>44741</v>
      </c>
      <c r="C4885" s="2">
        <v>0.49371527777777779</v>
      </c>
      <c r="D4885" t="s">
        <v>64</v>
      </c>
      <c r="E4885" t="s">
        <v>17</v>
      </c>
      <c r="F4885" t="s">
        <v>35</v>
      </c>
      <c r="G4885">
        <v>1</v>
      </c>
      <c r="H4885">
        <v>30.75</v>
      </c>
    </row>
    <row r="4886" spans="1:8" x14ac:dyDescent="0.25">
      <c r="A4886" t="s">
        <v>4390</v>
      </c>
      <c r="B4886" s="1">
        <v>44745</v>
      </c>
      <c r="C4886" s="2">
        <v>0.77278935185185182</v>
      </c>
      <c r="D4886" t="s">
        <v>45</v>
      </c>
      <c r="E4886" t="s">
        <v>14</v>
      </c>
      <c r="F4886" t="s">
        <v>35</v>
      </c>
      <c r="G4886">
        <v>1</v>
      </c>
      <c r="H4886">
        <v>14.63</v>
      </c>
    </row>
    <row r="4887" spans="1:8" x14ac:dyDescent="0.25">
      <c r="A4887" t="s">
        <v>4391</v>
      </c>
      <c r="B4887" s="1">
        <v>44748</v>
      </c>
      <c r="C4887" s="2">
        <v>0.58821759259259254</v>
      </c>
      <c r="D4887" t="s">
        <v>195</v>
      </c>
      <c r="E4887" t="s">
        <v>14</v>
      </c>
      <c r="F4887" t="s">
        <v>11</v>
      </c>
      <c r="G4887">
        <v>1</v>
      </c>
      <c r="H4887">
        <v>18.75</v>
      </c>
    </row>
    <row r="4888" spans="1:8" x14ac:dyDescent="0.25">
      <c r="A4888" t="s">
        <v>4392</v>
      </c>
      <c r="B4888" s="1">
        <v>44753</v>
      </c>
      <c r="C4888" s="2">
        <v>0.53</v>
      </c>
      <c r="D4888" t="s">
        <v>54</v>
      </c>
      <c r="E4888" t="s">
        <v>17</v>
      </c>
      <c r="F4888" t="s">
        <v>21</v>
      </c>
      <c r="G4888">
        <v>2</v>
      </c>
      <c r="H4888">
        <v>31.13</v>
      </c>
    </row>
    <row r="4889" spans="1:8" x14ac:dyDescent="0.25">
      <c r="A4889" t="s">
        <v>1538</v>
      </c>
      <c r="B4889" s="1">
        <v>44755</v>
      </c>
      <c r="C4889" s="2">
        <v>0.50320601851851854</v>
      </c>
      <c r="D4889" t="s">
        <v>50</v>
      </c>
      <c r="E4889" t="s">
        <v>14</v>
      </c>
      <c r="F4889" t="s">
        <v>35</v>
      </c>
      <c r="G4889">
        <v>1</v>
      </c>
      <c r="H4889">
        <v>18</v>
      </c>
    </row>
    <row r="4890" spans="1:8" x14ac:dyDescent="0.25">
      <c r="A4890" t="s">
        <v>239</v>
      </c>
      <c r="B4890" s="1">
        <v>44759</v>
      </c>
      <c r="C4890" s="2">
        <v>0.7575925925925926</v>
      </c>
      <c r="D4890" t="s">
        <v>13</v>
      </c>
      <c r="E4890" t="s">
        <v>17</v>
      </c>
      <c r="F4890" t="s">
        <v>11</v>
      </c>
      <c r="G4890">
        <v>1</v>
      </c>
      <c r="H4890">
        <v>31.13</v>
      </c>
    </row>
    <row r="4891" spans="1:8" x14ac:dyDescent="0.25">
      <c r="A4891" t="s">
        <v>4393</v>
      </c>
      <c r="B4891" s="1">
        <v>44760</v>
      </c>
      <c r="C4891" s="2">
        <v>0.58168981481481485</v>
      </c>
      <c r="D4891" t="s">
        <v>47</v>
      </c>
      <c r="E4891" t="s">
        <v>17</v>
      </c>
      <c r="F4891" t="s">
        <v>21</v>
      </c>
      <c r="G4891">
        <v>2</v>
      </c>
      <c r="H4891">
        <v>31.13</v>
      </c>
    </row>
    <row r="4892" spans="1:8" x14ac:dyDescent="0.25">
      <c r="A4892" t="s">
        <v>4394</v>
      </c>
      <c r="B4892" s="1">
        <v>44761</v>
      </c>
      <c r="C4892" s="2">
        <v>0.8104513888888889</v>
      </c>
      <c r="D4892" t="s">
        <v>29</v>
      </c>
      <c r="E4892" t="s">
        <v>17</v>
      </c>
      <c r="F4892" t="s">
        <v>18</v>
      </c>
      <c r="G4892">
        <v>2</v>
      </c>
      <c r="H4892">
        <v>30.38</v>
      </c>
    </row>
    <row r="4893" spans="1:8" x14ac:dyDescent="0.25">
      <c r="A4893" t="s">
        <v>298</v>
      </c>
      <c r="B4893" s="1">
        <v>44765</v>
      </c>
      <c r="C4893" s="2">
        <v>0.56581018518518522</v>
      </c>
      <c r="D4893" t="s">
        <v>29</v>
      </c>
      <c r="E4893" t="s">
        <v>10</v>
      </c>
      <c r="F4893" t="s">
        <v>18</v>
      </c>
      <c r="G4893">
        <v>1</v>
      </c>
      <c r="H4893">
        <v>24</v>
      </c>
    </row>
    <row r="4894" spans="1:8" x14ac:dyDescent="0.25">
      <c r="A4894" t="s">
        <v>4395</v>
      </c>
      <c r="B4894" s="1">
        <v>44765</v>
      </c>
      <c r="C4894" s="2">
        <v>0.77151620370370366</v>
      </c>
      <c r="D4894" t="s">
        <v>66</v>
      </c>
      <c r="E4894" t="s">
        <v>10</v>
      </c>
      <c r="F4894" t="s">
        <v>35</v>
      </c>
      <c r="G4894">
        <v>2</v>
      </c>
      <c r="H4894">
        <v>19.88</v>
      </c>
    </row>
    <row r="4895" spans="1:8" x14ac:dyDescent="0.25">
      <c r="A4895" t="s">
        <v>4396</v>
      </c>
      <c r="B4895" s="1">
        <v>44772</v>
      </c>
      <c r="C4895" s="2">
        <v>0.59150462962962957</v>
      </c>
      <c r="D4895" t="s">
        <v>59</v>
      </c>
      <c r="E4895" t="s">
        <v>17</v>
      </c>
      <c r="F4895" t="s">
        <v>35</v>
      </c>
      <c r="G4895">
        <v>1</v>
      </c>
      <c r="H4895">
        <v>30.75</v>
      </c>
    </row>
    <row r="4896" spans="1:8" x14ac:dyDescent="0.25">
      <c r="A4896" t="s">
        <v>4397</v>
      </c>
      <c r="B4896" s="1">
        <v>44774</v>
      </c>
      <c r="C4896" s="2">
        <v>0.78113425925925928</v>
      </c>
      <c r="D4896" t="s">
        <v>71</v>
      </c>
      <c r="E4896" t="s">
        <v>10</v>
      </c>
      <c r="F4896" t="s">
        <v>11</v>
      </c>
      <c r="G4896">
        <v>1</v>
      </c>
      <c r="H4896">
        <v>24.75</v>
      </c>
    </row>
    <row r="4897" spans="1:8" x14ac:dyDescent="0.25">
      <c r="A4897" t="s">
        <v>4398</v>
      </c>
      <c r="B4897" s="1">
        <v>44786</v>
      </c>
      <c r="C4897" s="2">
        <v>0.7857291666666667</v>
      </c>
      <c r="D4897" t="s">
        <v>34</v>
      </c>
      <c r="E4897" t="s">
        <v>14</v>
      </c>
      <c r="F4897" t="s">
        <v>35</v>
      </c>
      <c r="G4897">
        <v>2</v>
      </c>
      <c r="H4897">
        <v>18</v>
      </c>
    </row>
    <row r="4898" spans="1:8" x14ac:dyDescent="0.25">
      <c r="A4898" t="s">
        <v>4399</v>
      </c>
      <c r="B4898" s="1">
        <v>44801</v>
      </c>
      <c r="C4898" s="2">
        <v>0.96173611111111112</v>
      </c>
      <c r="D4898" t="s">
        <v>134</v>
      </c>
      <c r="E4898" t="s">
        <v>10</v>
      </c>
      <c r="F4898" t="s">
        <v>21</v>
      </c>
      <c r="G4898">
        <v>1</v>
      </c>
      <c r="H4898">
        <v>25.13</v>
      </c>
    </row>
    <row r="4899" spans="1:8" x14ac:dyDescent="0.25">
      <c r="A4899" t="s">
        <v>4400</v>
      </c>
      <c r="B4899" s="1">
        <v>44805</v>
      </c>
      <c r="C4899" s="2">
        <v>0.947662037037037</v>
      </c>
      <c r="D4899" t="s">
        <v>9</v>
      </c>
      <c r="E4899" t="s">
        <v>14</v>
      </c>
      <c r="F4899" t="s">
        <v>11</v>
      </c>
      <c r="G4899">
        <v>1</v>
      </c>
      <c r="H4899">
        <v>18.38</v>
      </c>
    </row>
    <row r="4900" spans="1:8" x14ac:dyDescent="0.25">
      <c r="A4900" t="s">
        <v>3197</v>
      </c>
      <c r="B4900" s="1">
        <v>44812</v>
      </c>
      <c r="C4900" s="2">
        <v>0.75642361111111112</v>
      </c>
      <c r="D4900" t="s">
        <v>123</v>
      </c>
      <c r="E4900" t="s">
        <v>14</v>
      </c>
      <c r="F4900" t="s">
        <v>18</v>
      </c>
      <c r="G4900">
        <v>1</v>
      </c>
      <c r="H4900">
        <v>18</v>
      </c>
    </row>
    <row r="4901" spans="1:8" x14ac:dyDescent="0.25">
      <c r="A4901" t="s">
        <v>4401</v>
      </c>
      <c r="B4901" s="1">
        <v>44812</v>
      </c>
      <c r="C4901" s="2">
        <v>0.81694444444444447</v>
      </c>
      <c r="D4901" t="s">
        <v>39</v>
      </c>
      <c r="E4901" t="s">
        <v>10</v>
      </c>
      <c r="F4901" t="s">
        <v>18</v>
      </c>
      <c r="G4901">
        <v>1</v>
      </c>
      <c r="H4901">
        <v>24.75</v>
      </c>
    </row>
    <row r="4902" spans="1:8" x14ac:dyDescent="0.25">
      <c r="A4902" t="s">
        <v>4402</v>
      </c>
      <c r="B4902" s="1">
        <v>44824</v>
      </c>
      <c r="C4902" s="2">
        <v>0.67160879629629633</v>
      </c>
      <c r="D4902" t="s">
        <v>56</v>
      </c>
      <c r="E4902" t="s">
        <v>17</v>
      </c>
      <c r="F4902" t="s">
        <v>21</v>
      </c>
      <c r="G4902">
        <v>2</v>
      </c>
      <c r="H4902">
        <v>31.13</v>
      </c>
    </row>
    <row r="4903" spans="1:8" x14ac:dyDescent="0.25">
      <c r="A4903" t="s">
        <v>4403</v>
      </c>
      <c r="B4903" s="1">
        <v>44830</v>
      </c>
      <c r="C4903" s="2">
        <v>0.53206018518518516</v>
      </c>
      <c r="D4903" t="s">
        <v>50</v>
      </c>
      <c r="E4903" t="s">
        <v>14</v>
      </c>
      <c r="F4903" t="s">
        <v>35</v>
      </c>
      <c r="G4903">
        <v>2</v>
      </c>
      <c r="H4903">
        <v>18</v>
      </c>
    </row>
    <row r="4904" spans="1:8" x14ac:dyDescent="0.25">
      <c r="A4904" t="s">
        <v>4404</v>
      </c>
      <c r="B4904" s="1">
        <v>44838</v>
      </c>
      <c r="C4904" s="2">
        <v>0.77747685185185189</v>
      </c>
      <c r="D4904" t="s">
        <v>71</v>
      </c>
      <c r="E4904" t="s">
        <v>17</v>
      </c>
      <c r="F4904" t="s">
        <v>11</v>
      </c>
      <c r="G4904">
        <v>1</v>
      </c>
      <c r="H4904">
        <v>31.13</v>
      </c>
    </row>
    <row r="4905" spans="1:8" x14ac:dyDescent="0.25">
      <c r="A4905" t="s">
        <v>4405</v>
      </c>
      <c r="B4905" s="1">
        <v>44844</v>
      </c>
      <c r="C4905" s="2">
        <v>0.6017824074074074</v>
      </c>
      <c r="D4905" t="s">
        <v>54</v>
      </c>
      <c r="E4905" t="s">
        <v>17</v>
      </c>
      <c r="F4905" t="s">
        <v>21</v>
      </c>
      <c r="G4905">
        <v>2</v>
      </c>
      <c r="H4905">
        <v>31.13</v>
      </c>
    </row>
    <row r="4906" spans="1:8" x14ac:dyDescent="0.25">
      <c r="A4906" t="s">
        <v>3652</v>
      </c>
      <c r="B4906" s="1">
        <v>44848</v>
      </c>
      <c r="C4906" s="2">
        <v>0.88783564814814819</v>
      </c>
      <c r="D4906" t="s">
        <v>78</v>
      </c>
      <c r="E4906" t="s">
        <v>14</v>
      </c>
      <c r="F4906" t="s">
        <v>11</v>
      </c>
      <c r="G4906">
        <v>1</v>
      </c>
      <c r="H4906">
        <v>18.75</v>
      </c>
    </row>
    <row r="4907" spans="1:8" x14ac:dyDescent="0.25">
      <c r="A4907" t="s">
        <v>4406</v>
      </c>
      <c r="B4907" s="1">
        <v>44857</v>
      </c>
      <c r="C4907" s="2">
        <v>0.57819444444444446</v>
      </c>
      <c r="D4907" t="s">
        <v>29</v>
      </c>
      <c r="E4907" t="s">
        <v>14</v>
      </c>
      <c r="F4907" t="s">
        <v>18</v>
      </c>
      <c r="G4907">
        <v>1</v>
      </c>
      <c r="H4907">
        <v>18</v>
      </c>
    </row>
    <row r="4908" spans="1:8" x14ac:dyDescent="0.25">
      <c r="A4908" t="s">
        <v>4407</v>
      </c>
      <c r="B4908" s="1">
        <v>44862</v>
      </c>
      <c r="C4908" s="2">
        <v>0.61020833333333335</v>
      </c>
      <c r="D4908" t="s">
        <v>64</v>
      </c>
      <c r="E4908" t="s">
        <v>14</v>
      </c>
      <c r="F4908" t="s">
        <v>35</v>
      </c>
      <c r="G4908">
        <v>1</v>
      </c>
      <c r="H4908">
        <v>18</v>
      </c>
    </row>
    <row r="4909" spans="1:8" x14ac:dyDescent="0.25">
      <c r="A4909" t="s">
        <v>4408</v>
      </c>
      <c r="B4909" s="1">
        <v>44865</v>
      </c>
      <c r="C4909" s="2">
        <v>0.73410879629629633</v>
      </c>
      <c r="D4909" t="s">
        <v>13</v>
      </c>
      <c r="E4909" t="s">
        <v>10</v>
      </c>
      <c r="F4909" t="s">
        <v>11</v>
      </c>
      <c r="G4909">
        <v>1</v>
      </c>
      <c r="H4909">
        <v>24.75</v>
      </c>
    </row>
    <row r="4910" spans="1:8" x14ac:dyDescent="0.25">
      <c r="A4910" t="s">
        <v>4409</v>
      </c>
      <c r="B4910" s="1">
        <v>44870</v>
      </c>
      <c r="C4910" s="2">
        <v>0.64061342592592596</v>
      </c>
      <c r="D4910" t="s">
        <v>34</v>
      </c>
      <c r="E4910" t="s">
        <v>14</v>
      </c>
      <c r="F4910" t="s">
        <v>35</v>
      </c>
      <c r="G4910">
        <v>1</v>
      </c>
      <c r="H4910">
        <v>18</v>
      </c>
    </row>
    <row r="4911" spans="1:8" x14ac:dyDescent="0.25">
      <c r="A4911" t="s">
        <v>4410</v>
      </c>
      <c r="B4911" s="1">
        <v>44872</v>
      </c>
      <c r="C4911" s="2">
        <v>0.95406250000000004</v>
      </c>
      <c r="D4911" t="s">
        <v>56</v>
      </c>
      <c r="E4911" t="s">
        <v>10</v>
      </c>
      <c r="F4911" t="s">
        <v>21</v>
      </c>
      <c r="G4911">
        <v>1</v>
      </c>
      <c r="H4911">
        <v>25.13</v>
      </c>
    </row>
    <row r="4912" spans="1:8" x14ac:dyDescent="0.25">
      <c r="A4912" t="s">
        <v>4411</v>
      </c>
      <c r="B4912" s="1">
        <v>44875</v>
      </c>
      <c r="C4912" s="2">
        <v>0.6802083333333333</v>
      </c>
      <c r="D4912" t="s">
        <v>50</v>
      </c>
      <c r="E4912" t="s">
        <v>14</v>
      </c>
      <c r="F4912" t="s">
        <v>35</v>
      </c>
      <c r="G4912">
        <v>1</v>
      </c>
      <c r="H4912">
        <v>18</v>
      </c>
    </row>
    <row r="4913" spans="1:8" x14ac:dyDescent="0.25">
      <c r="A4913" t="s">
        <v>4412</v>
      </c>
      <c r="B4913" s="1">
        <v>44878</v>
      </c>
      <c r="C4913" s="2">
        <v>0.71979166666666672</v>
      </c>
      <c r="D4913" t="s">
        <v>50</v>
      </c>
      <c r="E4913" t="s">
        <v>14</v>
      </c>
      <c r="F4913" t="s">
        <v>35</v>
      </c>
      <c r="G4913">
        <v>1</v>
      </c>
      <c r="H4913">
        <v>18</v>
      </c>
    </row>
    <row r="4914" spans="1:8" x14ac:dyDescent="0.25">
      <c r="A4914" t="s">
        <v>4413</v>
      </c>
      <c r="B4914" s="1">
        <v>44879</v>
      </c>
      <c r="C4914" s="2">
        <v>0.84868055555555555</v>
      </c>
      <c r="D4914" t="s">
        <v>61</v>
      </c>
      <c r="E4914" t="s">
        <v>10</v>
      </c>
      <c r="F4914" t="s">
        <v>18</v>
      </c>
      <c r="G4914">
        <v>1</v>
      </c>
      <c r="H4914">
        <v>22.13</v>
      </c>
    </row>
    <row r="4915" spans="1:8" x14ac:dyDescent="0.25">
      <c r="A4915" t="s">
        <v>4414</v>
      </c>
      <c r="B4915" s="1">
        <v>44883</v>
      </c>
      <c r="C4915" s="2">
        <v>0.61221064814814818</v>
      </c>
      <c r="D4915" t="s">
        <v>78</v>
      </c>
      <c r="E4915" t="s">
        <v>17</v>
      </c>
      <c r="F4915" t="s">
        <v>11</v>
      </c>
      <c r="G4915">
        <v>1</v>
      </c>
      <c r="H4915">
        <v>31.13</v>
      </c>
    </row>
    <row r="4916" spans="1:8" x14ac:dyDescent="0.25">
      <c r="A4916" t="s">
        <v>4415</v>
      </c>
      <c r="B4916" s="1">
        <v>44887</v>
      </c>
      <c r="C4916" s="2">
        <v>0.9105671296296296</v>
      </c>
      <c r="D4916" t="s">
        <v>105</v>
      </c>
      <c r="E4916" t="s">
        <v>10</v>
      </c>
      <c r="F4916" t="s">
        <v>11</v>
      </c>
      <c r="G4916">
        <v>1</v>
      </c>
      <c r="H4916">
        <v>24.38</v>
      </c>
    </row>
    <row r="4917" spans="1:8" x14ac:dyDescent="0.25">
      <c r="A4917" t="s">
        <v>4416</v>
      </c>
      <c r="B4917" s="1">
        <v>44888</v>
      </c>
      <c r="C4917" s="2">
        <v>0.89030092592592591</v>
      </c>
      <c r="D4917" t="s">
        <v>184</v>
      </c>
      <c r="E4917" t="s">
        <v>17</v>
      </c>
      <c r="F4917" t="s">
        <v>11</v>
      </c>
      <c r="G4917">
        <v>1</v>
      </c>
      <c r="H4917">
        <v>31.13</v>
      </c>
    </row>
    <row r="4918" spans="1:8" x14ac:dyDescent="0.25">
      <c r="A4918" t="s">
        <v>4417</v>
      </c>
      <c r="B4918" s="1">
        <v>44897</v>
      </c>
      <c r="C4918" s="2">
        <v>0.89709490740740738</v>
      </c>
      <c r="D4918" t="s">
        <v>34</v>
      </c>
      <c r="E4918" t="s">
        <v>14</v>
      </c>
      <c r="F4918" t="s">
        <v>35</v>
      </c>
      <c r="G4918">
        <v>2</v>
      </c>
      <c r="H4918">
        <v>18</v>
      </c>
    </row>
    <row r="4919" spans="1:8" x14ac:dyDescent="0.25">
      <c r="A4919" t="s">
        <v>4418</v>
      </c>
      <c r="B4919" s="1">
        <v>44902</v>
      </c>
      <c r="C4919" s="2">
        <v>0.82644675925925926</v>
      </c>
      <c r="D4919" t="s">
        <v>9</v>
      </c>
      <c r="E4919" t="s">
        <v>10</v>
      </c>
      <c r="F4919" t="s">
        <v>11</v>
      </c>
      <c r="G4919">
        <v>1</v>
      </c>
      <c r="H4919">
        <v>24.38</v>
      </c>
    </row>
    <row r="4920" spans="1:8" x14ac:dyDescent="0.25">
      <c r="A4920" t="s">
        <v>4419</v>
      </c>
      <c r="B4920" s="1">
        <v>44903</v>
      </c>
      <c r="C4920" s="2">
        <v>0.56510416666666663</v>
      </c>
      <c r="D4920" t="s">
        <v>20</v>
      </c>
      <c r="E4920" t="s">
        <v>17</v>
      </c>
      <c r="F4920" t="s">
        <v>21</v>
      </c>
      <c r="G4920">
        <v>1</v>
      </c>
      <c r="H4920">
        <v>31.13</v>
      </c>
    </row>
    <row r="4921" spans="1:8" x14ac:dyDescent="0.25">
      <c r="A4921" t="s">
        <v>4420</v>
      </c>
      <c r="B4921" s="1">
        <v>44904</v>
      </c>
      <c r="C4921" s="2">
        <v>0.50334490740740745</v>
      </c>
      <c r="D4921" t="s">
        <v>45</v>
      </c>
      <c r="E4921" t="s">
        <v>14</v>
      </c>
      <c r="F4921" t="s">
        <v>35</v>
      </c>
      <c r="G4921">
        <v>1</v>
      </c>
      <c r="H4921">
        <v>14.63</v>
      </c>
    </row>
    <row r="4922" spans="1:8" x14ac:dyDescent="0.25">
      <c r="A4922" t="s">
        <v>4421</v>
      </c>
      <c r="B4922" s="1">
        <v>44910</v>
      </c>
      <c r="C4922" s="2">
        <v>0.77246527777777774</v>
      </c>
      <c r="D4922" t="s">
        <v>32</v>
      </c>
      <c r="E4922" t="s">
        <v>14</v>
      </c>
      <c r="F4922" t="s">
        <v>18</v>
      </c>
      <c r="G4922">
        <v>2</v>
      </c>
      <c r="H4922">
        <v>18</v>
      </c>
    </row>
    <row r="4923" spans="1:8" x14ac:dyDescent="0.25">
      <c r="A4923" t="s">
        <v>4422</v>
      </c>
      <c r="B4923" s="1">
        <v>44919</v>
      </c>
      <c r="C4923" s="2">
        <v>0.56650462962962966</v>
      </c>
      <c r="D4923" t="s">
        <v>9</v>
      </c>
      <c r="E4923" t="s">
        <v>17</v>
      </c>
      <c r="F4923" t="s">
        <v>11</v>
      </c>
      <c r="G4923">
        <v>1</v>
      </c>
      <c r="H4923">
        <v>30.38</v>
      </c>
    </row>
    <row r="4924" spans="1:8" x14ac:dyDescent="0.25">
      <c r="A4924" t="s">
        <v>4423</v>
      </c>
      <c r="B4924" s="1">
        <v>44566</v>
      </c>
      <c r="C4924" s="2">
        <v>0.74234953703703699</v>
      </c>
      <c r="D4924" t="s">
        <v>39</v>
      </c>
      <c r="E4924" t="s">
        <v>10</v>
      </c>
      <c r="F4924" t="s">
        <v>18</v>
      </c>
      <c r="G4924">
        <v>2</v>
      </c>
      <c r="H4924">
        <v>24.75</v>
      </c>
    </row>
    <row r="4925" spans="1:8" x14ac:dyDescent="0.25">
      <c r="A4925" t="s">
        <v>4424</v>
      </c>
      <c r="B4925" s="1">
        <v>44570</v>
      </c>
      <c r="C4925" s="2">
        <v>0.92989583333333337</v>
      </c>
      <c r="D4925" t="s">
        <v>32</v>
      </c>
      <c r="E4925" t="s">
        <v>17</v>
      </c>
      <c r="F4925" t="s">
        <v>18</v>
      </c>
      <c r="G4925">
        <v>1</v>
      </c>
      <c r="H4925">
        <v>30.38</v>
      </c>
    </row>
    <row r="4926" spans="1:8" x14ac:dyDescent="0.25">
      <c r="A4926" t="s">
        <v>840</v>
      </c>
      <c r="B4926" s="1">
        <v>44574</v>
      </c>
      <c r="C4926" s="2">
        <v>0.52072916666666669</v>
      </c>
      <c r="D4926" t="s">
        <v>9</v>
      </c>
      <c r="E4926" t="s">
        <v>17</v>
      </c>
      <c r="F4926" t="s">
        <v>11</v>
      </c>
      <c r="G4926">
        <v>1</v>
      </c>
      <c r="H4926">
        <v>30.38</v>
      </c>
    </row>
    <row r="4927" spans="1:8" x14ac:dyDescent="0.25">
      <c r="A4927" t="s">
        <v>1819</v>
      </c>
      <c r="B4927" s="1">
        <v>44578</v>
      </c>
      <c r="C4927" s="2">
        <v>0.88299768518518518</v>
      </c>
      <c r="D4927" t="s">
        <v>45</v>
      </c>
      <c r="E4927" t="s">
        <v>10</v>
      </c>
      <c r="F4927" t="s">
        <v>35</v>
      </c>
      <c r="G4927">
        <v>2</v>
      </c>
      <c r="H4927">
        <v>18.75</v>
      </c>
    </row>
    <row r="4928" spans="1:8" x14ac:dyDescent="0.25">
      <c r="A4928" t="s">
        <v>4425</v>
      </c>
      <c r="B4928" s="1">
        <v>44581</v>
      </c>
      <c r="C4928" s="2">
        <v>0.48440972222222223</v>
      </c>
      <c r="D4928" t="s">
        <v>50</v>
      </c>
      <c r="E4928" t="s">
        <v>14</v>
      </c>
      <c r="F4928" t="s">
        <v>35</v>
      </c>
      <c r="G4928">
        <v>1</v>
      </c>
      <c r="H4928">
        <v>18</v>
      </c>
    </row>
    <row r="4929" spans="1:8" x14ac:dyDescent="0.25">
      <c r="A4929" t="s">
        <v>4426</v>
      </c>
      <c r="B4929" s="1">
        <v>44584</v>
      </c>
      <c r="C4929" s="2">
        <v>0.80055555555555558</v>
      </c>
      <c r="D4929" t="s">
        <v>20</v>
      </c>
      <c r="E4929" t="s">
        <v>17</v>
      </c>
      <c r="F4929" t="s">
        <v>21</v>
      </c>
      <c r="G4929">
        <v>1</v>
      </c>
      <c r="H4929">
        <v>31.13</v>
      </c>
    </row>
    <row r="4930" spans="1:8" x14ac:dyDescent="0.25">
      <c r="A4930" t="s">
        <v>4427</v>
      </c>
      <c r="B4930" s="1">
        <v>44589</v>
      </c>
      <c r="C4930" s="2">
        <v>0.79180555555555554</v>
      </c>
      <c r="D4930" t="s">
        <v>50</v>
      </c>
      <c r="E4930" t="s">
        <v>14</v>
      </c>
      <c r="F4930" t="s">
        <v>35</v>
      </c>
      <c r="G4930">
        <v>2</v>
      </c>
      <c r="H4930">
        <v>18</v>
      </c>
    </row>
    <row r="4931" spans="1:8" x14ac:dyDescent="0.25">
      <c r="A4931" t="s">
        <v>4428</v>
      </c>
      <c r="B4931" s="1">
        <v>44593</v>
      </c>
      <c r="C4931" s="2">
        <v>0.73224537037037041</v>
      </c>
      <c r="D4931" t="s">
        <v>56</v>
      </c>
      <c r="E4931" t="s">
        <v>10</v>
      </c>
      <c r="F4931" t="s">
        <v>21</v>
      </c>
      <c r="G4931">
        <v>2</v>
      </c>
      <c r="H4931">
        <v>25.13</v>
      </c>
    </row>
    <row r="4932" spans="1:8" x14ac:dyDescent="0.25">
      <c r="A4932" t="s">
        <v>4429</v>
      </c>
      <c r="B4932" s="1">
        <v>44603</v>
      </c>
      <c r="C4932" s="2">
        <v>0.61869212962962961</v>
      </c>
      <c r="D4932" t="s">
        <v>66</v>
      </c>
      <c r="E4932" t="s">
        <v>10</v>
      </c>
      <c r="F4932" t="s">
        <v>35</v>
      </c>
      <c r="G4932">
        <v>2</v>
      </c>
      <c r="H4932">
        <v>19.88</v>
      </c>
    </row>
    <row r="4933" spans="1:8" x14ac:dyDescent="0.25">
      <c r="A4933" t="s">
        <v>4430</v>
      </c>
      <c r="B4933" s="1">
        <v>44609</v>
      </c>
      <c r="C4933" s="2">
        <v>0.66722222222222227</v>
      </c>
      <c r="D4933" t="s">
        <v>184</v>
      </c>
      <c r="E4933" t="s">
        <v>14</v>
      </c>
      <c r="F4933" t="s">
        <v>11</v>
      </c>
      <c r="G4933">
        <v>1</v>
      </c>
      <c r="H4933">
        <v>18.75</v>
      </c>
    </row>
    <row r="4934" spans="1:8" x14ac:dyDescent="0.25">
      <c r="A4934" t="s">
        <v>4431</v>
      </c>
      <c r="B4934" s="1">
        <v>44611</v>
      </c>
      <c r="C4934" s="2">
        <v>0.7910300925925926</v>
      </c>
      <c r="D4934" t="s">
        <v>27</v>
      </c>
      <c r="E4934" t="s">
        <v>14</v>
      </c>
      <c r="F4934" t="s">
        <v>18</v>
      </c>
      <c r="G4934">
        <v>1</v>
      </c>
      <c r="H4934">
        <v>18</v>
      </c>
    </row>
    <row r="4935" spans="1:8" x14ac:dyDescent="0.25">
      <c r="A4935" t="s">
        <v>4432</v>
      </c>
      <c r="B4935" s="1">
        <v>44616</v>
      </c>
      <c r="C4935" s="2">
        <v>0.77722222222222226</v>
      </c>
      <c r="D4935" t="s">
        <v>105</v>
      </c>
      <c r="E4935" t="s">
        <v>10</v>
      </c>
      <c r="F4935" t="s">
        <v>11</v>
      </c>
      <c r="G4935">
        <v>1</v>
      </c>
      <c r="H4935">
        <v>24.38</v>
      </c>
    </row>
    <row r="4936" spans="1:8" x14ac:dyDescent="0.25">
      <c r="A4936" t="s">
        <v>4433</v>
      </c>
      <c r="B4936" s="1">
        <v>44618</v>
      </c>
      <c r="C4936" s="2">
        <v>0.57804398148148151</v>
      </c>
      <c r="D4936" t="s">
        <v>47</v>
      </c>
      <c r="E4936" t="s">
        <v>17</v>
      </c>
      <c r="F4936" t="s">
        <v>21</v>
      </c>
      <c r="G4936">
        <v>1</v>
      </c>
      <c r="H4936">
        <v>31.13</v>
      </c>
    </row>
    <row r="4937" spans="1:8" x14ac:dyDescent="0.25">
      <c r="A4937" t="s">
        <v>3581</v>
      </c>
      <c r="B4937" s="1">
        <v>44620</v>
      </c>
      <c r="C4937" s="2">
        <v>0.7049305555555555</v>
      </c>
      <c r="D4937" t="s">
        <v>29</v>
      </c>
      <c r="E4937" t="s">
        <v>14</v>
      </c>
      <c r="F4937" t="s">
        <v>18</v>
      </c>
      <c r="G4937">
        <v>2</v>
      </c>
      <c r="H4937">
        <v>18</v>
      </c>
    </row>
    <row r="4938" spans="1:8" x14ac:dyDescent="0.25">
      <c r="A4938" t="s">
        <v>1013</v>
      </c>
      <c r="B4938" s="1">
        <v>44634</v>
      </c>
      <c r="C4938" s="2">
        <v>0.54814814814814816</v>
      </c>
      <c r="D4938" t="s">
        <v>47</v>
      </c>
      <c r="E4938" t="s">
        <v>14</v>
      </c>
      <c r="F4938" t="s">
        <v>21</v>
      </c>
      <c r="G4938">
        <v>1</v>
      </c>
      <c r="H4938">
        <v>19.13</v>
      </c>
    </row>
    <row r="4939" spans="1:8" x14ac:dyDescent="0.25">
      <c r="A4939" t="s">
        <v>2367</v>
      </c>
      <c r="B4939" s="1">
        <v>44638</v>
      </c>
      <c r="C4939" s="2">
        <v>0.53500000000000003</v>
      </c>
      <c r="D4939" t="s">
        <v>23</v>
      </c>
      <c r="E4939" t="s">
        <v>10</v>
      </c>
      <c r="F4939" t="s">
        <v>18</v>
      </c>
      <c r="G4939">
        <v>1</v>
      </c>
      <c r="H4939">
        <v>25.13</v>
      </c>
    </row>
    <row r="4940" spans="1:8" x14ac:dyDescent="0.25">
      <c r="A4940" t="s">
        <v>4434</v>
      </c>
      <c r="B4940" s="1">
        <v>44643</v>
      </c>
      <c r="C4940" s="2">
        <v>0.54015046296296299</v>
      </c>
      <c r="D4940" t="s">
        <v>66</v>
      </c>
      <c r="E4940" t="s">
        <v>10</v>
      </c>
      <c r="F4940" t="s">
        <v>35</v>
      </c>
      <c r="G4940">
        <v>2</v>
      </c>
      <c r="H4940">
        <v>19.88</v>
      </c>
    </row>
    <row r="4941" spans="1:8" x14ac:dyDescent="0.25">
      <c r="A4941" t="s">
        <v>4435</v>
      </c>
      <c r="B4941" s="1">
        <v>44661</v>
      </c>
      <c r="C4941" s="2">
        <v>0.73010416666666667</v>
      </c>
      <c r="D4941" t="s">
        <v>29</v>
      </c>
      <c r="E4941" t="s">
        <v>14</v>
      </c>
      <c r="F4941" t="s">
        <v>18</v>
      </c>
      <c r="G4941">
        <v>2</v>
      </c>
      <c r="H4941">
        <v>18</v>
      </c>
    </row>
    <row r="4942" spans="1:8" x14ac:dyDescent="0.25">
      <c r="A4942" t="s">
        <v>4436</v>
      </c>
      <c r="B4942" s="1">
        <v>44662</v>
      </c>
      <c r="C4942" s="2">
        <v>0.6888657407407407</v>
      </c>
      <c r="D4942" t="s">
        <v>56</v>
      </c>
      <c r="E4942" t="s">
        <v>10</v>
      </c>
      <c r="F4942" t="s">
        <v>21</v>
      </c>
      <c r="G4942">
        <v>1</v>
      </c>
      <c r="H4942">
        <v>25.13</v>
      </c>
    </row>
    <row r="4943" spans="1:8" x14ac:dyDescent="0.25">
      <c r="A4943" t="s">
        <v>4437</v>
      </c>
      <c r="B4943" s="1">
        <v>44667</v>
      </c>
      <c r="C4943" s="2">
        <v>0.83807870370370374</v>
      </c>
      <c r="D4943" t="s">
        <v>66</v>
      </c>
      <c r="E4943" t="s">
        <v>14</v>
      </c>
      <c r="F4943" t="s">
        <v>35</v>
      </c>
      <c r="G4943">
        <v>1</v>
      </c>
      <c r="H4943">
        <v>15.75</v>
      </c>
    </row>
    <row r="4944" spans="1:8" x14ac:dyDescent="0.25">
      <c r="A4944" t="s">
        <v>724</v>
      </c>
      <c r="B4944" s="1">
        <v>44671</v>
      </c>
      <c r="C4944" s="2">
        <v>0.73480324074074077</v>
      </c>
      <c r="D4944" t="s">
        <v>123</v>
      </c>
      <c r="E4944" t="s">
        <v>10</v>
      </c>
      <c r="F4944" t="s">
        <v>18</v>
      </c>
      <c r="G4944">
        <v>1</v>
      </c>
      <c r="H4944">
        <v>24</v>
      </c>
    </row>
    <row r="4945" spans="1:8" x14ac:dyDescent="0.25">
      <c r="A4945" t="s">
        <v>2043</v>
      </c>
      <c r="B4945" s="1">
        <v>44676</v>
      </c>
      <c r="C4945" s="2">
        <v>0.55341435185185184</v>
      </c>
      <c r="D4945" t="s">
        <v>45</v>
      </c>
      <c r="E4945" t="s">
        <v>10</v>
      </c>
      <c r="F4945" t="s">
        <v>35</v>
      </c>
      <c r="G4945">
        <v>1</v>
      </c>
      <c r="H4945">
        <v>18.75</v>
      </c>
    </row>
    <row r="4946" spans="1:8" x14ac:dyDescent="0.25">
      <c r="A4946" t="s">
        <v>4438</v>
      </c>
      <c r="B4946" s="1">
        <v>44678</v>
      </c>
      <c r="C4946" s="2">
        <v>0.48826388888888889</v>
      </c>
      <c r="D4946" t="s">
        <v>61</v>
      </c>
      <c r="E4946" t="s">
        <v>17</v>
      </c>
      <c r="F4946" t="s">
        <v>18</v>
      </c>
      <c r="G4946">
        <v>1</v>
      </c>
      <c r="H4946">
        <v>26.93</v>
      </c>
    </row>
    <row r="4947" spans="1:8" x14ac:dyDescent="0.25">
      <c r="A4947" t="s">
        <v>667</v>
      </c>
      <c r="B4947" s="1">
        <v>44678</v>
      </c>
      <c r="C4947" s="2">
        <v>0.80905092592592598</v>
      </c>
      <c r="D4947" t="s">
        <v>195</v>
      </c>
      <c r="E4947" t="s">
        <v>10</v>
      </c>
      <c r="F4947" t="s">
        <v>11</v>
      </c>
      <c r="G4947">
        <v>2</v>
      </c>
      <c r="H4947">
        <v>24.75</v>
      </c>
    </row>
    <row r="4948" spans="1:8" x14ac:dyDescent="0.25">
      <c r="A4948" t="s">
        <v>4291</v>
      </c>
      <c r="B4948" s="1">
        <v>44693</v>
      </c>
      <c r="C4948" s="2">
        <v>0.51535879629629633</v>
      </c>
      <c r="D4948" t="s">
        <v>23</v>
      </c>
      <c r="E4948" t="s">
        <v>10</v>
      </c>
      <c r="F4948" t="s">
        <v>18</v>
      </c>
      <c r="G4948">
        <v>1</v>
      </c>
      <c r="H4948">
        <v>25.13</v>
      </c>
    </row>
    <row r="4949" spans="1:8" x14ac:dyDescent="0.25">
      <c r="A4949" t="s">
        <v>1938</v>
      </c>
      <c r="B4949" s="1">
        <v>44693</v>
      </c>
      <c r="C4949" s="2">
        <v>0.62460648148148146</v>
      </c>
      <c r="D4949" t="s">
        <v>27</v>
      </c>
      <c r="E4949" t="s">
        <v>14</v>
      </c>
      <c r="F4949" t="s">
        <v>18</v>
      </c>
      <c r="G4949">
        <v>1</v>
      </c>
      <c r="H4949">
        <v>18</v>
      </c>
    </row>
    <row r="4950" spans="1:8" x14ac:dyDescent="0.25">
      <c r="A4950" t="s">
        <v>4439</v>
      </c>
      <c r="B4950" s="1">
        <v>44697</v>
      </c>
      <c r="C4950" s="2">
        <v>0.7152546296296296</v>
      </c>
      <c r="D4950" t="s">
        <v>105</v>
      </c>
      <c r="E4950" t="s">
        <v>10</v>
      </c>
      <c r="F4950" t="s">
        <v>11</v>
      </c>
      <c r="G4950">
        <v>2</v>
      </c>
      <c r="H4950">
        <v>24.38</v>
      </c>
    </row>
    <row r="4951" spans="1:8" x14ac:dyDescent="0.25">
      <c r="A4951" t="s">
        <v>4440</v>
      </c>
      <c r="B4951" s="1">
        <v>44699</v>
      </c>
      <c r="C4951" s="2">
        <v>0.65203703703703708</v>
      </c>
      <c r="D4951" t="s">
        <v>54</v>
      </c>
      <c r="E4951" t="s">
        <v>17</v>
      </c>
      <c r="F4951" t="s">
        <v>21</v>
      </c>
      <c r="G4951">
        <v>2</v>
      </c>
      <c r="H4951">
        <v>31.13</v>
      </c>
    </row>
    <row r="4952" spans="1:8" x14ac:dyDescent="0.25">
      <c r="A4952" t="s">
        <v>4441</v>
      </c>
      <c r="B4952" s="1">
        <v>44702</v>
      </c>
      <c r="C4952" s="2">
        <v>0.71731481481481485</v>
      </c>
      <c r="D4952" t="s">
        <v>184</v>
      </c>
      <c r="E4952" t="s">
        <v>10</v>
      </c>
      <c r="F4952" t="s">
        <v>11</v>
      </c>
      <c r="G4952">
        <v>1</v>
      </c>
      <c r="H4952">
        <v>24.75</v>
      </c>
    </row>
    <row r="4953" spans="1:8" x14ac:dyDescent="0.25">
      <c r="A4953" t="s">
        <v>4442</v>
      </c>
      <c r="B4953" s="1">
        <v>44703</v>
      </c>
      <c r="C4953" s="2">
        <v>0.83155092592592594</v>
      </c>
      <c r="D4953" t="s">
        <v>20</v>
      </c>
      <c r="E4953" t="s">
        <v>17</v>
      </c>
      <c r="F4953" t="s">
        <v>21</v>
      </c>
      <c r="G4953">
        <v>2</v>
      </c>
      <c r="H4953">
        <v>31.13</v>
      </c>
    </row>
    <row r="4954" spans="1:8" x14ac:dyDescent="0.25">
      <c r="A4954" t="s">
        <v>4443</v>
      </c>
      <c r="B4954" s="1">
        <v>44708</v>
      </c>
      <c r="C4954" s="2">
        <v>0.73828703703703702</v>
      </c>
      <c r="D4954" t="s">
        <v>56</v>
      </c>
      <c r="E4954" t="s">
        <v>10</v>
      </c>
      <c r="F4954" t="s">
        <v>21</v>
      </c>
      <c r="G4954">
        <v>1</v>
      </c>
      <c r="H4954">
        <v>25.13</v>
      </c>
    </row>
    <row r="4955" spans="1:8" x14ac:dyDescent="0.25">
      <c r="A4955" t="s">
        <v>4444</v>
      </c>
      <c r="B4955" s="1">
        <v>44714</v>
      </c>
      <c r="C4955" s="2">
        <v>0.508275462962963</v>
      </c>
      <c r="D4955" t="s">
        <v>23</v>
      </c>
      <c r="E4955" t="s">
        <v>10</v>
      </c>
      <c r="F4955" t="s">
        <v>18</v>
      </c>
      <c r="G4955">
        <v>1</v>
      </c>
      <c r="H4955">
        <v>25.13</v>
      </c>
    </row>
    <row r="4956" spans="1:8" x14ac:dyDescent="0.25">
      <c r="A4956" t="s">
        <v>3599</v>
      </c>
      <c r="B4956" s="1">
        <v>44723</v>
      </c>
      <c r="C4956" s="2">
        <v>0.77962962962962967</v>
      </c>
      <c r="D4956" t="s">
        <v>34</v>
      </c>
      <c r="E4956" t="s">
        <v>17</v>
      </c>
      <c r="F4956" t="s">
        <v>35</v>
      </c>
      <c r="G4956">
        <v>1</v>
      </c>
      <c r="H4956">
        <v>30.75</v>
      </c>
    </row>
    <row r="4957" spans="1:8" x14ac:dyDescent="0.25">
      <c r="A4957" t="s">
        <v>4445</v>
      </c>
      <c r="B4957" s="1">
        <v>44728</v>
      </c>
      <c r="C4957" s="2">
        <v>0.70071759259259259</v>
      </c>
      <c r="D4957" t="s">
        <v>195</v>
      </c>
      <c r="E4957" t="s">
        <v>14</v>
      </c>
      <c r="F4957" t="s">
        <v>11</v>
      </c>
      <c r="G4957">
        <v>1</v>
      </c>
      <c r="H4957">
        <v>18.75</v>
      </c>
    </row>
    <row r="4958" spans="1:8" x14ac:dyDescent="0.25">
      <c r="A4958" t="s">
        <v>1997</v>
      </c>
      <c r="B4958" s="1">
        <v>44733</v>
      </c>
      <c r="C4958" s="2">
        <v>0.77063657407407404</v>
      </c>
      <c r="D4958" t="s">
        <v>9</v>
      </c>
      <c r="E4958" t="s">
        <v>10</v>
      </c>
      <c r="F4958" t="s">
        <v>11</v>
      </c>
      <c r="G4958">
        <v>1</v>
      </c>
      <c r="H4958">
        <v>24.38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36D5E-51DD-4850-B28C-247D8F4E878A}">
  <sheetPr>
    <tabColor rgb="FFDBEAF3"/>
  </sheetPr>
  <dimension ref="A3:K214"/>
  <sheetViews>
    <sheetView topLeftCell="A22" workbookViewId="0">
      <selection activeCell="E43" sqref="E43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14.140625" bestFit="1" customWidth="1"/>
    <col min="4" max="4" width="15.7109375" bestFit="1" customWidth="1"/>
    <col min="5" max="5" width="12.5703125" bestFit="1" customWidth="1"/>
    <col min="11" max="11" width="18.5703125" bestFit="1" customWidth="1"/>
  </cols>
  <sheetData>
    <row r="3" spans="1:4" x14ac:dyDescent="0.25">
      <c r="A3" t="s">
        <v>4448</v>
      </c>
    </row>
    <row r="4" spans="1:4" x14ac:dyDescent="0.25">
      <c r="A4" s="10">
        <v>4397</v>
      </c>
    </row>
    <row r="8" spans="1:4" x14ac:dyDescent="0.25">
      <c r="A8" t="s">
        <v>4451</v>
      </c>
      <c r="B8" s="14" t="s">
        <v>4452</v>
      </c>
      <c r="C8" t="s">
        <v>4465</v>
      </c>
    </row>
    <row r="9" spans="1:4" x14ac:dyDescent="0.25">
      <c r="A9" s="10">
        <v>6606</v>
      </c>
      <c r="B9">
        <f>ROUND(A9/A4,3)</f>
        <v>1.502</v>
      </c>
      <c r="C9" s="15">
        <v>1.5023879918125995</v>
      </c>
    </row>
    <row r="12" spans="1:4" x14ac:dyDescent="0.25">
      <c r="A12" s="12" t="s">
        <v>4449</v>
      </c>
      <c r="B12" t="s">
        <v>4465</v>
      </c>
      <c r="C12" s="17" t="s">
        <v>4466</v>
      </c>
      <c r="D12" s="17" t="s">
        <v>4467</v>
      </c>
    </row>
    <row r="13" spans="1:4" x14ac:dyDescent="0.25">
      <c r="A13" s="13" t="s">
        <v>4456</v>
      </c>
      <c r="B13" s="15">
        <v>1.4933333333333334</v>
      </c>
      <c r="C13" s="16" t="e" cm="1">
        <f t="array" ref="C13:C24">IF(MIN(B13:B24)=B13:B24,ROUND(B13:B24,2),NA())</f>
        <v>#N/A</v>
      </c>
      <c r="D13" s="16" t="e" cm="1">
        <f t="array" ref="D13:D24">IF(MAX(B13:B24)=B13:B24,ROUND(B13:B24,2),NA())</f>
        <v>#N/A</v>
      </c>
    </row>
    <row r="14" spans="1:4" x14ac:dyDescent="0.25">
      <c r="A14" s="13" t="s">
        <v>4457</v>
      </c>
      <c r="B14" s="15">
        <v>1.4870317002881845</v>
      </c>
      <c r="C14" s="16" t="e">
        <v>#N/A</v>
      </c>
      <c r="D14" s="16" t="e">
        <v>#N/A</v>
      </c>
    </row>
    <row r="15" spans="1:4" x14ac:dyDescent="0.25">
      <c r="A15" s="13" t="s">
        <v>4460</v>
      </c>
      <c r="B15" s="15">
        <v>1.5146666666666666</v>
      </c>
      <c r="C15" s="16" t="e">
        <v>#N/A</v>
      </c>
      <c r="D15" s="16" t="e">
        <v>#N/A</v>
      </c>
    </row>
    <row r="16" spans="1:4" x14ac:dyDescent="0.25">
      <c r="A16" s="13" t="s">
        <v>4453</v>
      </c>
      <c r="B16" s="15">
        <v>1.4532967032967032</v>
      </c>
      <c r="C16" s="16">
        <v>1.45</v>
      </c>
      <c r="D16" s="16" t="e">
        <v>#N/A</v>
      </c>
    </row>
    <row r="17" spans="1:4" x14ac:dyDescent="0.25">
      <c r="A17" s="13" t="s">
        <v>4461</v>
      </c>
      <c r="B17" s="15">
        <v>1.5858310626702998</v>
      </c>
      <c r="C17" s="16" t="e">
        <v>#N/A</v>
      </c>
      <c r="D17" s="16">
        <v>1.59</v>
      </c>
    </row>
    <row r="18" spans="1:4" x14ac:dyDescent="0.25">
      <c r="A18" s="13" t="s">
        <v>4459</v>
      </c>
      <c r="B18" s="15">
        <v>1.4834254143646408</v>
      </c>
      <c r="C18" s="16" t="e">
        <v>#N/A</v>
      </c>
      <c r="D18" s="16" t="e">
        <v>#N/A</v>
      </c>
    </row>
    <row r="19" spans="1:4" x14ac:dyDescent="0.25">
      <c r="A19" s="13" t="s">
        <v>4458</v>
      </c>
      <c r="B19" s="15">
        <v>1.5268542199488491</v>
      </c>
      <c r="C19" s="16" t="e">
        <v>#N/A</v>
      </c>
      <c r="D19" s="16" t="e">
        <v>#N/A</v>
      </c>
    </row>
    <row r="20" spans="1:4" x14ac:dyDescent="0.25">
      <c r="A20" s="13" t="s">
        <v>4454</v>
      </c>
      <c r="B20" s="15">
        <v>1.5076530612244898</v>
      </c>
      <c r="C20" s="16" t="e">
        <v>#N/A</v>
      </c>
      <c r="D20" s="16" t="e">
        <v>#N/A</v>
      </c>
    </row>
    <row r="21" spans="1:4" x14ac:dyDescent="0.25">
      <c r="A21" s="13" t="s">
        <v>4464</v>
      </c>
      <c r="B21" s="15">
        <v>1.4929577464788732</v>
      </c>
      <c r="C21" s="16" t="e">
        <v>#N/A</v>
      </c>
      <c r="D21" s="16" t="e">
        <v>#N/A</v>
      </c>
    </row>
    <row r="22" spans="1:4" x14ac:dyDescent="0.25">
      <c r="A22" s="13" t="s">
        <v>4463</v>
      </c>
      <c r="B22" s="15">
        <v>1.4781420765027322</v>
      </c>
      <c r="C22" s="16" t="e">
        <v>#N/A</v>
      </c>
      <c r="D22" s="16" t="e">
        <v>#N/A</v>
      </c>
    </row>
    <row r="23" spans="1:4" x14ac:dyDescent="0.25">
      <c r="A23" s="13" t="s">
        <v>4462</v>
      </c>
      <c r="B23" s="15">
        <v>1.4638888888888888</v>
      </c>
      <c r="C23" s="16" t="e">
        <v>#N/A</v>
      </c>
      <c r="D23" s="16" t="e">
        <v>#N/A</v>
      </c>
    </row>
    <row r="24" spans="1:4" x14ac:dyDescent="0.25">
      <c r="A24" s="13" t="s">
        <v>4455</v>
      </c>
      <c r="B24" s="15">
        <v>1.5393586005830904</v>
      </c>
      <c r="C24" s="16" t="e">
        <v>#N/A</v>
      </c>
      <c r="D24" s="16" t="e">
        <v>#N/A</v>
      </c>
    </row>
    <row r="28" spans="1:4" x14ac:dyDescent="0.25">
      <c r="A28" t="s">
        <v>4468</v>
      </c>
      <c r="B28" t="s">
        <v>4469</v>
      </c>
    </row>
    <row r="29" spans="1:4" x14ac:dyDescent="0.25">
      <c r="A29" s="15">
        <v>163028.47000000294</v>
      </c>
      <c r="B29" s="25">
        <v>37.077204912440969</v>
      </c>
    </row>
    <row r="32" spans="1:4" x14ac:dyDescent="0.25">
      <c r="A32" s="12" t="s">
        <v>4449</v>
      </c>
      <c r="B32" t="s">
        <v>4469</v>
      </c>
    </row>
    <row r="33" spans="1:2" x14ac:dyDescent="0.25">
      <c r="A33" s="13" t="s">
        <v>4456</v>
      </c>
      <c r="B33" s="25">
        <v>36.713199999999937</v>
      </c>
    </row>
    <row r="34" spans="1:2" x14ac:dyDescent="0.25">
      <c r="A34" s="13" t="s">
        <v>4457</v>
      </c>
      <c r="B34" s="25">
        <v>36.587175792507161</v>
      </c>
    </row>
    <row r="35" spans="1:2" x14ac:dyDescent="0.25">
      <c r="A35" s="13" t="s">
        <v>4460</v>
      </c>
      <c r="B35" s="25">
        <v>36.89269333333327</v>
      </c>
    </row>
    <row r="36" spans="1:2" x14ac:dyDescent="0.25">
      <c r="A36" s="13" t="s">
        <v>4453</v>
      </c>
      <c r="B36" s="25">
        <v>35.91692307692302</v>
      </c>
    </row>
    <row r="37" spans="1:2" x14ac:dyDescent="0.25">
      <c r="A37" s="13" t="s">
        <v>4461</v>
      </c>
      <c r="B37" s="25">
        <v>39.030136239781918</v>
      </c>
    </row>
    <row r="38" spans="1:2" x14ac:dyDescent="0.25">
      <c r="A38" s="13" t="s">
        <v>4459</v>
      </c>
      <c r="B38" s="25">
        <v>36.77113259668505</v>
      </c>
    </row>
    <row r="39" spans="1:2" x14ac:dyDescent="0.25">
      <c r="A39" s="13" t="s">
        <v>4458</v>
      </c>
      <c r="B39" s="25">
        <v>37.608184143222452</v>
      </c>
    </row>
    <row r="40" spans="1:2" x14ac:dyDescent="0.25">
      <c r="A40" s="13" t="s">
        <v>4454</v>
      </c>
      <c r="B40" s="25">
        <v>37.647780612244844</v>
      </c>
    </row>
    <row r="41" spans="1:2" x14ac:dyDescent="0.25">
      <c r="A41" s="13" t="s">
        <v>4464</v>
      </c>
      <c r="B41" s="25">
        <v>36.891408450704184</v>
      </c>
    </row>
    <row r="42" spans="1:2" x14ac:dyDescent="0.25">
      <c r="A42" s="13" t="s">
        <v>4463</v>
      </c>
      <c r="B42" s="25">
        <v>36.382759562841478</v>
      </c>
    </row>
    <row r="43" spans="1:2" x14ac:dyDescent="0.25">
      <c r="A43" s="13" t="s">
        <v>4462</v>
      </c>
      <c r="B43" s="25">
        <v>36.53683333333327</v>
      </c>
    </row>
    <row r="44" spans="1:2" x14ac:dyDescent="0.25">
      <c r="A44" s="13" t="s">
        <v>4455</v>
      </c>
      <c r="B44" s="25">
        <v>37.88049562682211</v>
      </c>
    </row>
    <row r="45" spans="1:2" x14ac:dyDescent="0.25">
      <c r="A45" s="13" t="s">
        <v>4450</v>
      </c>
      <c r="B45" s="25">
        <v>37.077204912440969</v>
      </c>
    </row>
    <row r="48" spans="1:2" x14ac:dyDescent="0.25">
      <c r="A48" s="19" t="s">
        <v>4467</v>
      </c>
      <c r="B48" s="20">
        <f>+MAX(B33:B44)</f>
        <v>39.030136239781918</v>
      </c>
    </row>
    <row r="49" spans="1:4" x14ac:dyDescent="0.25">
      <c r="A49" s="19" t="s">
        <v>4470</v>
      </c>
      <c r="B49" s="21">
        <f>+(B48-B29)/B29</f>
        <v>5.2672021312093503E-2</v>
      </c>
    </row>
    <row r="50" spans="1:4" x14ac:dyDescent="0.25">
      <c r="A50" s="19" t="s">
        <v>4471</v>
      </c>
      <c r="B50" s="13" t="str">
        <f>+_xlfn.XLOOKUP(B48,B33:B44,A33:A44,,0)</f>
        <v>May</v>
      </c>
    </row>
    <row r="51" spans="1:4" x14ac:dyDescent="0.25">
      <c r="A51" s="18"/>
      <c r="B51" s="13"/>
    </row>
    <row r="52" spans="1:4" x14ac:dyDescent="0.25">
      <c r="A52" s="19" t="s">
        <v>4466</v>
      </c>
      <c r="B52" s="20">
        <f>+MIN(B33:B44)</f>
        <v>35.91692307692302</v>
      </c>
    </row>
    <row r="53" spans="1:4" x14ac:dyDescent="0.25">
      <c r="A53" s="19" t="s">
        <v>4472</v>
      </c>
      <c r="B53" s="22">
        <f>+(B52-B29)/B29</f>
        <v>-3.1293670551973719E-2</v>
      </c>
    </row>
    <row r="54" spans="1:4" x14ac:dyDescent="0.25">
      <c r="A54" s="19" t="s">
        <v>4471</v>
      </c>
      <c r="B54" s="13" t="str">
        <f>+_xlfn.XLOOKUP(B52,B33:B44,A33:A44,,0)</f>
        <v>Abr</v>
      </c>
    </row>
    <row r="57" spans="1:4" x14ac:dyDescent="0.25">
      <c r="A57" s="12" t="s">
        <v>4449</v>
      </c>
      <c r="B57" t="s">
        <v>4473</v>
      </c>
      <c r="C57" t="s">
        <v>4451</v>
      </c>
    </row>
    <row r="58" spans="1:4" x14ac:dyDescent="0.25">
      <c r="A58" s="13" t="s">
        <v>20</v>
      </c>
      <c r="B58" s="15">
        <v>560.5</v>
      </c>
      <c r="C58" s="10">
        <v>349</v>
      </c>
      <c r="D58" t="str">
        <f>_xlfn.CONCAT(ROUND(B58,0)," ", "Pizzas")</f>
        <v>561 Pizzas</v>
      </c>
    </row>
    <row r="59" spans="1:4" x14ac:dyDescent="0.25">
      <c r="A59" s="13" t="s">
        <v>42</v>
      </c>
      <c r="B59" s="15">
        <v>514</v>
      </c>
      <c r="C59" s="10">
        <v>299</v>
      </c>
      <c r="D59" t="str">
        <f t="shared" ref="D59:D67" si="0">_xlfn.CONCAT(ROUND(B59,0)," ", "Pizzas")</f>
        <v>514 Pizzas</v>
      </c>
    </row>
    <row r="60" spans="1:4" x14ac:dyDescent="0.25">
      <c r="A60" s="13" t="s">
        <v>34</v>
      </c>
      <c r="B60" s="15">
        <v>495</v>
      </c>
      <c r="C60" s="10">
        <v>346</v>
      </c>
      <c r="D60" t="str">
        <f t="shared" si="0"/>
        <v>495 Pizzas</v>
      </c>
    </row>
    <row r="61" spans="1:4" x14ac:dyDescent="0.25">
      <c r="A61" s="13" t="s">
        <v>61</v>
      </c>
      <c r="B61" s="15">
        <v>473.5</v>
      </c>
      <c r="C61" s="10">
        <v>260</v>
      </c>
      <c r="D61" t="str">
        <f t="shared" si="0"/>
        <v>474 Pizzas</v>
      </c>
    </row>
    <row r="62" spans="1:4" x14ac:dyDescent="0.25">
      <c r="A62" s="13" t="s">
        <v>47</v>
      </c>
      <c r="B62" s="15">
        <v>461.5</v>
      </c>
      <c r="C62" s="10">
        <v>290</v>
      </c>
      <c r="D62" t="str">
        <f t="shared" si="0"/>
        <v>462 Pizzas</v>
      </c>
    </row>
    <row r="63" spans="1:4" x14ac:dyDescent="0.25">
      <c r="A63" s="13" t="s">
        <v>71</v>
      </c>
      <c r="B63" s="15">
        <v>446.5</v>
      </c>
      <c r="C63" s="10">
        <v>274</v>
      </c>
      <c r="D63" t="str">
        <f t="shared" si="0"/>
        <v>447 Pizzas</v>
      </c>
    </row>
    <row r="64" spans="1:4" x14ac:dyDescent="0.25">
      <c r="A64" s="13" t="s">
        <v>37</v>
      </c>
      <c r="B64" s="15">
        <v>443.5</v>
      </c>
      <c r="C64" s="10">
        <v>257</v>
      </c>
      <c r="D64" t="str">
        <f t="shared" si="0"/>
        <v>444 Pizzas</v>
      </c>
    </row>
    <row r="65" spans="1:4" x14ac:dyDescent="0.25">
      <c r="A65" s="13" t="s">
        <v>156</v>
      </c>
      <c r="B65" s="15">
        <v>441.5</v>
      </c>
      <c r="C65" s="10">
        <v>188</v>
      </c>
      <c r="D65" t="str">
        <f t="shared" si="0"/>
        <v>442 Pizzas</v>
      </c>
    </row>
    <row r="66" spans="1:4" x14ac:dyDescent="0.25">
      <c r="A66" s="13" t="s">
        <v>66</v>
      </c>
      <c r="B66" s="15">
        <v>434</v>
      </c>
      <c r="C66" s="10">
        <v>301</v>
      </c>
      <c r="D66" t="str">
        <f t="shared" si="0"/>
        <v>434 Pizzas</v>
      </c>
    </row>
    <row r="67" spans="1:4" x14ac:dyDescent="0.25">
      <c r="A67" s="13" t="s">
        <v>45</v>
      </c>
      <c r="B67" s="15">
        <v>429</v>
      </c>
      <c r="C67" s="10">
        <v>279</v>
      </c>
      <c r="D67" t="str">
        <f t="shared" si="0"/>
        <v>429 Pizzas</v>
      </c>
    </row>
    <row r="68" spans="1:4" x14ac:dyDescent="0.25">
      <c r="A68" s="13" t="s">
        <v>4450</v>
      </c>
      <c r="B68" s="15">
        <v>4699</v>
      </c>
      <c r="C68" s="10">
        <v>2843</v>
      </c>
      <c r="D68" s="15">
        <f>ROUND(B68,0)</f>
        <v>4699</v>
      </c>
    </row>
    <row r="71" spans="1:4" x14ac:dyDescent="0.25">
      <c r="A71" s="12" t="s">
        <v>4449</v>
      </c>
      <c r="B71" t="s">
        <v>4473</v>
      </c>
      <c r="C71" t="s">
        <v>4451</v>
      </c>
    </row>
    <row r="72" spans="1:4" x14ac:dyDescent="0.25">
      <c r="A72" s="13" t="s">
        <v>81</v>
      </c>
      <c r="B72" s="15">
        <v>52</v>
      </c>
      <c r="C72" s="10">
        <v>52</v>
      </c>
      <c r="D72" t="str">
        <f>_xlfn.CONCAT(ROUND(B72,0)," ", "Pizzas")</f>
        <v>52 Pizzas</v>
      </c>
    </row>
    <row r="73" spans="1:4" x14ac:dyDescent="0.25">
      <c r="A73" s="13" t="s">
        <v>150</v>
      </c>
      <c r="B73" s="15">
        <v>167.5</v>
      </c>
      <c r="C73" s="10">
        <v>109</v>
      </c>
      <c r="D73" t="str">
        <f t="shared" ref="D73:D82" si="1">_xlfn.CONCAT(ROUND(B73,0)," ", "Pizzas")</f>
        <v>168 Pizzas</v>
      </c>
    </row>
    <row r="74" spans="1:4" x14ac:dyDescent="0.25">
      <c r="A74" s="13" t="s">
        <v>105</v>
      </c>
      <c r="B74" s="15">
        <v>182</v>
      </c>
      <c r="C74" s="10">
        <v>112</v>
      </c>
      <c r="D74" t="str">
        <f t="shared" si="1"/>
        <v>182 Pizzas</v>
      </c>
    </row>
    <row r="75" spans="1:4" x14ac:dyDescent="0.25">
      <c r="A75" s="13" t="s">
        <v>56</v>
      </c>
      <c r="B75" s="15">
        <v>188.5</v>
      </c>
      <c r="C75" s="10">
        <v>120</v>
      </c>
      <c r="D75" t="str">
        <f t="shared" si="1"/>
        <v>189 Pizzas</v>
      </c>
    </row>
    <row r="76" spans="1:4" x14ac:dyDescent="0.25">
      <c r="A76" s="13" t="s">
        <v>39</v>
      </c>
      <c r="B76" s="15">
        <v>191.5</v>
      </c>
      <c r="C76" s="10">
        <v>135</v>
      </c>
      <c r="D76" t="str">
        <f t="shared" si="1"/>
        <v>192 Pizzas</v>
      </c>
    </row>
    <row r="77" spans="1:4" x14ac:dyDescent="0.25">
      <c r="A77" s="13" t="s">
        <v>123</v>
      </c>
      <c r="B77" s="15">
        <v>199</v>
      </c>
      <c r="C77" s="10">
        <v>156</v>
      </c>
      <c r="D77" t="str">
        <f t="shared" si="1"/>
        <v>199 Pizzas</v>
      </c>
    </row>
    <row r="78" spans="1:4" x14ac:dyDescent="0.25">
      <c r="A78" s="13" t="s">
        <v>195</v>
      </c>
      <c r="B78" s="15">
        <v>201.5</v>
      </c>
      <c r="C78" s="10">
        <v>134</v>
      </c>
      <c r="D78" t="str">
        <f t="shared" si="1"/>
        <v>202 Pizzas</v>
      </c>
    </row>
    <row r="79" spans="1:4" x14ac:dyDescent="0.25">
      <c r="A79" s="13" t="s">
        <v>134</v>
      </c>
      <c r="B79" s="15">
        <v>202.5</v>
      </c>
      <c r="C79" s="10">
        <v>135</v>
      </c>
      <c r="D79" t="str">
        <f t="shared" si="1"/>
        <v>203 Pizzas</v>
      </c>
    </row>
    <row r="80" spans="1:4" x14ac:dyDescent="0.25">
      <c r="A80" s="13" t="s">
        <v>184</v>
      </c>
      <c r="B80" s="15">
        <v>211</v>
      </c>
      <c r="C80" s="10">
        <v>143</v>
      </c>
      <c r="D80" t="str">
        <f t="shared" si="1"/>
        <v>211 Pizzas</v>
      </c>
    </row>
    <row r="81" spans="1:4" x14ac:dyDescent="0.25">
      <c r="A81" s="13" t="s">
        <v>23</v>
      </c>
      <c r="B81" s="15">
        <v>217</v>
      </c>
      <c r="C81" s="10">
        <v>149</v>
      </c>
      <c r="D81" t="str">
        <f t="shared" si="1"/>
        <v>217 Pizzas</v>
      </c>
    </row>
    <row r="82" spans="1:4" x14ac:dyDescent="0.25">
      <c r="A82" s="13" t="s">
        <v>4450</v>
      </c>
      <c r="B82" s="15">
        <v>1812.5</v>
      </c>
      <c r="C82" s="10">
        <v>1245</v>
      </c>
      <c r="D82" t="str">
        <f t="shared" si="1"/>
        <v>1813 Pizzas</v>
      </c>
    </row>
    <row r="86" spans="1:4" x14ac:dyDescent="0.25">
      <c r="A86" s="12" t="s">
        <v>4449</v>
      </c>
      <c r="B86" t="s">
        <v>4473</v>
      </c>
      <c r="C86" s="18" t="s">
        <v>4474</v>
      </c>
      <c r="D86" s="18" t="s">
        <v>4475</v>
      </c>
    </row>
    <row r="87" spans="1:4" x14ac:dyDescent="0.25">
      <c r="A87" s="13" t="s">
        <v>35</v>
      </c>
      <c r="B87" s="15">
        <v>2934.5</v>
      </c>
      <c r="C87" s="23" cm="1">
        <f t="array" ref="C87:C90">B87:B90/B91</f>
        <v>0.28375960934100469</v>
      </c>
      <c r="D87" s="24">
        <f>1-C87</f>
        <v>0.71624039065899536</v>
      </c>
    </row>
    <row r="88" spans="1:4" x14ac:dyDescent="0.25">
      <c r="A88" s="13" t="s">
        <v>18</v>
      </c>
      <c r="B88" s="15">
        <v>2645.5</v>
      </c>
      <c r="C88" s="23">
        <v>0.2558139534883721</v>
      </c>
      <c r="D88" s="24">
        <f t="shared" ref="D88:D91" si="2">1-C88</f>
        <v>0.7441860465116279</v>
      </c>
    </row>
    <row r="89" spans="1:4" x14ac:dyDescent="0.25">
      <c r="A89" s="13" t="s">
        <v>11</v>
      </c>
      <c r="B89" s="15">
        <v>2456.5</v>
      </c>
      <c r="C89" s="23">
        <v>0.23753807474737706</v>
      </c>
      <c r="D89" s="24">
        <f t="shared" si="2"/>
        <v>0.76246192525262291</v>
      </c>
    </row>
    <row r="90" spans="1:4" x14ac:dyDescent="0.25">
      <c r="A90" s="13" t="s">
        <v>21</v>
      </c>
      <c r="B90" s="15">
        <v>2305</v>
      </c>
      <c r="C90" s="23">
        <v>0.22288836242324614</v>
      </c>
      <c r="D90" s="24">
        <f t="shared" si="2"/>
        <v>0.77711163757675383</v>
      </c>
    </row>
    <row r="91" spans="1:4" x14ac:dyDescent="0.25">
      <c r="A91" s="13" t="s">
        <v>4450</v>
      </c>
      <c r="B91" s="15">
        <v>10341.5</v>
      </c>
      <c r="D91" s="24">
        <f t="shared" si="2"/>
        <v>1</v>
      </c>
    </row>
    <row r="97" spans="1:11" x14ac:dyDescent="0.25">
      <c r="A97" s="12" t="s">
        <v>4451</v>
      </c>
      <c r="B97" s="12" t="s">
        <v>4479</v>
      </c>
    </row>
    <row r="98" spans="1:11" x14ac:dyDescent="0.25">
      <c r="A98" s="12" t="s">
        <v>4449</v>
      </c>
      <c r="B98" s="14" t="s">
        <v>4476</v>
      </c>
      <c r="C98" s="14" t="s">
        <v>4477</v>
      </c>
      <c r="D98" s="14" t="s">
        <v>4478</v>
      </c>
      <c r="E98" s="14" t="s">
        <v>4450</v>
      </c>
    </row>
    <row r="99" spans="1:11" x14ac:dyDescent="0.25">
      <c r="A99" s="13" t="s">
        <v>157</v>
      </c>
      <c r="B99" s="26">
        <v>5</v>
      </c>
      <c r="C99" s="26">
        <v>42</v>
      </c>
      <c r="D99" s="26">
        <v>18</v>
      </c>
      <c r="E99" s="26">
        <v>65</v>
      </c>
    </row>
    <row r="100" spans="1:11" x14ac:dyDescent="0.25">
      <c r="A100" s="13" t="s">
        <v>1399</v>
      </c>
      <c r="B100" s="26">
        <v>1</v>
      </c>
      <c r="C100" s="26">
        <v>2</v>
      </c>
      <c r="D100" s="26">
        <v>1</v>
      </c>
      <c r="E100" s="26">
        <v>4</v>
      </c>
    </row>
    <row r="101" spans="1:11" x14ac:dyDescent="0.25">
      <c r="A101" s="13" t="s">
        <v>17</v>
      </c>
      <c r="B101" s="26">
        <v>151</v>
      </c>
      <c r="C101" s="26">
        <v>1428</v>
      </c>
      <c r="D101" s="26">
        <v>869</v>
      </c>
      <c r="E101" s="26">
        <v>2448</v>
      </c>
    </row>
    <row r="102" spans="1:11" x14ac:dyDescent="0.25">
      <c r="A102" s="13" t="s">
        <v>10</v>
      </c>
      <c r="B102" s="26">
        <v>126</v>
      </c>
      <c r="C102" s="26">
        <v>1338</v>
      </c>
      <c r="D102" s="26">
        <v>705</v>
      </c>
      <c r="E102" s="26">
        <v>2169</v>
      </c>
    </row>
    <row r="103" spans="1:11" x14ac:dyDescent="0.25">
      <c r="A103" s="13" t="s">
        <v>14</v>
      </c>
      <c r="B103" s="26">
        <v>93</v>
      </c>
      <c r="C103" s="26">
        <v>1183</v>
      </c>
      <c r="D103" s="26">
        <v>644</v>
      </c>
      <c r="E103" s="26">
        <v>1920</v>
      </c>
    </row>
    <row r="104" spans="1:11" x14ac:dyDescent="0.25">
      <c r="A104" s="13" t="s">
        <v>4450</v>
      </c>
      <c r="B104" s="26">
        <v>376</v>
      </c>
      <c r="C104" s="26">
        <v>3993</v>
      </c>
      <c r="D104" s="26">
        <v>2237</v>
      </c>
      <c r="E104" s="26">
        <v>6606</v>
      </c>
    </row>
    <row r="108" spans="1:11" x14ac:dyDescent="0.25">
      <c r="A108" s="12" t="s">
        <v>3</v>
      </c>
      <c r="B108" s="12" t="s">
        <v>4</v>
      </c>
      <c r="C108" t="s">
        <v>4451</v>
      </c>
      <c r="D108" t="s">
        <v>4480</v>
      </c>
      <c r="F108" t="s">
        <v>4481</v>
      </c>
      <c r="G108" t="s">
        <v>6</v>
      </c>
      <c r="H108" t="s">
        <v>3</v>
      </c>
      <c r="I108" t="s">
        <v>4482</v>
      </c>
      <c r="J108" t="s">
        <v>4483</v>
      </c>
      <c r="K108" t="s">
        <v>4484</v>
      </c>
    </row>
    <row r="109" spans="1:11" x14ac:dyDescent="0.25">
      <c r="A109" t="s">
        <v>61</v>
      </c>
      <c r="B109" t="s">
        <v>17</v>
      </c>
      <c r="C109" s="10">
        <v>167</v>
      </c>
      <c r="D109" s="15">
        <v>26.92999999999995</v>
      </c>
      <c r="F109" s="16" cm="1">
        <f t="array" ref="F109:F118">_xlfn.SEQUENCE(10)</f>
        <v>1</v>
      </c>
      <c r="G109" cm="1">
        <f t="array" ref="G109:J118">+_xlfn.CHOOSECOLS(_xlfn.TAKE(_xlfn._xlws.SORT(A109:D199,3,-1),10,4),3,1,2,4)</f>
        <v>264</v>
      </c>
      <c r="H109" t="str">
        <v>Mucha Carne</v>
      </c>
      <c r="I109" t="str">
        <v>Pequena</v>
      </c>
      <c r="J109" s="27">
        <v>18</v>
      </c>
      <c r="K109" t="str" cm="1">
        <f t="array" ref="K109:K118">+_xlfn.MAP(H109:H118,I109:I118,_xlfn.LAMBDA(_xlpm._nom,_xlpm._tam,_xlfn.CONCAT(_xlpm._nom,"-",LEFT(_xlpm._tam,4))))</f>
        <v>Mucha Carne-Pequ</v>
      </c>
    </row>
    <row r="110" spans="1:11" x14ac:dyDescent="0.25">
      <c r="A110" t="s">
        <v>61</v>
      </c>
      <c r="B110" t="s">
        <v>10</v>
      </c>
      <c r="C110" s="10">
        <v>93</v>
      </c>
      <c r="D110" s="15">
        <v>22.130000000000035</v>
      </c>
      <c r="F110" s="16">
        <v>2</v>
      </c>
      <c r="G110">
        <v>185</v>
      </c>
      <c r="H110" t="str">
        <v>Pollo Oriental</v>
      </c>
      <c r="I110" t="str">
        <v>Grande</v>
      </c>
      <c r="J110" s="27">
        <v>31.130000000000084</v>
      </c>
      <c r="K110" t="str">
        <v>Pollo Oriental-Gran</v>
      </c>
    </row>
    <row r="111" spans="1:11" x14ac:dyDescent="0.25">
      <c r="A111" t="s">
        <v>16</v>
      </c>
      <c r="B111" t="s">
        <v>17</v>
      </c>
      <c r="C111" s="10">
        <v>160</v>
      </c>
      <c r="D111" s="15">
        <v>27.75</v>
      </c>
      <c r="F111" s="16">
        <v>3</v>
      </c>
      <c r="G111">
        <v>174</v>
      </c>
      <c r="H111" t="str">
        <v>Clasica Deluxe</v>
      </c>
      <c r="I111" t="str">
        <v>Mediana</v>
      </c>
      <c r="J111" s="27">
        <v>24</v>
      </c>
      <c r="K111" t="str">
        <v>Clasica Deluxe-Medi</v>
      </c>
    </row>
    <row r="112" spans="1:11" x14ac:dyDescent="0.25">
      <c r="A112" t="s">
        <v>13</v>
      </c>
      <c r="B112" t="s">
        <v>17</v>
      </c>
      <c r="C112" s="10">
        <v>58</v>
      </c>
      <c r="D112" s="15">
        <v>31.130000000000024</v>
      </c>
      <c r="F112" s="16">
        <v>4</v>
      </c>
      <c r="G112">
        <v>167</v>
      </c>
      <c r="H112" t="str">
        <v>4 Quesos</v>
      </c>
      <c r="I112" t="str">
        <v>Grande</v>
      </c>
      <c r="J112" s="27">
        <v>26.92999999999995</v>
      </c>
      <c r="K112" t="str">
        <v>4 Quesos-Gran</v>
      </c>
    </row>
    <row r="113" spans="1:11" x14ac:dyDescent="0.25">
      <c r="A113" t="s">
        <v>13</v>
      </c>
      <c r="B113" t="s">
        <v>10</v>
      </c>
      <c r="C113" s="10">
        <v>94</v>
      </c>
      <c r="D113" s="15">
        <v>24.75</v>
      </c>
      <c r="F113" s="16">
        <v>5</v>
      </c>
      <c r="G113">
        <v>162</v>
      </c>
      <c r="H113" t="str">
        <v>Italiana Picante</v>
      </c>
      <c r="I113" t="str">
        <v>Grande</v>
      </c>
      <c r="J113" s="27">
        <v>31.130000000000077</v>
      </c>
      <c r="K113" t="str">
        <v>Italiana Picante-Gran</v>
      </c>
    </row>
    <row r="114" spans="1:11" x14ac:dyDescent="0.25">
      <c r="A114" t="s">
        <v>13</v>
      </c>
      <c r="B114" t="s">
        <v>14</v>
      </c>
      <c r="C114" s="10">
        <v>55</v>
      </c>
      <c r="D114" s="15">
        <v>18.75</v>
      </c>
      <c r="F114" s="16">
        <v>6</v>
      </c>
      <c r="G114">
        <v>160</v>
      </c>
      <c r="H114" t="str">
        <v>5 Quesos</v>
      </c>
      <c r="I114" t="str">
        <v>Grande</v>
      </c>
      <c r="J114" s="27">
        <v>27.75</v>
      </c>
      <c r="K114" t="str">
        <v>5 Quesos-Gran</v>
      </c>
    </row>
    <row r="115" spans="1:11" x14ac:dyDescent="0.25">
      <c r="A115" t="s">
        <v>105</v>
      </c>
      <c r="B115" t="s">
        <v>17</v>
      </c>
      <c r="C115" s="10">
        <v>40</v>
      </c>
      <c r="D115" s="15">
        <v>30.38</v>
      </c>
      <c r="F115" s="16">
        <v>7</v>
      </c>
      <c r="G115">
        <v>147</v>
      </c>
      <c r="H115" t="str">
        <v>Gran Italia</v>
      </c>
      <c r="I115" t="str">
        <v>Mediana</v>
      </c>
      <c r="J115" s="27">
        <v>24.75</v>
      </c>
      <c r="K115" t="str">
        <v>Gran Italia-Medi</v>
      </c>
    </row>
    <row r="116" spans="1:11" x14ac:dyDescent="0.25">
      <c r="A116" t="s">
        <v>105</v>
      </c>
      <c r="B116" t="s">
        <v>10</v>
      </c>
      <c r="C116" s="10">
        <v>60</v>
      </c>
      <c r="D116" s="15">
        <v>24.38</v>
      </c>
      <c r="F116" s="16">
        <v>8</v>
      </c>
      <c r="G116">
        <v>143</v>
      </c>
      <c r="H116" t="str">
        <v>Pollo BBQ</v>
      </c>
      <c r="I116" t="str">
        <v>Mediana</v>
      </c>
      <c r="J116" s="27">
        <v>25.130000000000067</v>
      </c>
      <c r="K116" t="str">
        <v>Pollo BBQ-Medi</v>
      </c>
    </row>
    <row r="117" spans="1:11" x14ac:dyDescent="0.25">
      <c r="A117" t="s">
        <v>105</v>
      </c>
      <c r="B117" t="s">
        <v>14</v>
      </c>
      <c r="C117" s="10">
        <v>12</v>
      </c>
      <c r="D117" s="15">
        <v>18.38</v>
      </c>
      <c r="F117" s="16">
        <v>9</v>
      </c>
      <c r="G117">
        <v>140</v>
      </c>
      <c r="H117" t="str">
        <v>Pollo BBQ</v>
      </c>
      <c r="I117" t="str">
        <v>Grande</v>
      </c>
      <c r="J117" s="27">
        <v>31.130000000000074</v>
      </c>
      <c r="K117" t="str">
        <v>Pollo BBQ-Gran</v>
      </c>
    </row>
    <row r="118" spans="1:11" x14ac:dyDescent="0.25">
      <c r="A118" t="s">
        <v>47</v>
      </c>
      <c r="B118" t="s">
        <v>17</v>
      </c>
      <c r="C118" s="10">
        <v>116</v>
      </c>
      <c r="D118" s="15">
        <v>31.130000000000067</v>
      </c>
      <c r="F118" s="16">
        <v>10</v>
      </c>
      <c r="G118">
        <v>132</v>
      </c>
      <c r="H118" t="str">
        <v>Hawaiana</v>
      </c>
      <c r="I118" t="str">
        <v>Pequena</v>
      </c>
      <c r="J118" s="27">
        <v>15.75</v>
      </c>
      <c r="K118" t="str">
        <v>Hawaiana-Pequ</v>
      </c>
    </row>
    <row r="119" spans="1:11" x14ac:dyDescent="0.25">
      <c r="A119" t="s">
        <v>47</v>
      </c>
      <c r="B119" t="s">
        <v>10</v>
      </c>
      <c r="C119" s="10">
        <v>111</v>
      </c>
      <c r="D119" s="15">
        <v>25.130000000000056</v>
      </c>
    </row>
    <row r="120" spans="1:11" x14ac:dyDescent="0.25">
      <c r="A120" t="s">
        <v>47</v>
      </c>
      <c r="B120" t="s">
        <v>14</v>
      </c>
      <c r="C120" s="10">
        <v>63</v>
      </c>
      <c r="D120" s="15">
        <v>19.13</v>
      </c>
      <c r="F120" t="s">
        <v>4485</v>
      </c>
      <c r="G120">
        <f>+SUM(G109:G118)</f>
        <v>1674</v>
      </c>
    </row>
    <row r="121" spans="1:11" x14ac:dyDescent="0.25">
      <c r="A121" t="s">
        <v>34</v>
      </c>
      <c r="B121" t="s">
        <v>17</v>
      </c>
      <c r="C121" s="10">
        <v>62</v>
      </c>
      <c r="D121" s="15">
        <v>30.75</v>
      </c>
    </row>
    <row r="122" spans="1:11" x14ac:dyDescent="0.25">
      <c r="A122" t="s">
        <v>34</v>
      </c>
      <c r="B122" t="s">
        <v>10</v>
      </c>
      <c r="C122" s="10">
        <v>174</v>
      </c>
      <c r="D122" s="15">
        <v>24</v>
      </c>
    </row>
    <row r="123" spans="1:11" x14ac:dyDescent="0.25">
      <c r="A123" t="s">
        <v>34</v>
      </c>
      <c r="B123" t="s">
        <v>14</v>
      </c>
      <c r="C123" s="10">
        <v>110</v>
      </c>
      <c r="D123" s="15">
        <v>18</v>
      </c>
    </row>
    <row r="124" spans="1:11" x14ac:dyDescent="0.25">
      <c r="A124" t="s">
        <v>184</v>
      </c>
      <c r="B124" t="s">
        <v>17</v>
      </c>
      <c r="C124" s="10">
        <v>48</v>
      </c>
      <c r="D124" s="15">
        <v>31.130000000000006</v>
      </c>
    </row>
    <row r="125" spans="1:11" x14ac:dyDescent="0.25">
      <c r="A125" t="s">
        <v>184</v>
      </c>
      <c r="B125" t="s">
        <v>10</v>
      </c>
      <c r="C125" s="10">
        <v>40</v>
      </c>
      <c r="D125" s="15">
        <v>24.75</v>
      </c>
    </row>
    <row r="126" spans="1:11" x14ac:dyDescent="0.25">
      <c r="A126" t="s">
        <v>184</v>
      </c>
      <c r="B126" t="s">
        <v>14</v>
      </c>
      <c r="C126" s="10">
        <v>55</v>
      </c>
      <c r="D126" s="15">
        <v>18.75</v>
      </c>
    </row>
    <row r="127" spans="1:11" x14ac:dyDescent="0.25">
      <c r="A127" t="s">
        <v>71</v>
      </c>
      <c r="B127" t="s">
        <v>17</v>
      </c>
      <c r="C127" s="10">
        <v>99</v>
      </c>
      <c r="D127" s="15">
        <v>31.130000000000063</v>
      </c>
    </row>
    <row r="128" spans="1:11" x14ac:dyDescent="0.25">
      <c r="A128" t="s">
        <v>71</v>
      </c>
      <c r="B128" t="s">
        <v>10</v>
      </c>
      <c r="C128" s="10">
        <v>147</v>
      </c>
      <c r="D128" s="15">
        <v>24.75</v>
      </c>
    </row>
    <row r="129" spans="1:4" x14ac:dyDescent="0.25">
      <c r="A129" t="s">
        <v>71</v>
      </c>
      <c r="B129" t="s">
        <v>14</v>
      </c>
      <c r="C129" s="10">
        <v>28</v>
      </c>
      <c r="D129" s="15">
        <v>18.75</v>
      </c>
    </row>
    <row r="130" spans="1:4" x14ac:dyDescent="0.25">
      <c r="A130" t="s">
        <v>156</v>
      </c>
      <c r="B130" t="s">
        <v>157</v>
      </c>
      <c r="C130" s="10">
        <v>65</v>
      </c>
      <c r="D130" s="15">
        <v>38.25</v>
      </c>
    </row>
    <row r="131" spans="1:4" x14ac:dyDescent="0.25">
      <c r="A131" t="s">
        <v>156</v>
      </c>
      <c r="B131" t="s">
        <v>1399</v>
      </c>
      <c r="C131" s="10">
        <v>4</v>
      </c>
      <c r="D131" s="15">
        <v>53.93</v>
      </c>
    </row>
    <row r="132" spans="1:4" x14ac:dyDescent="0.25">
      <c r="A132" t="s">
        <v>156</v>
      </c>
      <c r="B132" t="s">
        <v>17</v>
      </c>
      <c r="C132" s="10">
        <v>31</v>
      </c>
      <c r="D132" s="15">
        <v>30.75</v>
      </c>
    </row>
    <row r="133" spans="1:4" x14ac:dyDescent="0.25">
      <c r="A133" t="s">
        <v>156</v>
      </c>
      <c r="B133" t="s">
        <v>10</v>
      </c>
      <c r="C133" s="10">
        <v>39</v>
      </c>
      <c r="D133" s="15">
        <v>24</v>
      </c>
    </row>
    <row r="134" spans="1:4" x14ac:dyDescent="0.25">
      <c r="A134" t="s">
        <v>156</v>
      </c>
      <c r="B134" t="s">
        <v>14</v>
      </c>
      <c r="C134" s="10">
        <v>49</v>
      </c>
      <c r="D134" s="15">
        <v>18</v>
      </c>
    </row>
    <row r="135" spans="1:4" x14ac:dyDescent="0.25">
      <c r="A135" t="s">
        <v>66</v>
      </c>
      <c r="B135" t="s">
        <v>17</v>
      </c>
      <c r="C135" s="10">
        <v>97</v>
      </c>
      <c r="D135" s="15">
        <v>24.75</v>
      </c>
    </row>
    <row r="136" spans="1:4" x14ac:dyDescent="0.25">
      <c r="A136" t="s">
        <v>66</v>
      </c>
      <c r="B136" t="s">
        <v>10</v>
      </c>
      <c r="C136" s="10">
        <v>72</v>
      </c>
      <c r="D136" s="15">
        <v>19.880000000000013</v>
      </c>
    </row>
    <row r="137" spans="1:4" x14ac:dyDescent="0.25">
      <c r="A137" t="s">
        <v>66</v>
      </c>
      <c r="B137" t="s">
        <v>14</v>
      </c>
      <c r="C137" s="10">
        <v>132</v>
      </c>
      <c r="D137" s="15">
        <v>15.75</v>
      </c>
    </row>
    <row r="138" spans="1:4" x14ac:dyDescent="0.25">
      <c r="A138" t="s">
        <v>37</v>
      </c>
      <c r="B138" t="s">
        <v>17</v>
      </c>
      <c r="C138" s="10">
        <v>162</v>
      </c>
      <c r="D138" s="15">
        <v>31.130000000000077</v>
      </c>
    </row>
    <row r="139" spans="1:4" x14ac:dyDescent="0.25">
      <c r="A139" t="s">
        <v>37</v>
      </c>
      <c r="B139" t="s">
        <v>10</v>
      </c>
      <c r="C139" s="10">
        <v>49</v>
      </c>
      <c r="D139" s="15">
        <v>24.75</v>
      </c>
    </row>
    <row r="140" spans="1:4" x14ac:dyDescent="0.25">
      <c r="A140" t="s">
        <v>37</v>
      </c>
      <c r="B140" t="s">
        <v>14</v>
      </c>
      <c r="C140" s="10">
        <v>46</v>
      </c>
      <c r="D140" s="15">
        <v>18.75</v>
      </c>
    </row>
    <row r="141" spans="1:4" x14ac:dyDescent="0.25">
      <c r="A141" t="s">
        <v>123</v>
      </c>
      <c r="B141" t="s">
        <v>17</v>
      </c>
      <c r="C141" s="10">
        <v>16</v>
      </c>
      <c r="D141" s="15">
        <v>30.38</v>
      </c>
    </row>
    <row r="142" spans="1:4" x14ac:dyDescent="0.25">
      <c r="A142" t="s">
        <v>123</v>
      </c>
      <c r="B142" t="s">
        <v>10</v>
      </c>
      <c r="C142" s="10">
        <v>54</v>
      </c>
      <c r="D142" s="15">
        <v>24</v>
      </c>
    </row>
    <row r="143" spans="1:4" x14ac:dyDescent="0.25">
      <c r="A143" t="s">
        <v>123</v>
      </c>
      <c r="B143" t="s">
        <v>14</v>
      </c>
      <c r="C143" s="10">
        <v>86</v>
      </c>
      <c r="D143" s="15">
        <v>18</v>
      </c>
    </row>
    <row r="144" spans="1:4" x14ac:dyDescent="0.25">
      <c r="A144" t="s">
        <v>59</v>
      </c>
      <c r="B144" t="s">
        <v>17</v>
      </c>
      <c r="C144" s="10">
        <v>102</v>
      </c>
      <c r="D144" s="15">
        <v>30.75</v>
      </c>
    </row>
    <row r="145" spans="1:4" x14ac:dyDescent="0.25">
      <c r="A145" t="s">
        <v>59</v>
      </c>
      <c r="B145" t="s">
        <v>10</v>
      </c>
      <c r="C145" s="10">
        <v>46</v>
      </c>
      <c r="D145" s="15">
        <v>24</v>
      </c>
    </row>
    <row r="146" spans="1:4" x14ac:dyDescent="0.25">
      <c r="A146" t="s">
        <v>59</v>
      </c>
      <c r="B146" t="s">
        <v>14</v>
      </c>
      <c r="C146" s="10">
        <v>47</v>
      </c>
      <c r="D146" s="15">
        <v>18</v>
      </c>
    </row>
    <row r="147" spans="1:4" x14ac:dyDescent="0.25">
      <c r="A147" t="s">
        <v>150</v>
      </c>
      <c r="B147" t="s">
        <v>17</v>
      </c>
      <c r="C147" s="10">
        <v>39</v>
      </c>
      <c r="D147" s="15">
        <v>30.38</v>
      </c>
    </row>
    <row r="148" spans="1:4" x14ac:dyDescent="0.25">
      <c r="A148" t="s">
        <v>150</v>
      </c>
      <c r="B148" t="s">
        <v>10</v>
      </c>
      <c r="C148" s="10">
        <v>39</v>
      </c>
      <c r="D148" s="15">
        <v>24</v>
      </c>
    </row>
    <row r="149" spans="1:4" x14ac:dyDescent="0.25">
      <c r="A149" t="s">
        <v>150</v>
      </c>
      <c r="B149" t="s">
        <v>14</v>
      </c>
      <c r="C149" s="10">
        <v>31</v>
      </c>
      <c r="D149" s="15">
        <v>18</v>
      </c>
    </row>
    <row r="150" spans="1:4" x14ac:dyDescent="0.25">
      <c r="A150" t="s">
        <v>32</v>
      </c>
      <c r="B150" t="s">
        <v>17</v>
      </c>
      <c r="C150" s="10">
        <v>121</v>
      </c>
      <c r="D150" s="15">
        <v>30.38000000000007</v>
      </c>
    </row>
    <row r="151" spans="1:4" x14ac:dyDescent="0.25">
      <c r="A151" t="s">
        <v>32</v>
      </c>
      <c r="B151" t="s">
        <v>10</v>
      </c>
      <c r="C151" s="10">
        <v>72</v>
      </c>
      <c r="D151" s="15">
        <v>24</v>
      </c>
    </row>
    <row r="152" spans="1:4" x14ac:dyDescent="0.25">
      <c r="A152" t="s">
        <v>32</v>
      </c>
      <c r="B152" t="s">
        <v>14</v>
      </c>
      <c r="C152" s="10">
        <v>28</v>
      </c>
      <c r="D152" s="15">
        <v>18</v>
      </c>
    </row>
    <row r="153" spans="1:4" x14ac:dyDescent="0.25">
      <c r="A153" t="s">
        <v>50</v>
      </c>
      <c r="B153" t="s">
        <v>14</v>
      </c>
      <c r="C153" s="10">
        <v>264</v>
      </c>
      <c r="D153" s="15">
        <v>18</v>
      </c>
    </row>
    <row r="154" spans="1:4" x14ac:dyDescent="0.25">
      <c r="A154" t="s">
        <v>64</v>
      </c>
      <c r="B154" t="s">
        <v>17</v>
      </c>
      <c r="C154" s="10">
        <v>78</v>
      </c>
      <c r="D154" s="15">
        <v>30.75</v>
      </c>
    </row>
    <row r="155" spans="1:4" x14ac:dyDescent="0.25">
      <c r="A155" t="s">
        <v>64</v>
      </c>
      <c r="B155" t="s">
        <v>10</v>
      </c>
      <c r="C155" s="10">
        <v>59</v>
      </c>
      <c r="D155" s="15">
        <v>24</v>
      </c>
    </row>
    <row r="156" spans="1:4" x14ac:dyDescent="0.25">
      <c r="A156" t="s">
        <v>64</v>
      </c>
      <c r="B156" t="s">
        <v>14</v>
      </c>
      <c r="C156" s="10">
        <v>58</v>
      </c>
      <c r="D156" s="15">
        <v>18</v>
      </c>
    </row>
    <row r="157" spans="1:4" x14ac:dyDescent="0.25">
      <c r="A157" t="s">
        <v>75</v>
      </c>
      <c r="B157" t="s">
        <v>17</v>
      </c>
      <c r="C157" s="10">
        <v>59</v>
      </c>
      <c r="D157" s="15">
        <v>26.25</v>
      </c>
    </row>
    <row r="158" spans="1:4" x14ac:dyDescent="0.25">
      <c r="A158" t="s">
        <v>75</v>
      </c>
      <c r="B158" t="s">
        <v>10</v>
      </c>
      <c r="C158" s="10">
        <v>39</v>
      </c>
      <c r="D158" s="15">
        <v>21.75</v>
      </c>
    </row>
    <row r="159" spans="1:4" x14ac:dyDescent="0.25">
      <c r="A159" t="s">
        <v>75</v>
      </c>
      <c r="B159" t="s">
        <v>14</v>
      </c>
      <c r="C159" s="10">
        <v>72</v>
      </c>
      <c r="D159" s="15">
        <v>16.5</v>
      </c>
    </row>
    <row r="160" spans="1:4" x14ac:dyDescent="0.25">
      <c r="A160" t="s">
        <v>78</v>
      </c>
      <c r="B160" t="s">
        <v>17</v>
      </c>
      <c r="C160" s="10">
        <v>72</v>
      </c>
      <c r="D160" s="15">
        <v>31.130000000000038</v>
      </c>
    </row>
    <row r="161" spans="1:4" x14ac:dyDescent="0.25">
      <c r="A161" t="s">
        <v>78</v>
      </c>
      <c r="B161" t="s">
        <v>10</v>
      </c>
      <c r="C161" s="10">
        <v>47</v>
      </c>
      <c r="D161" s="15">
        <v>24.75</v>
      </c>
    </row>
    <row r="162" spans="1:4" x14ac:dyDescent="0.25">
      <c r="A162" t="s">
        <v>78</v>
      </c>
      <c r="B162" t="s">
        <v>14</v>
      </c>
      <c r="C162" s="10">
        <v>49</v>
      </c>
      <c r="D162" s="15">
        <v>18.75</v>
      </c>
    </row>
    <row r="163" spans="1:4" x14ac:dyDescent="0.25">
      <c r="A163" t="s">
        <v>45</v>
      </c>
      <c r="B163" t="s">
        <v>17</v>
      </c>
      <c r="C163" s="10">
        <v>87</v>
      </c>
      <c r="D163" s="15">
        <v>22.880000000000035</v>
      </c>
    </row>
    <row r="164" spans="1:4" x14ac:dyDescent="0.25">
      <c r="A164" t="s">
        <v>45</v>
      </c>
      <c r="B164" t="s">
        <v>10</v>
      </c>
      <c r="C164" s="10">
        <v>126</v>
      </c>
      <c r="D164" s="15">
        <v>18.75</v>
      </c>
    </row>
    <row r="165" spans="1:4" x14ac:dyDescent="0.25">
      <c r="A165" t="s">
        <v>45</v>
      </c>
      <c r="B165" t="s">
        <v>14</v>
      </c>
      <c r="C165" s="10">
        <v>66</v>
      </c>
      <c r="D165" s="15">
        <v>14.629999999999997</v>
      </c>
    </row>
    <row r="166" spans="1:4" x14ac:dyDescent="0.25">
      <c r="A166" t="s">
        <v>56</v>
      </c>
      <c r="B166" t="s">
        <v>17</v>
      </c>
      <c r="C166" s="10">
        <v>29</v>
      </c>
      <c r="D166" s="15">
        <v>31.130000000000003</v>
      </c>
    </row>
    <row r="167" spans="1:4" x14ac:dyDescent="0.25">
      <c r="A167" t="s">
        <v>56</v>
      </c>
      <c r="B167" t="s">
        <v>10</v>
      </c>
      <c r="C167" s="10">
        <v>79</v>
      </c>
      <c r="D167" s="15">
        <v>25.130000000000027</v>
      </c>
    </row>
    <row r="168" spans="1:4" x14ac:dyDescent="0.25">
      <c r="A168" t="s">
        <v>56</v>
      </c>
      <c r="B168" t="s">
        <v>14</v>
      </c>
      <c r="C168" s="10">
        <v>12</v>
      </c>
      <c r="D168" s="15">
        <v>19.13</v>
      </c>
    </row>
    <row r="169" spans="1:4" x14ac:dyDescent="0.25">
      <c r="A169" t="s">
        <v>20</v>
      </c>
      <c r="B169" t="s">
        <v>17</v>
      </c>
      <c r="C169" s="10">
        <v>140</v>
      </c>
      <c r="D169" s="15">
        <v>31.130000000000074</v>
      </c>
    </row>
    <row r="170" spans="1:4" x14ac:dyDescent="0.25">
      <c r="A170" t="s">
        <v>20</v>
      </c>
      <c r="B170" t="s">
        <v>10</v>
      </c>
      <c r="C170" s="10">
        <v>143</v>
      </c>
      <c r="D170" s="15">
        <v>25.130000000000067</v>
      </c>
    </row>
    <row r="171" spans="1:4" x14ac:dyDescent="0.25">
      <c r="A171" t="s">
        <v>20</v>
      </c>
      <c r="B171" t="s">
        <v>14</v>
      </c>
      <c r="C171" s="10">
        <v>66</v>
      </c>
      <c r="D171" s="15">
        <v>19.13</v>
      </c>
    </row>
    <row r="172" spans="1:4" x14ac:dyDescent="0.25">
      <c r="A172" t="s">
        <v>54</v>
      </c>
      <c r="B172" t="s">
        <v>17</v>
      </c>
      <c r="C172" s="10">
        <v>116</v>
      </c>
      <c r="D172" s="15">
        <v>31.130000000000067</v>
      </c>
    </row>
    <row r="173" spans="1:4" x14ac:dyDescent="0.25">
      <c r="A173" t="s">
        <v>54</v>
      </c>
      <c r="B173" t="s">
        <v>10</v>
      </c>
      <c r="C173" s="10">
        <v>64</v>
      </c>
      <c r="D173" s="15">
        <v>25.130000000000013</v>
      </c>
    </row>
    <row r="174" spans="1:4" x14ac:dyDescent="0.25">
      <c r="A174" t="s">
        <v>54</v>
      </c>
      <c r="B174" t="s">
        <v>14</v>
      </c>
      <c r="C174" s="10">
        <v>50</v>
      </c>
      <c r="D174" s="15">
        <v>19.13</v>
      </c>
    </row>
    <row r="175" spans="1:4" x14ac:dyDescent="0.25">
      <c r="A175" t="s">
        <v>42</v>
      </c>
      <c r="B175" t="s">
        <v>17</v>
      </c>
      <c r="C175" s="10">
        <v>185</v>
      </c>
      <c r="D175" s="15">
        <v>31.130000000000084</v>
      </c>
    </row>
    <row r="176" spans="1:4" x14ac:dyDescent="0.25">
      <c r="A176" t="s">
        <v>42</v>
      </c>
      <c r="B176" t="s">
        <v>10</v>
      </c>
      <c r="C176" s="10">
        <v>60</v>
      </c>
      <c r="D176" s="15">
        <v>25.130000000000013</v>
      </c>
    </row>
    <row r="177" spans="1:4" x14ac:dyDescent="0.25">
      <c r="A177" t="s">
        <v>42</v>
      </c>
      <c r="B177" t="s">
        <v>14</v>
      </c>
      <c r="C177" s="10">
        <v>54</v>
      </c>
      <c r="D177" s="15">
        <v>19.13</v>
      </c>
    </row>
    <row r="178" spans="1:4" x14ac:dyDescent="0.25">
      <c r="A178" t="s">
        <v>134</v>
      </c>
      <c r="B178" t="s">
        <v>17</v>
      </c>
      <c r="C178" s="10">
        <v>46</v>
      </c>
      <c r="D178" s="15">
        <v>31.13000000000001</v>
      </c>
    </row>
    <row r="179" spans="1:4" x14ac:dyDescent="0.25">
      <c r="A179" t="s">
        <v>134</v>
      </c>
      <c r="B179" t="s">
        <v>10</v>
      </c>
      <c r="C179" s="10">
        <v>43</v>
      </c>
      <c r="D179" s="15">
        <v>25.13</v>
      </c>
    </row>
    <row r="180" spans="1:4" x14ac:dyDescent="0.25">
      <c r="A180" t="s">
        <v>134</v>
      </c>
      <c r="B180" t="s">
        <v>14</v>
      </c>
      <c r="C180" s="10">
        <v>46</v>
      </c>
      <c r="D180" s="15">
        <v>19.13</v>
      </c>
    </row>
    <row r="181" spans="1:4" x14ac:dyDescent="0.25">
      <c r="A181" t="s">
        <v>81</v>
      </c>
      <c r="B181" t="s">
        <v>14</v>
      </c>
      <c r="C181" s="10">
        <v>52</v>
      </c>
      <c r="D181" s="15">
        <v>35.480000000000011</v>
      </c>
    </row>
    <row r="182" spans="1:4" x14ac:dyDescent="0.25">
      <c r="A182" t="s">
        <v>29</v>
      </c>
      <c r="B182" t="s">
        <v>17</v>
      </c>
      <c r="C182" s="10">
        <v>63</v>
      </c>
      <c r="D182" s="15">
        <v>30.380000000000035</v>
      </c>
    </row>
    <row r="183" spans="1:4" x14ac:dyDescent="0.25">
      <c r="A183" t="s">
        <v>29</v>
      </c>
      <c r="B183" t="s">
        <v>10</v>
      </c>
      <c r="C183" s="10">
        <v>100</v>
      </c>
      <c r="D183" s="15">
        <v>24</v>
      </c>
    </row>
    <row r="184" spans="1:4" x14ac:dyDescent="0.25">
      <c r="A184" t="s">
        <v>29</v>
      </c>
      <c r="B184" t="s">
        <v>14</v>
      </c>
      <c r="C184" s="10">
        <v>72</v>
      </c>
      <c r="D184" s="15">
        <v>18</v>
      </c>
    </row>
    <row r="185" spans="1:4" x14ac:dyDescent="0.25">
      <c r="A185" t="s">
        <v>9</v>
      </c>
      <c r="B185" t="s">
        <v>17</v>
      </c>
      <c r="C185" s="10">
        <v>68</v>
      </c>
      <c r="D185" s="15">
        <v>30.380000000000042</v>
      </c>
    </row>
    <row r="186" spans="1:4" x14ac:dyDescent="0.25">
      <c r="A186" t="s">
        <v>9</v>
      </c>
      <c r="B186" t="s">
        <v>10</v>
      </c>
      <c r="C186" s="10">
        <v>75</v>
      </c>
      <c r="D186" s="15">
        <v>24.380000000000024</v>
      </c>
    </row>
    <row r="187" spans="1:4" x14ac:dyDescent="0.25">
      <c r="A187" t="s">
        <v>9</v>
      </c>
      <c r="B187" t="s">
        <v>14</v>
      </c>
      <c r="C187" s="10">
        <v>96</v>
      </c>
      <c r="D187" s="15">
        <v>18.380000000000017</v>
      </c>
    </row>
    <row r="188" spans="1:4" x14ac:dyDescent="0.25">
      <c r="A188" t="s">
        <v>195</v>
      </c>
      <c r="B188" t="s">
        <v>17</v>
      </c>
      <c r="C188" s="10">
        <v>48</v>
      </c>
      <c r="D188" s="15">
        <v>31.13000000000001</v>
      </c>
    </row>
    <row r="189" spans="1:4" x14ac:dyDescent="0.25">
      <c r="A189" t="s">
        <v>195</v>
      </c>
      <c r="B189" t="s">
        <v>10</v>
      </c>
      <c r="C189" s="10">
        <v>39</v>
      </c>
      <c r="D189" s="15">
        <v>24.75</v>
      </c>
    </row>
    <row r="190" spans="1:4" x14ac:dyDescent="0.25">
      <c r="A190" t="s">
        <v>195</v>
      </c>
      <c r="B190" t="s">
        <v>14</v>
      </c>
      <c r="C190" s="10">
        <v>47</v>
      </c>
      <c r="D190" s="15">
        <v>18.75</v>
      </c>
    </row>
    <row r="191" spans="1:4" x14ac:dyDescent="0.25">
      <c r="A191" t="s">
        <v>39</v>
      </c>
      <c r="B191" t="s">
        <v>17</v>
      </c>
      <c r="C191" s="10">
        <v>40</v>
      </c>
      <c r="D191" s="15">
        <v>31.13</v>
      </c>
    </row>
    <row r="192" spans="1:4" x14ac:dyDescent="0.25">
      <c r="A192" t="s">
        <v>39</v>
      </c>
      <c r="B192" t="s">
        <v>10</v>
      </c>
      <c r="C192" s="10">
        <v>33</v>
      </c>
      <c r="D192" s="15">
        <v>24.75</v>
      </c>
    </row>
    <row r="193" spans="1:4" x14ac:dyDescent="0.25">
      <c r="A193" t="s">
        <v>39</v>
      </c>
      <c r="B193" t="s">
        <v>14</v>
      </c>
      <c r="C193" s="10">
        <v>62</v>
      </c>
      <c r="D193" s="15">
        <v>18.75</v>
      </c>
    </row>
    <row r="194" spans="1:4" x14ac:dyDescent="0.25">
      <c r="A194" t="s">
        <v>27</v>
      </c>
      <c r="B194" t="s">
        <v>17</v>
      </c>
      <c r="C194" s="10">
        <v>69</v>
      </c>
      <c r="D194" s="15">
        <v>30.380000000000038</v>
      </c>
    </row>
    <row r="195" spans="1:4" x14ac:dyDescent="0.25">
      <c r="A195" t="s">
        <v>27</v>
      </c>
      <c r="B195" t="s">
        <v>10</v>
      </c>
      <c r="C195" s="10">
        <v>96</v>
      </c>
      <c r="D195" s="15">
        <v>24</v>
      </c>
    </row>
    <row r="196" spans="1:4" x14ac:dyDescent="0.25">
      <c r="A196" t="s">
        <v>27</v>
      </c>
      <c r="B196" t="s">
        <v>14</v>
      </c>
      <c r="C196" s="10">
        <v>69</v>
      </c>
      <c r="D196" s="15">
        <v>18</v>
      </c>
    </row>
    <row r="197" spans="1:4" x14ac:dyDescent="0.25">
      <c r="A197" t="s">
        <v>23</v>
      </c>
      <c r="B197" t="s">
        <v>17</v>
      </c>
      <c r="C197" s="10">
        <v>30</v>
      </c>
      <c r="D197" s="15">
        <v>31.5</v>
      </c>
    </row>
    <row r="198" spans="1:4" x14ac:dyDescent="0.25">
      <c r="A198" t="s">
        <v>23</v>
      </c>
      <c r="B198" t="s">
        <v>10</v>
      </c>
      <c r="C198" s="10">
        <v>76</v>
      </c>
      <c r="D198" s="15">
        <v>25.130000000000031</v>
      </c>
    </row>
    <row r="199" spans="1:4" x14ac:dyDescent="0.25">
      <c r="A199" t="s">
        <v>23</v>
      </c>
      <c r="B199" t="s">
        <v>14</v>
      </c>
      <c r="C199" s="10">
        <v>43</v>
      </c>
      <c r="D199" s="15">
        <v>19.13</v>
      </c>
    </row>
    <row r="202" spans="1:4" x14ac:dyDescent="0.25">
      <c r="A202" s="12" t="s">
        <v>4449</v>
      </c>
      <c r="B202" t="s">
        <v>4468</v>
      </c>
      <c r="C202" t="s">
        <v>4451</v>
      </c>
    </row>
    <row r="203" spans="1:4" x14ac:dyDescent="0.25">
      <c r="A203" s="13" t="s">
        <v>157</v>
      </c>
      <c r="B203" s="29">
        <v>2486.25</v>
      </c>
      <c r="C203" s="10">
        <v>65</v>
      </c>
      <c r="D203" t="str">
        <f t="shared" ref="D203:D204" si="3">+_xlfn.CONCAT("S/ ",FIXED(B203,0)," - ",C203)</f>
        <v>S/ 2,486 - 65</v>
      </c>
    </row>
    <row r="204" spans="1:4" x14ac:dyDescent="0.25">
      <c r="A204" s="13" t="s">
        <v>1399</v>
      </c>
      <c r="B204" s="29">
        <v>215.72</v>
      </c>
      <c r="C204" s="10">
        <v>4</v>
      </c>
      <c r="D204" t="str">
        <f t="shared" si="3"/>
        <v>S/ 216 - 4</v>
      </c>
    </row>
    <row r="205" spans="1:4" x14ac:dyDescent="0.25">
      <c r="A205" s="13" t="s">
        <v>17</v>
      </c>
      <c r="B205" s="29">
        <v>72934.869999999515</v>
      </c>
      <c r="C205" s="10">
        <v>2448</v>
      </c>
      <c r="D205" t="str">
        <f>+_xlfn.CONCAT("S/ ",FIXED(B205,0)," - ",C205)</f>
        <v>S/ 72,935 - 2448</v>
      </c>
    </row>
    <row r="206" spans="1:4" x14ac:dyDescent="0.25">
      <c r="A206" s="13" t="s">
        <v>10</v>
      </c>
      <c r="B206" s="29">
        <v>51875.129999999714</v>
      </c>
      <c r="C206" s="10">
        <v>2169</v>
      </c>
      <c r="D206" t="str">
        <f t="shared" ref="D206:D208" si="4">+_xlfn.CONCAT("S/ ",FIXED(B206,0)," - ",C206)</f>
        <v>S/ 51,875 - 2169</v>
      </c>
    </row>
    <row r="207" spans="1:4" x14ac:dyDescent="0.25">
      <c r="A207" s="13" t="s">
        <v>14</v>
      </c>
      <c r="B207" s="29">
        <v>35516.499999999935</v>
      </c>
      <c r="C207" s="10">
        <v>1920</v>
      </c>
      <c r="D207" t="str">
        <f t="shared" si="4"/>
        <v>S/ 35,516 - 1920</v>
      </c>
    </row>
    <row r="208" spans="1:4" x14ac:dyDescent="0.25">
      <c r="A208" s="13" t="s">
        <v>4450</v>
      </c>
      <c r="B208" s="28">
        <v>163028.47000000294</v>
      </c>
      <c r="C208" s="10">
        <v>6606</v>
      </c>
      <c r="D208" t="str">
        <f t="shared" si="4"/>
        <v>S/ 163,028 - 6606</v>
      </c>
    </row>
    <row r="210" spans="1:2" x14ac:dyDescent="0.25">
      <c r="A210" t="str">
        <f>A203</f>
        <v>Extendida</v>
      </c>
      <c r="B210" s="29">
        <f>B203</f>
        <v>2486.25</v>
      </c>
    </row>
    <row r="211" spans="1:2" x14ac:dyDescent="0.25">
      <c r="A211" t="str">
        <f t="shared" ref="A211:B214" si="5">A204</f>
        <v>Gigante</v>
      </c>
      <c r="B211" s="29">
        <f t="shared" si="5"/>
        <v>215.72</v>
      </c>
    </row>
    <row r="212" spans="1:2" x14ac:dyDescent="0.25">
      <c r="A212" t="str">
        <f t="shared" si="5"/>
        <v>Grande</v>
      </c>
      <c r="B212" s="29">
        <f t="shared" si="5"/>
        <v>72934.869999999515</v>
      </c>
    </row>
    <row r="213" spans="1:2" x14ac:dyDescent="0.25">
      <c r="A213" t="str">
        <f t="shared" si="5"/>
        <v>Mediana</v>
      </c>
      <c r="B213" s="29">
        <f t="shared" si="5"/>
        <v>51875.129999999714</v>
      </c>
    </row>
    <row r="214" spans="1:2" x14ac:dyDescent="0.25">
      <c r="A214" t="str">
        <f t="shared" si="5"/>
        <v>Pequena</v>
      </c>
      <c r="B214" s="29">
        <f t="shared" si="5"/>
        <v>35516.499999999935</v>
      </c>
    </row>
  </sheetData>
  <pageMargins left="0.7" right="0.7" top="0.75" bottom="0.75" header="0.3" footer="0.3"/>
  <drawing r:id="rId14"/>
  <extLst>
    <ext xmlns:x14="http://schemas.microsoft.com/office/spreadsheetml/2009/9/main" uri="{A8765BA9-456A-4dab-B4F3-ACF838C121DE}">
      <x14:slicerList>
        <x14:slicer r:id="rId15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F5E0BCFB-D5D9-427E-8349-41311897F2E8}">
  <ds:schemaRefs/>
</ds:datastoreItem>
</file>

<file path=customXml/itemProps2.xml><?xml version="1.0" encoding="utf-8"?>
<ds:datastoreItem xmlns:ds="http://schemas.openxmlformats.org/officeDocument/2006/customXml" ds:itemID="{15282191-0BDD-4A81-B04E-05299A606F6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6002D11-BA7C-4DF3-8B0F-4BE64F0E9F8C}">
  <ds:schemaRefs/>
</ds:datastoreItem>
</file>

<file path=customXml/itemProps4.xml><?xml version="1.0" encoding="utf-8"?>
<ds:datastoreItem xmlns:ds="http://schemas.openxmlformats.org/officeDocument/2006/customXml" ds:itemID="{B21D612F-26FA-4E17-BD12-885B3F26073A}">
  <ds:schemaRefs/>
</ds:datastoreItem>
</file>

<file path=customXml/itemProps5.xml><?xml version="1.0" encoding="utf-8"?>
<ds:datastoreItem xmlns:ds="http://schemas.openxmlformats.org/officeDocument/2006/customXml" ds:itemID="{C4F54074-0639-442A-A364-5666EAA5D7D6}">
  <ds:schemaRefs/>
</ds:datastoreItem>
</file>

<file path=customXml/itemProps6.xml><?xml version="1.0" encoding="utf-8"?>
<ds:datastoreItem xmlns:ds="http://schemas.openxmlformats.org/officeDocument/2006/customXml" ds:itemID="{3BFC210C-AA2B-489F-BC15-838F960FEAEB}">
  <ds:schemaRefs/>
</ds:datastoreItem>
</file>

<file path=customXml/itemProps7.xml><?xml version="1.0" encoding="utf-8"?>
<ds:datastoreItem xmlns:ds="http://schemas.openxmlformats.org/officeDocument/2006/customXml" ds:itemID="{7E7E2423-53CD-4EB8-848A-310DEB91106E}">
  <ds:schemaRefs/>
</ds:datastoreItem>
</file>

<file path=customXml/itemProps8.xml><?xml version="1.0" encoding="utf-8"?>
<ds:datastoreItem xmlns:ds="http://schemas.openxmlformats.org/officeDocument/2006/customXml" ds:itemID="{C8737A45-A140-4EBC-AE98-B88DE8F215E9}">
  <ds:schemaRefs/>
</ds:datastoreItem>
</file>

<file path=customXml/itemProps9.xml><?xml version="1.0" encoding="utf-8"?>
<ds:datastoreItem xmlns:ds="http://schemas.openxmlformats.org/officeDocument/2006/customXml" ds:itemID="{C88602C1-1005-4C68-B5E0-2FF143BB26DE}">
  <ds:schemaRefs/>
</ds:datastoreItem>
</file>

<file path=customXml/itemProps10.xml><?xml version="1.0" encoding="utf-8"?>
<ds:datastoreItem xmlns:ds="http://schemas.openxmlformats.org/officeDocument/2006/customXml" ds:itemID="{346D6A33-30B5-4D37-B2BB-28672B76AB7E}">
  <ds:schemaRefs/>
</ds:datastoreItem>
</file>

<file path=customXml/itemProps11.xml><?xml version="1.0" encoding="utf-8"?>
<ds:datastoreItem xmlns:ds="http://schemas.openxmlformats.org/officeDocument/2006/customXml" ds:itemID="{F60F3A4B-F9FA-4861-B198-1E99BE767046}">
  <ds:schemaRefs/>
</ds:datastoreItem>
</file>

<file path=customXml/itemProps12.xml><?xml version="1.0" encoding="utf-8"?>
<ds:datastoreItem xmlns:ds="http://schemas.openxmlformats.org/officeDocument/2006/customXml" ds:itemID="{0479309C-9968-471B-BE4B-E3D9AB6F6B1C}">
  <ds:schemaRefs/>
</ds:datastoreItem>
</file>

<file path=customXml/itemProps13.xml><?xml version="1.0" encoding="utf-8"?>
<ds:datastoreItem xmlns:ds="http://schemas.openxmlformats.org/officeDocument/2006/customXml" ds:itemID="{C111FEFB-DDAA-43FA-8257-F09614136F46}">
  <ds:schemaRefs/>
</ds:datastoreItem>
</file>

<file path=customXml/itemProps14.xml><?xml version="1.0" encoding="utf-8"?>
<ds:datastoreItem xmlns:ds="http://schemas.openxmlformats.org/officeDocument/2006/customXml" ds:itemID="{F1700704-7A91-4D48-BD16-E3780AA913F0}">
  <ds:schemaRefs/>
</ds:datastoreItem>
</file>

<file path=customXml/itemProps15.xml><?xml version="1.0" encoding="utf-8"?>
<ds:datastoreItem xmlns:ds="http://schemas.openxmlformats.org/officeDocument/2006/customXml" ds:itemID="{A56C2752-D956-4A93-8270-842132545DB9}">
  <ds:schemaRefs/>
</ds:datastoreItem>
</file>

<file path=customXml/itemProps16.xml><?xml version="1.0" encoding="utf-8"?>
<ds:datastoreItem xmlns:ds="http://schemas.openxmlformats.org/officeDocument/2006/customXml" ds:itemID="{9389D4AE-7D29-45BE-A6F6-46F162849491}">
  <ds:schemaRefs/>
</ds:datastoreItem>
</file>

<file path=customXml/itemProps17.xml><?xml version="1.0" encoding="utf-8"?>
<ds:datastoreItem xmlns:ds="http://schemas.openxmlformats.org/officeDocument/2006/customXml" ds:itemID="{A3D928B9-2477-4392-82B2-95D9DC79ABC0}">
  <ds:schemaRefs/>
</ds:datastoreItem>
</file>

<file path=customXml/itemProps18.xml><?xml version="1.0" encoding="utf-8"?>
<ds:datastoreItem xmlns:ds="http://schemas.openxmlformats.org/officeDocument/2006/customXml" ds:itemID="{5BAAD48E-A151-4F8D-B104-B230E9A9147A}">
  <ds:schemaRefs/>
</ds:datastoreItem>
</file>

<file path=customXml/itemProps19.xml><?xml version="1.0" encoding="utf-8"?>
<ds:datastoreItem xmlns:ds="http://schemas.openxmlformats.org/officeDocument/2006/customXml" ds:itemID="{298AA7AE-B277-4D08-933B-C291C24DEECE}">
  <ds:schemaRefs/>
</ds:datastoreItem>
</file>

<file path=customXml/itemProps20.xml><?xml version="1.0" encoding="utf-8"?>
<ds:datastoreItem xmlns:ds="http://schemas.openxmlformats.org/officeDocument/2006/customXml" ds:itemID="{8AD9939C-168B-4192-A7D7-5C17957C9F46}">
  <ds:schemaRefs/>
</ds:datastoreItem>
</file>

<file path=customXml/itemProps21.xml><?xml version="1.0" encoding="utf-8"?>
<ds:datastoreItem xmlns:ds="http://schemas.openxmlformats.org/officeDocument/2006/customXml" ds:itemID="{2CB2D11F-EA3E-478D-B430-7AB034E0CA3D}">
  <ds:schemaRefs/>
</ds:datastoreItem>
</file>

<file path=customXml/itemProps22.xml><?xml version="1.0" encoding="utf-8"?>
<ds:datastoreItem xmlns:ds="http://schemas.openxmlformats.org/officeDocument/2006/customXml" ds:itemID="{7B3D3267-D43A-4F8B-9B11-ACA1AC257392}">
  <ds:schemaRefs/>
</ds:datastoreItem>
</file>

<file path=customXml/itemProps23.xml><?xml version="1.0" encoding="utf-8"?>
<ds:datastoreItem xmlns:ds="http://schemas.openxmlformats.org/officeDocument/2006/customXml" ds:itemID="{B0795E5C-393A-44BC-992B-499211342556}">
  <ds:schemaRefs/>
</ds:datastoreItem>
</file>

<file path=customXml/itemProps24.xml><?xml version="1.0" encoding="utf-8"?>
<ds:datastoreItem xmlns:ds="http://schemas.openxmlformats.org/officeDocument/2006/customXml" ds:itemID="{A01777BE-604A-4C2C-A10F-2A459C7494E0}">
  <ds:schemaRefs/>
</ds:datastoreItem>
</file>

<file path=customXml/itemProps25.xml><?xml version="1.0" encoding="utf-8"?>
<ds:datastoreItem xmlns:ds="http://schemas.openxmlformats.org/officeDocument/2006/customXml" ds:itemID="{C880FDC4-9003-4BA4-84BF-DB7457E516C2}">
  <ds:schemaRefs/>
</ds:datastoreItem>
</file>

<file path=customXml/itemProps26.xml><?xml version="1.0" encoding="utf-8"?>
<ds:datastoreItem xmlns:ds="http://schemas.openxmlformats.org/officeDocument/2006/customXml" ds:itemID="{2FFF9363-410F-43F6-A360-C8F6B899AB8E}">
  <ds:schemaRefs/>
</ds:datastoreItem>
</file>

<file path=customXml/itemProps27.xml><?xml version="1.0" encoding="utf-8"?>
<ds:datastoreItem xmlns:ds="http://schemas.openxmlformats.org/officeDocument/2006/customXml" ds:itemID="{EA908B9F-E347-4EB1-811B-C1B50444B958}">
  <ds:schemaRefs/>
</ds:datastoreItem>
</file>

<file path=customXml/itemProps28.xml><?xml version="1.0" encoding="utf-8"?>
<ds:datastoreItem xmlns:ds="http://schemas.openxmlformats.org/officeDocument/2006/customXml" ds:itemID="{D39EF249-BBB9-4972-986A-8885E0C59F43}">
  <ds:schemaRefs/>
</ds:datastoreItem>
</file>

<file path=customXml/itemProps29.xml><?xml version="1.0" encoding="utf-8"?>
<ds:datastoreItem xmlns:ds="http://schemas.openxmlformats.org/officeDocument/2006/customXml" ds:itemID="{8EF011C2-F46A-441F-A432-011C13C1DB29}">
  <ds:schemaRefs/>
</ds:datastoreItem>
</file>

<file path=customXml/itemProps30.xml><?xml version="1.0" encoding="utf-8"?>
<ds:datastoreItem xmlns:ds="http://schemas.openxmlformats.org/officeDocument/2006/customXml" ds:itemID="{5C429197-6B15-4F15-BDEB-DA026C72D421}">
  <ds:schemaRefs/>
</ds:datastoreItem>
</file>

<file path=customXml/itemProps31.xml><?xml version="1.0" encoding="utf-8"?>
<ds:datastoreItem xmlns:ds="http://schemas.openxmlformats.org/officeDocument/2006/customXml" ds:itemID="{0028BB47-FF2D-491B-9A26-62C16B1EF0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4</vt:i4>
      </vt:variant>
    </vt:vector>
  </HeadingPairs>
  <TitlesOfParts>
    <vt:vector size="7" baseType="lpstr">
      <vt:lpstr>Dashboard</vt:lpstr>
      <vt:lpstr>Base de Datos</vt:lpstr>
      <vt:lpstr>Analisis</vt:lpstr>
      <vt:lpstr>max</vt:lpstr>
      <vt:lpstr>mes</vt:lpstr>
      <vt:lpstr>min</vt:lpstr>
      <vt:lpstr>variacion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Maria  Poma Vilca</dc:creator>
  <cp:lastModifiedBy>Rosa Maria  Poma Vilca</cp:lastModifiedBy>
  <dcterms:created xsi:type="dcterms:W3CDTF">2024-02-20T16:14:44Z</dcterms:created>
  <dcterms:modified xsi:type="dcterms:W3CDTF">2024-03-09T16:25:00Z</dcterms:modified>
</cp:coreProperties>
</file>