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KWk0Oo4G+oTYXO3WJ54w2omJOvA=="/>
    </ext>
  </extLst>
</workbook>
</file>

<file path=xl/sharedStrings.xml><?xml version="1.0" encoding="utf-8"?>
<sst xmlns="http://schemas.openxmlformats.org/spreadsheetml/2006/main" count="85" uniqueCount="64">
  <si>
    <t>MOBILIARIO</t>
  </si>
  <si>
    <t>Articulo</t>
  </si>
  <si>
    <t>Precio/unidad(€)</t>
  </si>
  <si>
    <t>Unidades</t>
  </si>
  <si>
    <t>Total(€)</t>
  </si>
  <si>
    <t>Mesas de trabajo</t>
  </si>
  <si>
    <t>Sillas de trabajo</t>
  </si>
  <si>
    <t>Maquina de Vending</t>
  </si>
  <si>
    <t>Maquina de Café</t>
  </si>
  <si>
    <t>Archivadores</t>
  </si>
  <si>
    <t>Estantería</t>
  </si>
  <si>
    <t>Caja de boligrafos</t>
  </si>
  <si>
    <t>Paquete de folios</t>
  </si>
  <si>
    <t>Caja de resaltadores</t>
  </si>
  <si>
    <t>Papelera</t>
  </si>
  <si>
    <t>Perchero con ruedas</t>
  </si>
  <si>
    <t>Mesa de reunión</t>
  </si>
  <si>
    <t>Otras sillas</t>
  </si>
  <si>
    <t>Pizarra magnética</t>
  </si>
  <si>
    <t>Proyector</t>
  </si>
  <si>
    <t>Caja de clips</t>
  </si>
  <si>
    <t>Destructura de papel</t>
  </si>
  <si>
    <t>Pizarra de corcho</t>
  </si>
  <si>
    <t>Reposapiés</t>
  </si>
  <si>
    <t>Cartuchos tinta impresora</t>
  </si>
  <si>
    <t>Subtotal:</t>
  </si>
  <si>
    <t>HARDWARE</t>
  </si>
  <si>
    <t>Ordenador sobremesa HP</t>
  </si>
  <si>
    <t xml:space="preserve">Ratón </t>
  </si>
  <si>
    <t>Teclado</t>
  </si>
  <si>
    <t>Almohadilla ratón</t>
  </si>
  <si>
    <t>SOFTWARE</t>
  </si>
  <si>
    <t>Visual Paradigm</t>
  </si>
  <si>
    <t>Eclipse IDE for Java EE Developers</t>
  </si>
  <si>
    <t>Office 365</t>
  </si>
  <si>
    <t>10,50</t>
  </si>
  <si>
    <t>756,00</t>
  </si>
  <si>
    <t>Grupo de correo Gmail</t>
  </si>
  <si>
    <t>MySQL Cluster CGE</t>
  </si>
  <si>
    <t>OTROS</t>
  </si>
  <si>
    <t>Seguridad Social</t>
  </si>
  <si>
    <t>300,00</t>
  </si>
  <si>
    <t>900,00</t>
  </si>
  <si>
    <t>Fianza local</t>
  </si>
  <si>
    <t>600,00</t>
  </si>
  <si>
    <t>GASTO INICIAL</t>
  </si>
  <si>
    <t>Concepto</t>
  </si>
  <si>
    <t>Precio total(€)</t>
  </si>
  <si>
    <t>TOTAL:</t>
  </si>
  <si>
    <t>Gastos Mensuales</t>
  </si>
  <si>
    <t>Objeto/Artículo</t>
  </si>
  <si>
    <t>Alquiler</t>
  </si>
  <si>
    <t>Agua</t>
  </si>
  <si>
    <t>Luz</t>
  </si>
  <si>
    <t>Internet Fibra 100Mb Empresas/Telefonía</t>
  </si>
  <si>
    <t>Capsulas de café</t>
  </si>
  <si>
    <t>Gestor de servidor</t>
  </si>
  <si>
    <t>Servicio de limpieza</t>
  </si>
  <si>
    <t>Servicio de seguridad</t>
  </si>
  <si>
    <t xml:space="preserve">Trabajador 1 </t>
  </si>
  <si>
    <t>2.500.00</t>
  </si>
  <si>
    <t xml:space="preserve">Trabajador 2 </t>
  </si>
  <si>
    <t>Trabajador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</si>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</sst>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€-C0A]_-;\-* #,##0.00\ [$€-C0A]_-;_-* &quot;-&quot;??\ [$€-C0A]_-;_-@"/>
  </numFmts>
  <fonts count="10"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b/>
      <color rgb="FFFF0000"/>
      <name val="Arial"/>
    </font>
    <font>
      <b/>
      <sz val="11.0"/>
      <color rgb="FFFF0000"/>
      <name val="Arial"/>
    </font>
    <font>
      <b/>
      <color rgb="FFFF0000"/>
      <name val="Calibri"/>
    </font>
    <font>
      <b/>
      <color theme="1"/>
      <name val="Arial"/>
    </font>
    <font>
      <sz val="11.0"/>
      <color rgb="FF000000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2" numFmtId="0" xfId="0" applyFont="1"/>
    <xf borderId="0" fillId="0" fontId="0" numFmtId="0" xfId="0" applyAlignment="1" applyFont="1">
      <alignment horizontal="center"/>
    </xf>
    <xf borderId="0" fillId="0" fontId="0" numFmtId="2" xfId="0" applyAlignment="1" applyFont="1" applyNumberFormat="1">
      <alignment horizontal="center"/>
    </xf>
    <xf borderId="0" fillId="0" fontId="3" numFmtId="0" xfId="0" applyFont="1"/>
    <xf borderId="0" fillId="0" fontId="4" numFmtId="2" xfId="0" applyAlignment="1" applyFont="1" applyNumberForma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3" numFmtId="2" xfId="0" applyFont="1" applyNumberFormat="1"/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7" numFmtId="0" xfId="0" applyAlignment="1" applyFont="1">
      <alignment horizontal="center" readingOrder="0" vertical="center"/>
    </xf>
    <xf borderId="0" fillId="0" fontId="7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3" xfId="0" applyAlignment="1" applyFont="1" applyNumberFormat="1">
      <alignment horizontal="center" readingOrder="0" vertical="center"/>
    </xf>
    <xf borderId="0" fillId="0" fontId="2" numFmtId="2" xfId="0" applyFont="1" applyNumberFormat="1"/>
    <xf borderId="0" fillId="0" fontId="2" numFmtId="3" xfId="0" applyFont="1" applyNumberFormat="1"/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4" xfId="0" applyAlignment="1" applyFont="1" applyNumberFormat="1">
      <alignment horizontal="center"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2" width="14.38"/>
    <col customWidth="1" min="3" max="26" width="9.38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</row>
    <row r="3">
      <c r="A3" s="4" t="s">
        <v>5</v>
      </c>
      <c r="B3" s="5">
        <v>241.0</v>
      </c>
      <c r="C3" s="5">
        <v>3.0</v>
      </c>
      <c r="D3" s="5">
        <f t="shared" ref="D3:D4" si="1">C3*B3</f>
        <v>723</v>
      </c>
    </row>
    <row r="4">
      <c r="A4" s="4" t="s">
        <v>6</v>
      </c>
      <c r="B4" s="5">
        <v>96.68</v>
      </c>
      <c r="C4" s="5">
        <v>3.0</v>
      </c>
      <c r="D4" s="5">
        <f t="shared" si="1"/>
        <v>290.04</v>
      </c>
    </row>
    <row r="5">
      <c r="A5" s="4" t="s">
        <v>7</v>
      </c>
      <c r="B5" s="5">
        <v>1294.7</v>
      </c>
      <c r="C5" s="5">
        <v>1.0</v>
      </c>
      <c r="D5" s="6">
        <v>1291.7</v>
      </c>
    </row>
    <row r="6">
      <c r="A6" s="4" t="s">
        <v>8</v>
      </c>
      <c r="B6" s="5">
        <v>76.82</v>
      </c>
      <c r="C6" s="5">
        <v>1.0</v>
      </c>
      <c r="D6" s="5">
        <f>C6*B6</f>
        <v>76.82</v>
      </c>
    </row>
    <row r="7">
      <c r="A7" s="4" t="s">
        <v>9</v>
      </c>
      <c r="B7" s="5">
        <v>182.5</v>
      </c>
      <c r="C7" s="5">
        <v>5.0</v>
      </c>
      <c r="D7" s="5">
        <f>B7*C7</f>
        <v>912.5</v>
      </c>
    </row>
    <row r="8">
      <c r="A8" s="4" t="s">
        <v>10</v>
      </c>
      <c r="B8" s="5">
        <v>149.13</v>
      </c>
      <c r="C8" s="5">
        <v>3.0</v>
      </c>
      <c r="D8" s="5">
        <f>3*B8</f>
        <v>447.39</v>
      </c>
    </row>
    <row r="9">
      <c r="A9" s="4" t="s">
        <v>11</v>
      </c>
      <c r="B9" s="5">
        <f>9.87</f>
        <v>9.87</v>
      </c>
      <c r="C9" s="5">
        <v>3.0</v>
      </c>
      <c r="D9" s="5">
        <f t="shared" ref="D9:D22" si="2">C9*B9</f>
        <v>29.61</v>
      </c>
    </row>
    <row r="10">
      <c r="A10" s="4" t="s">
        <v>12</v>
      </c>
      <c r="B10" s="5">
        <f>4.15</f>
        <v>4.15</v>
      </c>
      <c r="C10" s="5">
        <v>5.0</v>
      </c>
      <c r="D10" s="5">
        <f t="shared" si="2"/>
        <v>20.75</v>
      </c>
    </row>
    <row r="11">
      <c r="A11" s="4" t="s">
        <v>13</v>
      </c>
      <c r="B11" s="5">
        <v>25.22</v>
      </c>
      <c r="C11" s="5">
        <v>2.0</v>
      </c>
      <c r="D11" s="5">
        <f t="shared" si="2"/>
        <v>50.44</v>
      </c>
    </row>
    <row r="12">
      <c r="A12" s="4" t="s">
        <v>14</v>
      </c>
      <c r="B12" s="5">
        <v>12.48</v>
      </c>
      <c r="C12" s="5">
        <f>5</f>
        <v>5</v>
      </c>
      <c r="D12" s="6">
        <f t="shared" si="2"/>
        <v>62.4</v>
      </c>
    </row>
    <row r="13">
      <c r="A13" s="4" t="s">
        <v>15</v>
      </c>
      <c r="B13" s="5">
        <v>69.99</v>
      </c>
      <c r="C13" s="5">
        <v>1.0</v>
      </c>
      <c r="D13" s="5">
        <f t="shared" si="2"/>
        <v>69.99</v>
      </c>
    </row>
    <row r="14">
      <c r="A14" s="4" t="s">
        <v>16</v>
      </c>
      <c r="B14" s="5">
        <v>300.5</v>
      </c>
      <c r="C14" s="5">
        <v>1.0</v>
      </c>
      <c r="D14" s="6">
        <f t="shared" si="2"/>
        <v>300.5</v>
      </c>
    </row>
    <row r="15">
      <c r="A15" s="4" t="s">
        <v>17</v>
      </c>
      <c r="B15" s="5">
        <f>54.9</f>
        <v>54.9</v>
      </c>
      <c r="C15" s="5">
        <v>6.0</v>
      </c>
      <c r="D15" s="6">
        <f t="shared" si="2"/>
        <v>329.4</v>
      </c>
    </row>
    <row r="16">
      <c r="A16" s="4" t="s">
        <v>18</v>
      </c>
      <c r="B16" s="5">
        <v>33.9</v>
      </c>
      <c r="C16" s="5">
        <v>1.0</v>
      </c>
      <c r="D16" s="6">
        <f t="shared" si="2"/>
        <v>33.9</v>
      </c>
    </row>
    <row r="17">
      <c r="A17" s="4" t="s">
        <v>19</v>
      </c>
      <c r="B17" s="5">
        <v>195.99</v>
      </c>
      <c r="C17" s="5">
        <v>1.0</v>
      </c>
      <c r="D17" s="5">
        <f t="shared" si="2"/>
        <v>195.99</v>
      </c>
    </row>
    <row r="18">
      <c r="A18" s="4" t="s">
        <v>20</v>
      </c>
      <c r="B18" s="5">
        <v>1.99</v>
      </c>
      <c r="C18" s="5">
        <v>4.0</v>
      </c>
      <c r="D18" s="5">
        <f t="shared" si="2"/>
        <v>7.96</v>
      </c>
    </row>
    <row r="19">
      <c r="A19" s="4" t="s">
        <v>21</v>
      </c>
      <c r="B19" s="5">
        <v>65.07</v>
      </c>
      <c r="C19" s="5">
        <v>1.0</v>
      </c>
      <c r="D19" s="5">
        <f t="shared" si="2"/>
        <v>65.07</v>
      </c>
    </row>
    <row r="20" ht="15.75" customHeight="1">
      <c r="A20" s="4" t="s">
        <v>22</v>
      </c>
      <c r="B20" s="5">
        <v>26.28</v>
      </c>
      <c r="C20" s="5">
        <v>3.0</v>
      </c>
      <c r="D20" s="5">
        <f t="shared" si="2"/>
        <v>78.84</v>
      </c>
    </row>
    <row r="21" ht="15.75" customHeight="1">
      <c r="A21" s="4" t="s">
        <v>23</v>
      </c>
      <c r="B21" s="6">
        <v>20.0</v>
      </c>
      <c r="C21" s="5">
        <v>3.0</v>
      </c>
      <c r="D21" s="6">
        <f t="shared" si="2"/>
        <v>60</v>
      </c>
    </row>
    <row r="22" ht="15.75" customHeight="1">
      <c r="A22" s="4" t="s">
        <v>24</v>
      </c>
      <c r="B22" s="5">
        <v>10.75</v>
      </c>
      <c r="C22" s="5">
        <v>12.0</v>
      </c>
      <c r="D22" s="5">
        <f t="shared" si="2"/>
        <v>129</v>
      </c>
    </row>
    <row r="23" ht="15.75" customHeight="1">
      <c r="A23" s="7"/>
      <c r="B23" s="7"/>
      <c r="C23" s="7" t="s">
        <v>25</v>
      </c>
      <c r="D23" s="8">
        <f>D22+D21+D20+D19+D18+D17+D16+D15+D14+D13+D12+D11+D10+D9+D8+D7+D6+D5+D4+D3</f>
        <v>5175.3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4"/>
      <c r="B24" s="4"/>
      <c r="C24" s="4"/>
      <c r="D24" s="4"/>
    </row>
    <row r="25" ht="15.75" customHeight="1">
      <c r="A25" s="10" t="s">
        <v>26</v>
      </c>
      <c r="B25" s="4"/>
      <c r="C25" s="4"/>
      <c r="D25" s="4"/>
    </row>
    <row r="26" ht="15.75" customHeight="1">
      <c r="A26" s="2" t="s">
        <v>1</v>
      </c>
      <c r="B26" s="3" t="s">
        <v>2</v>
      </c>
      <c r="C26" s="2" t="s">
        <v>3</v>
      </c>
      <c r="D26" s="2" t="s">
        <v>4</v>
      </c>
    </row>
    <row r="27" ht="15.75" customHeight="1">
      <c r="A27" s="4" t="s">
        <v>27</v>
      </c>
      <c r="B27" s="11">
        <f>899.99</f>
        <v>899.99</v>
      </c>
      <c r="C27" s="11">
        <v>3.0</v>
      </c>
      <c r="D27" s="11">
        <f t="shared" ref="D27:D30" si="3">C27*B27</f>
        <v>2699.97</v>
      </c>
    </row>
    <row r="28" ht="15.75" customHeight="1">
      <c r="A28" s="4" t="s">
        <v>28</v>
      </c>
      <c r="B28" s="12">
        <v>15.0</v>
      </c>
      <c r="C28" s="11">
        <v>3.0</v>
      </c>
      <c r="D28" s="12">
        <f t="shared" si="3"/>
        <v>45</v>
      </c>
    </row>
    <row r="29" ht="15.75" customHeight="1">
      <c r="A29" s="4" t="s">
        <v>29</v>
      </c>
      <c r="B29" s="12">
        <v>30.0</v>
      </c>
      <c r="C29" s="11">
        <v>3.0</v>
      </c>
      <c r="D29" s="12">
        <f t="shared" si="3"/>
        <v>90</v>
      </c>
    </row>
    <row r="30" ht="15.75" customHeight="1">
      <c r="A30" s="4" t="s">
        <v>30</v>
      </c>
      <c r="B30" s="12">
        <v>3.0</v>
      </c>
      <c r="C30" s="11">
        <v>7.0</v>
      </c>
      <c r="D30" s="12">
        <f t="shared" si="3"/>
        <v>21</v>
      </c>
    </row>
    <row r="31" ht="15.75" customHeight="1">
      <c r="A31" s="7"/>
      <c r="B31" s="7"/>
      <c r="C31" s="7" t="s">
        <v>25</v>
      </c>
      <c r="D31" s="13">
        <f>D27+D28+D29+D30</f>
        <v>2855.97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/>
      <c r="B32" s="4"/>
      <c r="C32" s="4"/>
      <c r="D32" s="4"/>
    </row>
    <row r="33" ht="15.75" customHeight="1">
      <c r="A33" s="10" t="s">
        <v>31</v>
      </c>
      <c r="B33" s="4"/>
      <c r="C33" s="4"/>
      <c r="D33" s="4"/>
    </row>
    <row r="34" ht="15.75" customHeight="1">
      <c r="A34" s="2" t="s">
        <v>1</v>
      </c>
      <c r="B34" s="3" t="s">
        <v>2</v>
      </c>
      <c r="C34" s="2" t="s">
        <v>3</v>
      </c>
      <c r="D34" s="2" t="s">
        <v>4</v>
      </c>
    </row>
    <row r="35" ht="15.75" customHeight="1">
      <c r="A35" s="4" t="s">
        <v>32</v>
      </c>
      <c r="B35" s="14">
        <v>1999.0</v>
      </c>
      <c r="C35" s="15">
        <v>3.0</v>
      </c>
      <c r="D35" s="14">
        <v>1999.0</v>
      </c>
    </row>
    <row r="36" ht="15.75" customHeight="1">
      <c r="A36" s="16" t="s">
        <v>33</v>
      </c>
      <c r="B36" s="15">
        <v>0.0</v>
      </c>
      <c r="C36" s="15">
        <v>3.0</v>
      </c>
      <c r="D36" s="15">
        <v>0.0</v>
      </c>
    </row>
    <row r="37" ht="15.75" customHeight="1">
      <c r="A37" s="16" t="s">
        <v>34</v>
      </c>
      <c r="B37" s="15" t="s">
        <v>35</v>
      </c>
      <c r="C37" s="15">
        <v>3.0</v>
      </c>
      <c r="D37" s="15" t="s">
        <v>36</v>
      </c>
    </row>
    <row r="38" ht="15.75" customHeight="1">
      <c r="A38" s="16" t="s">
        <v>37</v>
      </c>
      <c r="B38" s="15">
        <v>0.0</v>
      </c>
      <c r="C38" s="15">
        <v>1.0</v>
      </c>
      <c r="D38" s="15">
        <v>0.0</v>
      </c>
    </row>
    <row r="39" ht="15.75" customHeight="1">
      <c r="A39" s="16" t="s">
        <v>38</v>
      </c>
      <c r="B39" s="14">
        <v>10000.0</v>
      </c>
      <c r="C39" s="15">
        <v>1.0</v>
      </c>
      <c r="D39" s="14">
        <v>10000.0</v>
      </c>
    </row>
    <row r="40" ht="15.75" customHeight="1">
      <c r="A40" s="7"/>
      <c r="B40" s="7"/>
      <c r="C40" s="7" t="s">
        <v>25</v>
      </c>
      <c r="D40" s="17">
        <v>2755.0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10" t="s">
        <v>39</v>
      </c>
      <c r="B43" s="4"/>
      <c r="C43" s="4"/>
      <c r="D43" s="4"/>
    </row>
    <row r="44" ht="15.75" customHeight="1">
      <c r="A44" s="2" t="s">
        <v>1</v>
      </c>
      <c r="B44" s="3" t="s">
        <v>2</v>
      </c>
      <c r="C44" s="2" t="s">
        <v>3</v>
      </c>
      <c r="D44" s="2" t="s">
        <v>4</v>
      </c>
    </row>
    <row r="45" ht="15.75" customHeight="1">
      <c r="A45" s="18" t="s">
        <v>40</v>
      </c>
      <c r="B45" s="19" t="s">
        <v>41</v>
      </c>
      <c r="C45" s="18">
        <v>3.0</v>
      </c>
      <c r="D45" s="18" t="s">
        <v>42</v>
      </c>
    </row>
    <row r="46" ht="15.75" customHeight="1">
      <c r="A46" s="18" t="s">
        <v>43</v>
      </c>
      <c r="B46" s="19" t="s">
        <v>44</v>
      </c>
      <c r="C46" s="18">
        <v>1.0</v>
      </c>
      <c r="D46" s="18" t="s">
        <v>44</v>
      </c>
    </row>
    <row r="47" ht="15.75" customHeight="1">
      <c r="A47" s="20"/>
      <c r="B47" s="21"/>
      <c r="C47" s="20" t="s">
        <v>25</v>
      </c>
      <c r="D47" s="22">
        <v>1500.0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/>
    <row r="49" ht="15.75" customHeight="1"/>
    <row r="50" ht="15.75" customHeight="1">
      <c r="A50" s="10" t="s">
        <v>45</v>
      </c>
      <c r="B50" s="4"/>
    </row>
    <row r="51" ht="15.75" customHeight="1">
      <c r="A51" s="4" t="s">
        <v>46</v>
      </c>
      <c r="B51" s="16" t="s">
        <v>47</v>
      </c>
    </row>
    <row r="52" ht="15.75" customHeight="1">
      <c r="A52" s="4" t="s">
        <v>0</v>
      </c>
      <c r="B52" s="23">
        <f>D23</f>
        <v>5175.3</v>
      </c>
      <c r="C52" s="4"/>
      <c r="D52" s="4"/>
    </row>
    <row r="53" ht="15.75" customHeight="1">
      <c r="A53" s="4" t="s">
        <v>31</v>
      </c>
      <c r="B53" s="24">
        <f>D40</f>
        <v>2755</v>
      </c>
      <c r="C53" s="4"/>
      <c r="D53" s="4"/>
    </row>
    <row r="54" ht="15.75" customHeight="1">
      <c r="A54" s="4" t="s">
        <v>26</v>
      </c>
      <c r="B54" s="23">
        <f>D31</f>
        <v>2855.97</v>
      </c>
      <c r="C54" s="4"/>
      <c r="D54" s="4"/>
    </row>
    <row r="55" ht="15.75" customHeight="1">
      <c r="A55" s="16" t="s">
        <v>39</v>
      </c>
      <c r="B55" s="24">
        <f>D47</f>
        <v>1500</v>
      </c>
      <c r="C55" s="4"/>
      <c r="D55" s="4"/>
    </row>
    <row r="56" ht="15.75" customHeight="1">
      <c r="A56" s="7" t="s">
        <v>48</v>
      </c>
      <c r="B56" s="13">
        <f>B52+B53+B54</f>
        <v>10786.27</v>
      </c>
      <c r="C56" s="7"/>
      <c r="D56" s="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10" t="s">
        <v>49</v>
      </c>
      <c r="B60" s="4"/>
    </row>
    <row r="61" ht="15.75" customHeight="1">
      <c r="A61" s="18" t="s">
        <v>50</v>
      </c>
      <c r="B61" s="19" t="s">
        <v>47</v>
      </c>
    </row>
    <row r="62" ht="15.75" customHeight="1">
      <c r="A62" s="4" t="s">
        <v>51</v>
      </c>
      <c r="B62" s="14">
        <v>2000.0</v>
      </c>
    </row>
    <row r="63" ht="15.75" customHeight="1">
      <c r="A63" s="4" t="s">
        <v>52</v>
      </c>
      <c r="B63" s="14">
        <v>300.0</v>
      </c>
    </row>
    <row r="64" ht="15.75" customHeight="1">
      <c r="A64" s="4" t="s">
        <v>53</v>
      </c>
      <c r="B64" s="14">
        <v>450.0</v>
      </c>
    </row>
    <row r="65" ht="15.75" customHeight="1">
      <c r="A65" s="16" t="s">
        <v>54</v>
      </c>
      <c r="B65" s="14">
        <v>45.0</v>
      </c>
    </row>
    <row r="66" ht="15.75" customHeight="1">
      <c r="A66" s="16" t="s">
        <v>55</v>
      </c>
      <c r="B66" s="14">
        <v>25.0</v>
      </c>
    </row>
    <row r="67" ht="15.75" customHeight="1">
      <c r="A67" s="16" t="s">
        <v>56</v>
      </c>
      <c r="B67" s="14">
        <v>50.0</v>
      </c>
      <c r="C67" s="4"/>
      <c r="D67" s="4"/>
    </row>
    <row r="68" ht="15.75" customHeight="1">
      <c r="A68" s="16" t="s">
        <v>57</v>
      </c>
      <c r="B68" s="14">
        <v>300.0</v>
      </c>
      <c r="C68" s="4"/>
      <c r="D68" s="4"/>
    </row>
    <row r="69" ht="15.75" customHeight="1">
      <c r="A69" s="16" t="s">
        <v>58</v>
      </c>
      <c r="B69" s="14">
        <v>1050.0</v>
      </c>
      <c r="C69" s="4"/>
      <c r="D69" s="4"/>
    </row>
    <row r="70" ht="15.75" customHeight="1">
      <c r="A70" s="25" t="s">
        <v>59</v>
      </c>
      <c r="B70" s="26" t="s">
        <v>60</v>
      </c>
      <c r="C70" s="4"/>
      <c r="D70" s="4"/>
    </row>
    <row r="71" ht="15.75" customHeight="1">
      <c r="A71" s="25" t="s">
        <v>61</v>
      </c>
      <c r="B71" s="27">
        <v>2000.0</v>
      </c>
      <c r="C71" s="4"/>
      <c r="D71" s="4"/>
    </row>
    <row r="72" ht="15.75" customHeight="1">
      <c r="A72" s="28" t="s">
        <v>62</v>
      </c>
      <c r="B72" s="27">
        <v>2000.0</v>
      </c>
      <c r="C72" s="4"/>
      <c r="D72" s="4"/>
    </row>
    <row r="73" ht="15.75" customHeight="1">
      <c r="A73" s="29" t="s">
        <v>63</v>
      </c>
      <c r="B73" s="30">
        <f>SUM(B62:B72)</f>
        <v>8220</v>
      </c>
      <c r="C73" s="4"/>
      <c r="D73" s="4"/>
    </row>
    <row r="74" ht="15.75" customHeight="1">
      <c r="C74" s="4"/>
      <c r="D74" s="4"/>
    </row>
    <row r="75" ht="15.75" customHeight="1">
      <c r="C75" s="4"/>
      <c r="D75" s="4"/>
    </row>
    <row r="76" ht="15.75" customHeight="1">
      <c r="C76" s="4"/>
      <c r="D76" s="4"/>
    </row>
    <row r="77" ht="15.75" customHeight="1"/>
    <row r="78" ht="15.75" customHeight="1">
      <c r="C78" s="4"/>
      <c r="D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2020-02-15T07:54:38Z</dcterms:created>
  <dc:creator>Maria A. Villalta</dc:creator>
</cp:coreProperties>
</file>