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Ortega\Desktop\"/>
    </mc:Choice>
  </mc:AlternateContent>
  <xr:revisionPtr revIDLastSave="0" documentId="8_{D2FDCC54-44E0-4C12-8C73-74C970940393}" xr6:coauthVersionLast="47" xr6:coauthVersionMax="47" xr10:uidLastSave="{00000000-0000-0000-0000-000000000000}"/>
  <bookViews>
    <workbookView xWindow="-120" yWindow="-120" windowWidth="20730" windowHeight="11160" xr2:uid="{507E712F-901E-470B-8C65-000F647770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" i="1"/>
  <c r="J56" i="1"/>
  <c r="H56" i="1"/>
  <c r="G56" i="1"/>
  <c r="F56" i="1"/>
  <c r="H55" i="1"/>
  <c r="G55" i="1"/>
  <c r="H53" i="1"/>
  <c r="G53" i="1"/>
  <c r="F34" i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28" i="1"/>
  <c r="B29" i="1" s="1"/>
  <c r="B30" i="1" s="1"/>
  <c r="B31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G23" i="1"/>
  <c r="G24" i="1" s="1"/>
  <c r="G25" i="1" s="1"/>
  <c r="G26" i="1" s="1"/>
  <c r="H21" i="1"/>
  <c r="H22" i="1" s="1"/>
  <c r="H23" i="1" s="1"/>
  <c r="H24" i="1" s="1"/>
  <c r="H25" i="1" s="1"/>
  <c r="H26" i="1" s="1"/>
  <c r="B21" i="1"/>
  <c r="B22" i="1" s="1"/>
  <c r="B23" i="1" s="1"/>
  <c r="B24" i="1" s="1"/>
  <c r="B25" i="1" s="1"/>
  <c r="B26" i="1" s="1"/>
  <c r="A19" i="1"/>
  <c r="A20" i="1" s="1"/>
  <c r="A21" i="1" s="1"/>
  <c r="A22" i="1" s="1"/>
  <c r="A23" i="1" s="1"/>
  <c r="A24" i="1" s="1"/>
  <c r="A25" i="1" s="1"/>
  <c r="A26" i="1" s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F12" i="1"/>
  <c r="F13" i="1" s="1"/>
  <c r="F14" i="1" s="1"/>
  <c r="F15" i="1" s="1"/>
  <c r="F16" i="1" s="1"/>
  <c r="B12" i="1"/>
  <c r="B13" i="1" s="1"/>
  <c r="B14" i="1" s="1"/>
  <c r="B15" i="1" s="1"/>
  <c r="B16" i="1" s="1"/>
  <c r="B7" i="1"/>
  <c r="B8" i="1" s="1"/>
  <c r="B9" i="1" s="1"/>
  <c r="B10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I7" i="1"/>
  <c r="I8" i="1" s="1"/>
  <c r="I9" i="1" s="1"/>
  <c r="I10" i="1" s="1"/>
  <c r="I11" i="1" s="1"/>
  <c r="I12" i="1" s="1"/>
  <c r="I13" i="1" s="1"/>
  <c r="I14" i="1" s="1"/>
  <c r="I15" i="1" s="1"/>
  <c r="I16" i="1" s="1"/>
</calcChain>
</file>

<file path=xl/sharedStrings.xml><?xml version="1.0" encoding="utf-8"?>
<sst xmlns="http://schemas.openxmlformats.org/spreadsheetml/2006/main" count="195" uniqueCount="89">
  <si>
    <t>Division</t>
  </si>
  <si>
    <t>Ubicación</t>
  </si>
  <si>
    <t>Nombre</t>
  </si>
  <si>
    <t>Marca</t>
  </si>
  <si>
    <t>Tipo</t>
  </si>
  <si>
    <t>Cantidad</t>
  </si>
  <si>
    <t>Precio</t>
  </si>
  <si>
    <t>Precio Compra</t>
  </si>
  <si>
    <t>Codigo</t>
  </si>
  <si>
    <t>Pasillo 2</t>
  </si>
  <si>
    <t>Kellogg´s</t>
  </si>
  <si>
    <t xml:space="preserve">Cereal </t>
  </si>
  <si>
    <t>Zucaritas</t>
  </si>
  <si>
    <t>Cereal Azucarado</t>
  </si>
  <si>
    <t xml:space="preserve">Choco Krispi </t>
  </si>
  <si>
    <t>Special K</t>
  </si>
  <si>
    <t>Cereal ()</t>
  </si>
  <si>
    <t>Corn Pops</t>
  </si>
  <si>
    <t>Emperador Limon</t>
  </si>
  <si>
    <t>Gamesa</t>
  </si>
  <si>
    <t>galleta</t>
  </si>
  <si>
    <t>Emperador Chocolate</t>
  </si>
  <si>
    <t>Emperador Vainilla</t>
  </si>
  <si>
    <t>Emperador Combinado</t>
  </si>
  <si>
    <t>Emperador Senzo</t>
  </si>
  <si>
    <t>Emperador Café intenso</t>
  </si>
  <si>
    <t>Pasillo 1</t>
  </si>
  <si>
    <t xml:space="preserve">Doritos </t>
  </si>
  <si>
    <t>Sabritas</t>
  </si>
  <si>
    <t xml:space="preserve">Nacho </t>
  </si>
  <si>
    <t>Incognita</t>
  </si>
  <si>
    <t>3D</t>
  </si>
  <si>
    <t>Pizza</t>
  </si>
  <si>
    <t>Sabirtas</t>
  </si>
  <si>
    <t xml:space="preserve">Naturales </t>
  </si>
  <si>
    <t>Adobadas</t>
  </si>
  <si>
    <t>Flamin hot</t>
  </si>
  <si>
    <t xml:space="preserve">Crema y Especias </t>
  </si>
  <si>
    <t>Habanero</t>
  </si>
  <si>
    <t>Limon</t>
  </si>
  <si>
    <t>Pasillo 3</t>
  </si>
  <si>
    <t>Salsa cremosa Del Primo</t>
  </si>
  <si>
    <t xml:space="preserve">Del Primo </t>
  </si>
  <si>
    <t>Salsa</t>
  </si>
  <si>
    <t>Salsa Del Primo guacamole </t>
  </si>
  <si>
    <t>Salsa habanera roja</t>
  </si>
  <si>
    <t>Salsa habanera verde</t>
  </si>
  <si>
    <t>Salsa roja Del Primo </t>
  </si>
  <si>
    <t>Salsa verde Del Primo</t>
  </si>
  <si>
    <t>Chamoy Fruit &amp; Drinks</t>
  </si>
  <si>
    <t>ZAASCHILA</t>
  </si>
  <si>
    <t>Mango &amp; Habanero</t>
  </si>
  <si>
    <t>Salsa 3 Chiles Taquera</t>
  </si>
  <si>
    <t>Salsa BBQ Sweet &amp; Spicy</t>
  </si>
  <si>
    <t>Salsa Black Botana</t>
  </si>
  <si>
    <t>Salsa Black Sea Food &amp; Drinks</t>
  </si>
  <si>
    <t>Salsa Brava &amp; Flamas</t>
  </si>
  <si>
    <t>Salsa Chamoy Arándano</t>
  </si>
  <si>
    <t>Salsa Chamoy Botana</t>
  </si>
  <si>
    <t>Salsa Chipotle Cremosa</t>
  </si>
  <si>
    <t>Salsa de Árbol Taquera</t>
  </si>
  <si>
    <t>Salsa Guacamole &amp; Habanero</t>
  </si>
  <si>
    <t>Salsa Guacamole &amp; Serrano</t>
  </si>
  <si>
    <t>Salsa Habanero &amp; Flamas</t>
  </si>
  <si>
    <t>Salsa Habanero Cremosa</t>
  </si>
  <si>
    <t>Salsa Habanero Taquera</t>
  </si>
  <si>
    <t>Salsa Hot Wings &amp; Ribs</t>
  </si>
  <si>
    <t>Salsa Piquín Homestyle</t>
  </si>
  <si>
    <t>Salsa Queso &amp; Jalapeño</t>
  </si>
  <si>
    <t>Salsa Ranch &amp; Jalapeño</t>
  </si>
  <si>
    <t>Salsa Serrano &amp; Tequila Gourmet</t>
  </si>
  <si>
    <t>Salsa Snack Botana</t>
  </si>
  <si>
    <t>Salsa Habanero Gourmet</t>
  </si>
  <si>
    <t>E 10</t>
  </si>
  <si>
    <t>E 1</t>
  </si>
  <si>
    <t>E 3</t>
  </si>
  <si>
    <t xml:space="preserve">E 1 </t>
  </si>
  <si>
    <t>R 1</t>
  </si>
  <si>
    <t>Coca Cola 2L 1/2</t>
  </si>
  <si>
    <t>Coca Cola</t>
  </si>
  <si>
    <t>Azucar</t>
  </si>
  <si>
    <t>R 2</t>
  </si>
  <si>
    <t>Coca Cola 1L 1/2</t>
  </si>
  <si>
    <t>Coca Cola 600 ml</t>
  </si>
  <si>
    <t>Coca Cola 500 ml</t>
  </si>
  <si>
    <t>Sin Azucar</t>
  </si>
  <si>
    <t>Ventas</t>
  </si>
  <si>
    <t>Promedio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</si>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</sst>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18" fontId="0" fillId="0" borderId="1" xfId="0" applyNumberFormat="1" applyBorder="1"/>
    <xf numFmtId="0" fontId="1" fillId="2" borderId="1" xfId="1" applyBorder="1"/>
    <xf numFmtId="0" fontId="0" fillId="0" borderId="3" xfId="0" applyBorder="1"/>
    <xf numFmtId="0" fontId="1" fillId="0" borderId="1" xfId="1" applyFill="1" applyBorder="1"/>
  </cellXfs>
  <cellStyles count="2">
    <cellStyle name="20% - Énfasis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49B0-D0E5-44BF-84F1-D70A05B89E64}">
  <dimension ref="A1:L56"/>
  <sheetViews>
    <sheetView tabSelected="1" zoomScale="118" workbookViewId="0">
      <selection activeCell="M59" sqref="M59"/>
    </sheetView>
  </sheetViews>
  <sheetFormatPr baseColWidth="10" defaultRowHeight="15" x14ac:dyDescent="0.25"/>
  <cols>
    <col min="3" max="3" width="31.140625" customWidth="1"/>
    <col min="4" max="4" width="24.42578125" customWidth="1"/>
    <col min="8" max="8" width="19.5703125" customWidth="1"/>
    <col min="10" max="10" width="22.85546875" customWidth="1"/>
    <col min="11" max="11" width="11.85546875" bestFit="1" customWidth="1"/>
  </cols>
  <sheetData>
    <row r="1" spans="1:12" x14ac:dyDescent="0.25">
      <c r="A1" s="4" t="s">
        <v>1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86</v>
      </c>
      <c r="K1" s="4" t="s">
        <v>88</v>
      </c>
      <c r="L1" s="6"/>
    </row>
    <row r="2" spans="1:12" x14ac:dyDescent="0.25">
      <c r="A2" s="1" t="s">
        <v>26</v>
      </c>
      <c r="B2" s="1" t="s">
        <v>77</v>
      </c>
      <c r="C2" s="1" t="s">
        <v>78</v>
      </c>
      <c r="D2" s="1" t="s">
        <v>79</v>
      </c>
      <c r="E2" s="1" t="s">
        <v>80</v>
      </c>
      <c r="F2" s="1">
        <v>26</v>
      </c>
      <c r="G2" s="1">
        <v>30</v>
      </c>
      <c r="H2" s="1">
        <v>32</v>
      </c>
      <c r="I2" s="1">
        <v>1</v>
      </c>
      <c r="J2" s="1">
        <v>10</v>
      </c>
      <c r="K2" s="1">
        <f>F2/J2</f>
        <v>2.6</v>
      </c>
      <c r="L2" s="6"/>
    </row>
    <row r="3" spans="1:12" x14ac:dyDescent="0.25">
      <c r="A3" s="1" t="s">
        <v>26</v>
      </c>
      <c r="B3" s="1" t="s">
        <v>81</v>
      </c>
      <c r="C3" s="1" t="s">
        <v>82</v>
      </c>
      <c r="D3" s="1" t="s">
        <v>79</v>
      </c>
      <c r="E3" s="1" t="s">
        <v>80</v>
      </c>
      <c r="F3" s="1">
        <v>23</v>
      </c>
      <c r="G3" s="1">
        <v>20</v>
      </c>
      <c r="H3" s="1">
        <v>23</v>
      </c>
      <c r="I3" s="1">
        <v>2</v>
      </c>
      <c r="J3" s="1">
        <v>12</v>
      </c>
      <c r="K3" s="1">
        <f t="shared" ref="K3:K55" si="0">F3/J3</f>
        <v>1.9166666666666667</v>
      </c>
      <c r="L3" s="6"/>
    </row>
    <row r="4" spans="1:12" x14ac:dyDescent="0.25">
      <c r="A4" s="1" t="s">
        <v>26</v>
      </c>
      <c r="B4" s="1" t="s">
        <v>81</v>
      </c>
      <c r="C4" s="1" t="s">
        <v>84</v>
      </c>
      <c r="D4" s="1" t="s">
        <v>79</v>
      </c>
      <c r="E4" s="1" t="s">
        <v>85</v>
      </c>
      <c r="F4" s="1">
        <v>30</v>
      </c>
      <c r="G4" s="1">
        <v>15</v>
      </c>
      <c r="H4" s="1">
        <v>17</v>
      </c>
      <c r="I4" s="1">
        <v>3</v>
      </c>
      <c r="J4" s="1">
        <v>15</v>
      </c>
      <c r="K4" s="1">
        <f t="shared" si="0"/>
        <v>2</v>
      </c>
      <c r="L4" s="6"/>
    </row>
    <row r="5" spans="1:12" x14ac:dyDescent="0.25">
      <c r="A5" s="1" t="s">
        <v>9</v>
      </c>
      <c r="B5" s="1" t="s">
        <v>77</v>
      </c>
      <c r="C5" s="1" t="s">
        <v>83</v>
      </c>
      <c r="D5" s="1" t="s">
        <v>79</v>
      </c>
      <c r="E5" s="1" t="s">
        <v>85</v>
      </c>
      <c r="F5" s="1">
        <v>23</v>
      </c>
      <c r="G5" s="1">
        <v>16</v>
      </c>
      <c r="H5" s="1">
        <v>18</v>
      </c>
      <c r="I5" s="1">
        <v>4</v>
      </c>
      <c r="J5" s="1">
        <v>7</v>
      </c>
      <c r="K5" s="1">
        <f t="shared" si="0"/>
        <v>3.2857142857142856</v>
      </c>
      <c r="L5" s="6"/>
    </row>
    <row r="6" spans="1:12" x14ac:dyDescent="0.25">
      <c r="A6" s="1" t="s">
        <v>26</v>
      </c>
      <c r="B6" s="1" t="s">
        <v>73</v>
      </c>
      <c r="C6" s="1" t="s">
        <v>10</v>
      </c>
      <c r="D6" s="1" t="s">
        <v>10</v>
      </c>
      <c r="E6" s="1" t="s">
        <v>11</v>
      </c>
      <c r="F6" s="1">
        <v>40</v>
      </c>
      <c r="G6" s="1">
        <v>49</v>
      </c>
      <c r="H6" s="1">
        <v>32.9</v>
      </c>
      <c r="I6" s="1">
        <v>5</v>
      </c>
      <c r="J6" s="1">
        <v>23</v>
      </c>
      <c r="K6" s="1">
        <f t="shared" si="0"/>
        <v>1.7391304347826086</v>
      </c>
      <c r="L6" s="6"/>
    </row>
    <row r="7" spans="1:12" x14ac:dyDescent="0.25">
      <c r="A7" s="1" t="str">
        <f>A6</f>
        <v>Pasillo 1</v>
      </c>
      <c r="B7" s="1" t="str">
        <f>B6</f>
        <v>E 10</v>
      </c>
      <c r="C7" s="1" t="s">
        <v>12</v>
      </c>
      <c r="D7" s="1" t="s">
        <v>10</v>
      </c>
      <c r="E7" s="1" t="s">
        <v>13</v>
      </c>
      <c r="F7" s="1">
        <v>45</v>
      </c>
      <c r="G7" s="1">
        <v>49</v>
      </c>
      <c r="H7" s="1">
        <v>32.9</v>
      </c>
      <c r="I7" s="1">
        <f t="shared" ref="I7:I16" si="1">SUM(I6+1)</f>
        <v>6</v>
      </c>
      <c r="J7" s="1">
        <v>18</v>
      </c>
      <c r="K7" s="1">
        <f t="shared" si="0"/>
        <v>2.5</v>
      </c>
      <c r="L7" s="6"/>
    </row>
    <row r="8" spans="1:12" x14ac:dyDescent="0.25">
      <c r="A8" s="1" t="str">
        <f t="shared" ref="A8:B16" si="2">A7</f>
        <v>Pasillo 1</v>
      </c>
      <c r="B8" s="1" t="str">
        <f t="shared" si="2"/>
        <v>E 10</v>
      </c>
      <c r="C8" s="2" t="s">
        <v>14</v>
      </c>
      <c r="D8" s="1" t="s">
        <v>10</v>
      </c>
      <c r="E8" s="1" t="s">
        <v>13</v>
      </c>
      <c r="F8" s="1">
        <v>32</v>
      </c>
      <c r="G8" s="1">
        <v>49</v>
      </c>
      <c r="H8" s="1">
        <v>32.9</v>
      </c>
      <c r="I8" s="1">
        <f t="shared" si="1"/>
        <v>7</v>
      </c>
      <c r="J8" s="1">
        <v>12</v>
      </c>
      <c r="K8" s="1">
        <f t="shared" si="0"/>
        <v>2.6666666666666665</v>
      </c>
      <c r="L8" s="6"/>
    </row>
    <row r="9" spans="1:12" x14ac:dyDescent="0.25">
      <c r="A9" s="1" t="str">
        <f t="shared" si="2"/>
        <v>Pasillo 1</v>
      </c>
      <c r="B9" s="1" t="str">
        <f t="shared" si="2"/>
        <v>E 10</v>
      </c>
      <c r="C9" s="1" t="s">
        <v>15</v>
      </c>
      <c r="D9" s="1" t="s">
        <v>10</v>
      </c>
      <c r="E9" s="1" t="s">
        <v>16</v>
      </c>
      <c r="F9" s="1">
        <v>32</v>
      </c>
      <c r="G9" s="1">
        <v>49</v>
      </c>
      <c r="H9" s="1">
        <v>32.9</v>
      </c>
      <c r="I9" s="1">
        <f t="shared" si="1"/>
        <v>8</v>
      </c>
      <c r="J9" s="1">
        <v>13</v>
      </c>
      <c r="K9" s="1">
        <f t="shared" si="0"/>
        <v>2.4615384615384617</v>
      </c>
      <c r="L9" s="6"/>
    </row>
    <row r="10" spans="1:12" x14ac:dyDescent="0.25">
      <c r="A10" s="1" t="str">
        <f t="shared" si="2"/>
        <v>Pasillo 1</v>
      </c>
      <c r="B10" s="1" t="str">
        <f>B9</f>
        <v>E 10</v>
      </c>
      <c r="C10" s="1" t="s">
        <v>17</v>
      </c>
      <c r="D10" s="1" t="s">
        <v>10</v>
      </c>
      <c r="E10" s="1" t="s">
        <v>13</v>
      </c>
      <c r="F10" s="1">
        <v>45</v>
      </c>
      <c r="G10" s="1">
        <v>49</v>
      </c>
      <c r="H10" s="1">
        <v>32.9</v>
      </c>
      <c r="I10" s="1">
        <f t="shared" si="1"/>
        <v>9</v>
      </c>
      <c r="J10" s="1">
        <v>20</v>
      </c>
      <c r="K10" s="1">
        <f t="shared" si="0"/>
        <v>2.25</v>
      </c>
      <c r="L10" s="6"/>
    </row>
    <row r="11" spans="1:12" x14ac:dyDescent="0.25">
      <c r="A11" s="1" t="str">
        <f t="shared" si="2"/>
        <v>Pasillo 1</v>
      </c>
      <c r="B11" s="1" t="s">
        <v>74</v>
      </c>
      <c r="C11" s="1" t="s">
        <v>18</v>
      </c>
      <c r="D11" s="1" t="s">
        <v>19</v>
      </c>
      <c r="E11" s="1" t="s">
        <v>20</v>
      </c>
      <c r="F11" s="1">
        <v>23</v>
      </c>
      <c r="G11" s="1">
        <v>19</v>
      </c>
      <c r="H11" s="1">
        <v>13.98</v>
      </c>
      <c r="I11" s="1">
        <f t="shared" si="1"/>
        <v>10</v>
      </c>
      <c r="J11" s="1">
        <v>13</v>
      </c>
      <c r="K11" s="1">
        <f t="shared" si="0"/>
        <v>1.7692307692307692</v>
      </c>
      <c r="L11" s="6"/>
    </row>
    <row r="12" spans="1:12" x14ac:dyDescent="0.25">
      <c r="A12" s="1" t="str">
        <f t="shared" si="2"/>
        <v>Pasillo 1</v>
      </c>
      <c r="B12" s="1" t="str">
        <f>B11</f>
        <v>E 1</v>
      </c>
      <c r="C12" s="1" t="s">
        <v>21</v>
      </c>
      <c r="D12" s="1" t="s">
        <v>19</v>
      </c>
      <c r="E12" s="1" t="s">
        <v>20</v>
      </c>
      <c r="F12" s="1">
        <f>SUM(F11+1)</f>
        <v>24</v>
      </c>
      <c r="G12" s="1">
        <v>19</v>
      </c>
      <c r="H12" s="1">
        <v>13.98</v>
      </c>
      <c r="I12" s="1">
        <f t="shared" si="1"/>
        <v>11</v>
      </c>
      <c r="J12" s="1">
        <v>16</v>
      </c>
      <c r="K12" s="1">
        <f t="shared" si="0"/>
        <v>1.5</v>
      </c>
      <c r="L12" s="6"/>
    </row>
    <row r="13" spans="1:12" x14ac:dyDescent="0.25">
      <c r="A13" s="1" t="str">
        <f t="shared" si="2"/>
        <v>Pasillo 1</v>
      </c>
      <c r="B13" s="1" t="str">
        <f t="shared" si="2"/>
        <v>E 1</v>
      </c>
      <c r="C13" s="1" t="s">
        <v>22</v>
      </c>
      <c r="D13" s="1" t="s">
        <v>19</v>
      </c>
      <c r="E13" s="1" t="s">
        <v>20</v>
      </c>
      <c r="F13" s="1">
        <f t="shared" ref="F13:F16" si="3">SUM(F12+1)</f>
        <v>25</v>
      </c>
      <c r="G13" s="1">
        <v>19</v>
      </c>
      <c r="H13" s="1">
        <v>13.98</v>
      </c>
      <c r="I13" s="1">
        <f t="shared" si="1"/>
        <v>12</v>
      </c>
      <c r="J13" s="1">
        <v>16</v>
      </c>
      <c r="K13" s="1">
        <f t="shared" si="0"/>
        <v>1.5625</v>
      </c>
      <c r="L13" s="6"/>
    </row>
    <row r="14" spans="1:12" x14ac:dyDescent="0.25">
      <c r="A14" s="1" t="str">
        <f t="shared" si="2"/>
        <v>Pasillo 1</v>
      </c>
      <c r="B14" s="1" t="str">
        <f t="shared" si="2"/>
        <v>E 1</v>
      </c>
      <c r="C14" s="1" t="s">
        <v>23</v>
      </c>
      <c r="D14" s="1" t="s">
        <v>19</v>
      </c>
      <c r="E14" s="1" t="s">
        <v>20</v>
      </c>
      <c r="F14" s="1">
        <f t="shared" si="3"/>
        <v>26</v>
      </c>
      <c r="G14" s="1">
        <v>19</v>
      </c>
      <c r="H14" s="1">
        <v>13.98</v>
      </c>
      <c r="I14" s="1">
        <f t="shared" si="1"/>
        <v>13</v>
      </c>
      <c r="J14" s="1">
        <v>2</v>
      </c>
      <c r="K14" s="1">
        <f t="shared" si="0"/>
        <v>13</v>
      </c>
      <c r="L14" s="6"/>
    </row>
    <row r="15" spans="1:12" x14ac:dyDescent="0.25">
      <c r="A15" s="1" t="str">
        <f t="shared" si="2"/>
        <v>Pasillo 1</v>
      </c>
      <c r="B15" s="1" t="str">
        <f t="shared" si="2"/>
        <v>E 1</v>
      </c>
      <c r="C15" s="1" t="s">
        <v>24</v>
      </c>
      <c r="D15" s="1" t="s">
        <v>19</v>
      </c>
      <c r="E15" s="1" t="s">
        <v>20</v>
      </c>
      <c r="F15" s="1">
        <f t="shared" si="3"/>
        <v>27</v>
      </c>
      <c r="G15" s="1">
        <v>19</v>
      </c>
      <c r="H15" s="1">
        <v>13.98</v>
      </c>
      <c r="I15" s="1">
        <f t="shared" si="1"/>
        <v>14</v>
      </c>
      <c r="J15" s="1">
        <v>16</v>
      </c>
      <c r="K15" s="1">
        <f t="shared" si="0"/>
        <v>1.6875</v>
      </c>
      <c r="L15" s="6"/>
    </row>
    <row r="16" spans="1:12" x14ac:dyDescent="0.25">
      <c r="A16" s="1" t="str">
        <f t="shared" si="2"/>
        <v>Pasillo 1</v>
      </c>
      <c r="B16" s="1" t="str">
        <f t="shared" si="2"/>
        <v>E 1</v>
      </c>
      <c r="C16" s="1" t="s">
        <v>25</v>
      </c>
      <c r="D16" s="1" t="s">
        <v>19</v>
      </c>
      <c r="E16" s="1" t="s">
        <v>20</v>
      </c>
      <c r="F16" s="1">
        <f t="shared" si="3"/>
        <v>28</v>
      </c>
      <c r="G16" s="1">
        <v>19</v>
      </c>
      <c r="H16" s="1">
        <v>13.98</v>
      </c>
      <c r="I16" s="5">
        <f t="shared" si="1"/>
        <v>15</v>
      </c>
      <c r="J16" s="1">
        <v>4</v>
      </c>
      <c r="K16" s="1">
        <f t="shared" si="0"/>
        <v>7</v>
      </c>
      <c r="L16" s="6"/>
    </row>
    <row r="17" spans="1:12" x14ac:dyDescent="0.25">
      <c r="A17" s="1" t="s">
        <v>9</v>
      </c>
      <c r="B17" s="3" t="s">
        <v>75</v>
      </c>
      <c r="C17" s="1" t="s">
        <v>27</v>
      </c>
      <c r="D17" s="1" t="s">
        <v>28</v>
      </c>
      <c r="E17" s="1" t="s">
        <v>29</v>
      </c>
      <c r="F17" s="1">
        <v>25</v>
      </c>
      <c r="G17" s="1">
        <v>16</v>
      </c>
      <c r="H17" s="1">
        <v>13.5</v>
      </c>
      <c r="I17" s="1">
        <v>16</v>
      </c>
      <c r="J17" s="1">
        <v>3</v>
      </c>
      <c r="K17" s="1">
        <f t="shared" si="0"/>
        <v>8.3333333333333339</v>
      </c>
      <c r="L17" s="6"/>
    </row>
    <row r="18" spans="1:12" x14ac:dyDescent="0.25">
      <c r="A18" s="1" t="s">
        <v>9</v>
      </c>
      <c r="B18" s="1" t="s">
        <v>75</v>
      </c>
      <c r="C18" s="1" t="s">
        <v>27</v>
      </c>
      <c r="D18" s="1" t="s">
        <v>28</v>
      </c>
      <c r="E18" s="1" t="s">
        <v>30</v>
      </c>
      <c r="F18" s="1">
        <v>23</v>
      </c>
      <c r="G18" s="1">
        <v>16</v>
      </c>
      <c r="H18" s="1">
        <v>13.5</v>
      </c>
      <c r="I18" s="1">
        <f>SUM(I17+1)</f>
        <v>17</v>
      </c>
      <c r="J18" s="1">
        <v>7</v>
      </c>
      <c r="K18" s="1">
        <f t="shared" si="0"/>
        <v>3.2857142857142856</v>
      </c>
      <c r="L18" s="6"/>
    </row>
    <row r="19" spans="1:12" x14ac:dyDescent="0.25">
      <c r="A19" s="1" t="str">
        <f>A18</f>
        <v>Pasillo 2</v>
      </c>
      <c r="B19" s="1" t="s">
        <v>75</v>
      </c>
      <c r="C19" s="1" t="s">
        <v>27</v>
      </c>
      <c r="D19" s="1" t="s">
        <v>28</v>
      </c>
      <c r="E19" s="1" t="s">
        <v>31</v>
      </c>
      <c r="F19" s="1">
        <v>32</v>
      </c>
      <c r="G19" s="1">
        <v>16</v>
      </c>
      <c r="H19" s="1">
        <v>13.5</v>
      </c>
      <c r="I19" s="1">
        <f t="shared" ref="I19:I53" si="4">SUM(I18+1)</f>
        <v>18</v>
      </c>
      <c r="J19" s="1">
        <v>8</v>
      </c>
      <c r="K19" s="1">
        <f t="shared" si="0"/>
        <v>4</v>
      </c>
      <c r="L19" s="6"/>
    </row>
    <row r="20" spans="1:12" x14ac:dyDescent="0.25">
      <c r="A20" s="1" t="str">
        <f t="shared" ref="A20:B26" si="5">A19</f>
        <v>Pasillo 2</v>
      </c>
      <c r="B20" s="1" t="s">
        <v>75</v>
      </c>
      <c r="C20" s="1" t="s">
        <v>27</v>
      </c>
      <c r="D20" s="1" t="s">
        <v>28</v>
      </c>
      <c r="E20" s="1" t="s">
        <v>32</v>
      </c>
      <c r="F20" s="1">
        <v>12</v>
      </c>
      <c r="G20" s="1">
        <v>16</v>
      </c>
      <c r="H20" s="1">
        <v>13.5</v>
      </c>
      <c r="I20" s="1">
        <f t="shared" si="4"/>
        <v>19</v>
      </c>
      <c r="J20" s="1">
        <v>5</v>
      </c>
      <c r="K20" s="1">
        <f t="shared" si="0"/>
        <v>2.4</v>
      </c>
      <c r="L20" s="6"/>
    </row>
    <row r="21" spans="1:12" x14ac:dyDescent="0.25">
      <c r="A21" s="1" t="str">
        <f t="shared" si="5"/>
        <v>Pasillo 2</v>
      </c>
      <c r="B21" s="1" t="str">
        <f>B20</f>
        <v>E 3</v>
      </c>
      <c r="C21" s="1" t="s">
        <v>33</v>
      </c>
      <c r="D21" s="1" t="s">
        <v>28</v>
      </c>
      <c r="E21" s="1" t="s">
        <v>34</v>
      </c>
      <c r="F21" s="1">
        <v>32</v>
      </c>
      <c r="G21" s="1">
        <v>16</v>
      </c>
      <c r="H21" s="1">
        <f>H20</f>
        <v>13.5</v>
      </c>
      <c r="I21" s="1">
        <f t="shared" si="4"/>
        <v>20</v>
      </c>
      <c r="J21" s="1">
        <v>4</v>
      </c>
      <c r="K21" s="1">
        <f t="shared" si="0"/>
        <v>8</v>
      </c>
      <c r="L21" s="6"/>
    </row>
    <row r="22" spans="1:12" x14ac:dyDescent="0.25">
      <c r="A22" s="1" t="str">
        <f t="shared" si="5"/>
        <v>Pasillo 2</v>
      </c>
      <c r="B22" s="1" t="str">
        <f t="shared" si="5"/>
        <v>E 3</v>
      </c>
      <c r="C22" s="1" t="s">
        <v>33</v>
      </c>
      <c r="D22" s="1" t="s">
        <v>28</v>
      </c>
      <c r="E22" s="1" t="s">
        <v>35</v>
      </c>
      <c r="F22" s="1">
        <v>23</v>
      </c>
      <c r="G22" s="1">
        <v>16</v>
      </c>
      <c r="H22" s="1">
        <f t="shared" ref="H22:H26" si="6">H21</f>
        <v>13.5</v>
      </c>
      <c r="I22" s="1">
        <f t="shared" si="4"/>
        <v>21</v>
      </c>
      <c r="J22" s="1">
        <v>3</v>
      </c>
      <c r="K22" s="1">
        <f t="shared" si="0"/>
        <v>7.666666666666667</v>
      </c>
      <c r="L22" s="6"/>
    </row>
    <row r="23" spans="1:12" x14ac:dyDescent="0.25">
      <c r="A23" s="1" t="str">
        <f t="shared" si="5"/>
        <v>Pasillo 2</v>
      </c>
      <c r="B23" s="1" t="str">
        <f t="shared" si="5"/>
        <v>E 3</v>
      </c>
      <c r="C23" s="1" t="s">
        <v>33</v>
      </c>
      <c r="D23" s="1" t="s">
        <v>28</v>
      </c>
      <c r="E23" s="1" t="s">
        <v>36</v>
      </c>
      <c r="F23" s="1">
        <v>32</v>
      </c>
      <c r="G23" s="1">
        <f>G22</f>
        <v>16</v>
      </c>
      <c r="H23" s="1">
        <f t="shared" si="6"/>
        <v>13.5</v>
      </c>
      <c r="I23" s="1">
        <f t="shared" si="4"/>
        <v>22</v>
      </c>
      <c r="J23" s="1">
        <v>7</v>
      </c>
      <c r="K23" s="1">
        <f t="shared" si="0"/>
        <v>4.5714285714285712</v>
      </c>
      <c r="L23" s="6"/>
    </row>
    <row r="24" spans="1:12" x14ac:dyDescent="0.25">
      <c r="A24" s="1" t="str">
        <f t="shared" si="5"/>
        <v>Pasillo 2</v>
      </c>
      <c r="B24" s="1" t="str">
        <f t="shared" si="5"/>
        <v>E 3</v>
      </c>
      <c r="C24" s="1" t="s">
        <v>33</v>
      </c>
      <c r="D24" s="1" t="s">
        <v>28</v>
      </c>
      <c r="E24" s="1" t="s">
        <v>37</v>
      </c>
      <c r="F24" s="1">
        <v>20</v>
      </c>
      <c r="G24" s="1">
        <f t="shared" ref="G24:G26" si="7">G23</f>
        <v>16</v>
      </c>
      <c r="H24" s="1">
        <f t="shared" si="6"/>
        <v>13.5</v>
      </c>
      <c r="I24" s="1">
        <f t="shared" si="4"/>
        <v>23</v>
      </c>
      <c r="J24" s="1">
        <v>8</v>
      </c>
      <c r="K24" s="1">
        <f t="shared" si="0"/>
        <v>2.5</v>
      </c>
      <c r="L24" s="6"/>
    </row>
    <row r="25" spans="1:12" x14ac:dyDescent="0.25">
      <c r="A25" s="1" t="str">
        <f t="shared" si="5"/>
        <v>Pasillo 2</v>
      </c>
      <c r="B25" s="1" t="str">
        <f t="shared" si="5"/>
        <v>E 3</v>
      </c>
      <c r="C25" s="1" t="s">
        <v>33</v>
      </c>
      <c r="D25" s="1" t="s">
        <v>28</v>
      </c>
      <c r="E25" s="1" t="s">
        <v>38</v>
      </c>
      <c r="F25" s="1">
        <v>19</v>
      </c>
      <c r="G25" s="1">
        <f t="shared" si="7"/>
        <v>16</v>
      </c>
      <c r="H25" s="1">
        <f t="shared" si="6"/>
        <v>13.5</v>
      </c>
      <c r="I25" s="1">
        <f t="shared" si="4"/>
        <v>24</v>
      </c>
      <c r="J25" s="1">
        <v>9</v>
      </c>
      <c r="K25" s="1">
        <f t="shared" si="0"/>
        <v>2.1111111111111112</v>
      </c>
      <c r="L25" s="6"/>
    </row>
    <row r="26" spans="1:12" x14ac:dyDescent="0.25">
      <c r="A26" s="1" t="str">
        <f t="shared" si="5"/>
        <v>Pasillo 2</v>
      </c>
      <c r="B26" s="1" t="str">
        <f t="shared" si="5"/>
        <v>E 3</v>
      </c>
      <c r="C26" s="1" t="s">
        <v>33</v>
      </c>
      <c r="D26" s="1" t="s">
        <v>28</v>
      </c>
      <c r="E26" s="1" t="s">
        <v>39</v>
      </c>
      <c r="F26" s="1">
        <v>16</v>
      </c>
      <c r="G26" s="1">
        <f t="shared" si="7"/>
        <v>16</v>
      </c>
      <c r="H26" s="1">
        <f t="shared" si="6"/>
        <v>13.5</v>
      </c>
      <c r="I26" s="1">
        <f t="shared" si="4"/>
        <v>25</v>
      </c>
      <c r="J26" s="1">
        <v>6</v>
      </c>
      <c r="K26" s="1">
        <f t="shared" si="0"/>
        <v>2.6666666666666665</v>
      </c>
      <c r="L26" s="6"/>
    </row>
    <row r="27" spans="1:12" x14ac:dyDescent="0.25">
      <c r="A27" s="1" t="s">
        <v>40</v>
      </c>
      <c r="B27" s="1" t="s">
        <v>76</v>
      </c>
      <c r="C27" s="1" t="s">
        <v>41</v>
      </c>
      <c r="D27" s="1" t="s">
        <v>42</v>
      </c>
      <c r="E27" s="1" t="s">
        <v>43</v>
      </c>
      <c r="F27" s="1">
        <v>43</v>
      </c>
      <c r="G27" s="1">
        <v>23</v>
      </c>
      <c r="H27" s="1">
        <v>17</v>
      </c>
      <c r="I27" s="1">
        <f t="shared" si="4"/>
        <v>26</v>
      </c>
      <c r="J27" s="1">
        <v>4</v>
      </c>
      <c r="K27" s="1">
        <f t="shared" si="0"/>
        <v>10.75</v>
      </c>
      <c r="L27" s="6"/>
    </row>
    <row r="28" spans="1:12" x14ac:dyDescent="0.25">
      <c r="A28" s="1" t="str">
        <f>A27</f>
        <v>Pasillo 3</v>
      </c>
      <c r="B28" s="1" t="str">
        <f>B27</f>
        <v xml:space="preserve">E 1 </v>
      </c>
      <c r="C28" s="1" t="s">
        <v>44</v>
      </c>
      <c r="D28" s="1" t="s">
        <v>42</v>
      </c>
      <c r="E28" s="1" t="s">
        <v>43</v>
      </c>
      <c r="F28" s="1">
        <v>12</v>
      </c>
      <c r="G28" s="1">
        <v>23</v>
      </c>
      <c r="H28" s="1">
        <v>17</v>
      </c>
      <c r="I28" s="1">
        <f t="shared" si="4"/>
        <v>27</v>
      </c>
      <c r="J28" s="1">
        <v>3</v>
      </c>
      <c r="K28" s="1">
        <f t="shared" si="0"/>
        <v>4</v>
      </c>
      <c r="L28" s="6"/>
    </row>
    <row r="29" spans="1:12" x14ac:dyDescent="0.25">
      <c r="A29" s="1" t="str">
        <f t="shared" ref="A29:B44" si="8">A28</f>
        <v>Pasillo 3</v>
      </c>
      <c r="B29" s="1" t="str">
        <f t="shared" si="8"/>
        <v xml:space="preserve">E 1 </v>
      </c>
      <c r="C29" s="1" t="s">
        <v>45</v>
      </c>
      <c r="D29" s="1" t="s">
        <v>42</v>
      </c>
      <c r="E29" s="1" t="s">
        <v>43</v>
      </c>
      <c r="F29" s="1">
        <v>34</v>
      </c>
      <c r="G29" s="1">
        <v>23</v>
      </c>
      <c r="H29" s="1">
        <v>17</v>
      </c>
      <c r="I29" s="1">
        <f t="shared" si="4"/>
        <v>28</v>
      </c>
      <c r="J29" s="1">
        <v>2</v>
      </c>
      <c r="K29" s="1">
        <f t="shared" si="0"/>
        <v>17</v>
      </c>
      <c r="L29" s="6"/>
    </row>
    <row r="30" spans="1:12" x14ac:dyDescent="0.25">
      <c r="A30" s="1" t="str">
        <f t="shared" si="8"/>
        <v>Pasillo 3</v>
      </c>
      <c r="B30" s="1" t="str">
        <f t="shared" si="8"/>
        <v xml:space="preserve">E 1 </v>
      </c>
      <c r="C30" s="1" t="s">
        <v>46</v>
      </c>
      <c r="D30" s="1" t="s">
        <v>42</v>
      </c>
      <c r="E30" s="1" t="s">
        <v>43</v>
      </c>
      <c r="F30" s="1">
        <v>45</v>
      </c>
      <c r="G30" s="1">
        <v>23</v>
      </c>
      <c r="H30" s="1">
        <v>17</v>
      </c>
      <c r="I30" s="1">
        <f t="shared" si="4"/>
        <v>29</v>
      </c>
      <c r="J30" s="1">
        <v>9</v>
      </c>
      <c r="K30" s="1">
        <f t="shared" si="0"/>
        <v>5</v>
      </c>
      <c r="L30" s="6"/>
    </row>
    <row r="31" spans="1:12" x14ac:dyDescent="0.25">
      <c r="A31" s="1" t="str">
        <f t="shared" si="8"/>
        <v>Pasillo 3</v>
      </c>
      <c r="B31" s="1" t="str">
        <f t="shared" si="8"/>
        <v xml:space="preserve">E 1 </v>
      </c>
      <c r="C31" s="1" t="s">
        <v>47</v>
      </c>
      <c r="D31" s="1" t="s">
        <v>42</v>
      </c>
      <c r="E31" s="1" t="s">
        <v>43</v>
      </c>
      <c r="F31" s="1">
        <v>32</v>
      </c>
      <c r="G31" s="1">
        <v>23</v>
      </c>
      <c r="H31" s="1">
        <v>17</v>
      </c>
      <c r="I31" s="1">
        <f t="shared" si="4"/>
        <v>30</v>
      </c>
      <c r="J31" s="1">
        <v>12</v>
      </c>
      <c r="K31" s="1">
        <f t="shared" si="0"/>
        <v>2.6666666666666665</v>
      </c>
      <c r="L31" s="6"/>
    </row>
    <row r="32" spans="1:12" x14ac:dyDescent="0.25">
      <c r="A32" s="1" t="str">
        <f t="shared" si="8"/>
        <v>Pasillo 3</v>
      </c>
      <c r="B32" s="1" t="s">
        <v>76</v>
      </c>
      <c r="C32" s="1" t="s">
        <v>48</v>
      </c>
      <c r="D32" s="1" t="s">
        <v>42</v>
      </c>
      <c r="E32" s="1" t="s">
        <v>43</v>
      </c>
      <c r="F32" s="1">
        <v>14</v>
      </c>
      <c r="G32" s="1">
        <v>23</v>
      </c>
      <c r="H32" s="1">
        <v>17</v>
      </c>
      <c r="I32" s="1">
        <f t="shared" si="4"/>
        <v>31</v>
      </c>
      <c r="J32" s="1">
        <v>2</v>
      </c>
      <c r="K32" s="1">
        <f t="shared" si="0"/>
        <v>7</v>
      </c>
      <c r="L32" s="6"/>
    </row>
    <row r="33" spans="1:12" x14ac:dyDescent="0.25">
      <c r="A33" s="1" t="str">
        <f t="shared" si="8"/>
        <v>Pasillo 3</v>
      </c>
      <c r="B33" s="1" t="s">
        <v>75</v>
      </c>
      <c r="C33" s="1" t="s">
        <v>49</v>
      </c>
      <c r="D33" s="1" t="s">
        <v>50</v>
      </c>
      <c r="E33" s="1" t="s">
        <v>43</v>
      </c>
      <c r="F33" s="1">
        <v>13</v>
      </c>
      <c r="G33" s="1">
        <v>27.92</v>
      </c>
      <c r="H33" s="1">
        <v>21.78</v>
      </c>
      <c r="I33" s="1">
        <f t="shared" si="4"/>
        <v>32</v>
      </c>
      <c r="J33" s="1">
        <v>2</v>
      </c>
      <c r="K33" s="1">
        <f t="shared" si="0"/>
        <v>6.5</v>
      </c>
      <c r="L33" s="6"/>
    </row>
    <row r="34" spans="1:12" x14ac:dyDescent="0.25">
      <c r="A34" s="1" t="str">
        <f t="shared" si="8"/>
        <v>Pasillo 3</v>
      </c>
      <c r="B34" s="1" t="str">
        <f>B33</f>
        <v>E 3</v>
      </c>
      <c r="C34" s="1" t="s">
        <v>51</v>
      </c>
      <c r="D34" s="1" t="s">
        <v>50</v>
      </c>
      <c r="E34" s="1" t="s">
        <v>43</v>
      </c>
      <c r="F34" s="1">
        <f>SUM(F33+1)</f>
        <v>14</v>
      </c>
      <c r="G34" s="1">
        <v>27.92</v>
      </c>
      <c r="H34" s="1">
        <v>21.78</v>
      </c>
      <c r="I34" s="1">
        <f t="shared" si="4"/>
        <v>33</v>
      </c>
      <c r="J34" s="1">
        <v>2</v>
      </c>
      <c r="K34" s="1">
        <f t="shared" si="0"/>
        <v>7</v>
      </c>
      <c r="L34" s="6"/>
    </row>
    <row r="35" spans="1:12" x14ac:dyDescent="0.25">
      <c r="A35" s="1" t="str">
        <f t="shared" si="8"/>
        <v>Pasillo 3</v>
      </c>
      <c r="B35" s="1" t="str">
        <f t="shared" si="8"/>
        <v>E 3</v>
      </c>
      <c r="C35" s="1" t="s">
        <v>52</v>
      </c>
      <c r="D35" s="1" t="s">
        <v>50</v>
      </c>
      <c r="E35" s="1" t="s">
        <v>43</v>
      </c>
      <c r="F35" s="1">
        <f t="shared" ref="F35:F55" si="9">SUM(F34+1)</f>
        <v>15</v>
      </c>
      <c r="G35" s="1">
        <v>27.92</v>
      </c>
      <c r="H35" s="1">
        <v>21.78</v>
      </c>
      <c r="I35" s="1">
        <f t="shared" si="4"/>
        <v>34</v>
      </c>
      <c r="J35" s="1">
        <v>1</v>
      </c>
      <c r="K35" s="1">
        <f t="shared" si="0"/>
        <v>15</v>
      </c>
      <c r="L35" s="6"/>
    </row>
    <row r="36" spans="1:12" x14ac:dyDescent="0.25">
      <c r="A36" s="1" t="str">
        <f t="shared" si="8"/>
        <v>Pasillo 3</v>
      </c>
      <c r="B36" s="1" t="str">
        <f t="shared" si="8"/>
        <v>E 3</v>
      </c>
      <c r="C36" s="1" t="s">
        <v>53</v>
      </c>
      <c r="D36" s="1" t="s">
        <v>50</v>
      </c>
      <c r="E36" s="1" t="s">
        <v>43</v>
      </c>
      <c r="F36" s="1">
        <f t="shared" si="9"/>
        <v>16</v>
      </c>
      <c r="G36" s="1">
        <v>27.92</v>
      </c>
      <c r="H36" s="1">
        <v>21.78</v>
      </c>
      <c r="I36" s="1">
        <f t="shared" si="4"/>
        <v>35</v>
      </c>
      <c r="J36" s="1">
        <v>4</v>
      </c>
      <c r="K36" s="1">
        <f t="shared" si="0"/>
        <v>4</v>
      </c>
      <c r="L36" s="6"/>
    </row>
    <row r="37" spans="1:12" x14ac:dyDescent="0.25">
      <c r="A37" s="1" t="str">
        <f t="shared" si="8"/>
        <v>Pasillo 3</v>
      </c>
      <c r="B37" s="1" t="str">
        <f t="shared" si="8"/>
        <v>E 3</v>
      </c>
      <c r="C37" s="1" t="s">
        <v>54</v>
      </c>
      <c r="D37" s="1" t="s">
        <v>50</v>
      </c>
      <c r="E37" s="1" t="s">
        <v>43</v>
      </c>
      <c r="F37" s="1">
        <f t="shared" si="9"/>
        <v>17</v>
      </c>
      <c r="G37" s="1">
        <v>27.92</v>
      </c>
      <c r="H37" s="1">
        <v>21.78</v>
      </c>
      <c r="I37" s="1">
        <f t="shared" si="4"/>
        <v>36</v>
      </c>
      <c r="J37" s="1">
        <v>5</v>
      </c>
      <c r="K37" s="1">
        <f t="shared" si="0"/>
        <v>3.4</v>
      </c>
      <c r="L37" s="6"/>
    </row>
    <row r="38" spans="1:12" x14ac:dyDescent="0.25">
      <c r="A38" s="1" t="str">
        <f t="shared" si="8"/>
        <v>Pasillo 3</v>
      </c>
      <c r="B38" s="1" t="str">
        <f t="shared" si="8"/>
        <v>E 3</v>
      </c>
      <c r="C38" s="1" t="s">
        <v>55</v>
      </c>
      <c r="D38" s="1" t="s">
        <v>50</v>
      </c>
      <c r="E38" s="1" t="s">
        <v>43</v>
      </c>
      <c r="F38" s="1">
        <f t="shared" si="9"/>
        <v>18</v>
      </c>
      <c r="G38" s="1">
        <v>27.92</v>
      </c>
      <c r="H38" s="1">
        <v>21.78</v>
      </c>
      <c r="I38" s="1">
        <f t="shared" si="4"/>
        <v>37</v>
      </c>
      <c r="J38" s="1">
        <v>4</v>
      </c>
      <c r="K38" s="1">
        <f t="shared" si="0"/>
        <v>4.5</v>
      </c>
      <c r="L38" s="6"/>
    </row>
    <row r="39" spans="1:12" x14ac:dyDescent="0.25">
      <c r="A39" s="1" t="str">
        <f t="shared" si="8"/>
        <v>Pasillo 3</v>
      </c>
      <c r="B39" s="1" t="str">
        <f t="shared" si="8"/>
        <v>E 3</v>
      </c>
      <c r="C39" s="1" t="s">
        <v>56</v>
      </c>
      <c r="D39" s="1" t="s">
        <v>50</v>
      </c>
      <c r="E39" s="1" t="s">
        <v>43</v>
      </c>
      <c r="F39" s="1">
        <f t="shared" si="9"/>
        <v>19</v>
      </c>
      <c r="G39" s="1">
        <v>27.92</v>
      </c>
      <c r="H39" s="1">
        <v>21.78</v>
      </c>
      <c r="I39" s="1">
        <f t="shared" si="4"/>
        <v>38</v>
      </c>
      <c r="J39" s="1">
        <v>3</v>
      </c>
      <c r="K39" s="1">
        <f t="shared" si="0"/>
        <v>6.333333333333333</v>
      </c>
      <c r="L39" s="6"/>
    </row>
    <row r="40" spans="1:12" x14ac:dyDescent="0.25">
      <c r="A40" s="1" t="str">
        <f t="shared" si="8"/>
        <v>Pasillo 3</v>
      </c>
      <c r="B40" s="1" t="str">
        <f t="shared" si="8"/>
        <v>E 3</v>
      </c>
      <c r="C40" s="1" t="s">
        <v>57</v>
      </c>
      <c r="D40" s="1" t="s">
        <v>50</v>
      </c>
      <c r="E40" s="1" t="s">
        <v>43</v>
      </c>
      <c r="F40" s="1">
        <f t="shared" si="9"/>
        <v>20</v>
      </c>
      <c r="G40" s="1">
        <v>27.92</v>
      </c>
      <c r="H40" s="1">
        <v>21.78</v>
      </c>
      <c r="I40" s="1">
        <f t="shared" si="4"/>
        <v>39</v>
      </c>
      <c r="J40" s="1">
        <v>7</v>
      </c>
      <c r="K40" s="1">
        <f t="shared" si="0"/>
        <v>2.8571428571428572</v>
      </c>
      <c r="L40" s="6"/>
    </row>
    <row r="41" spans="1:12" x14ac:dyDescent="0.25">
      <c r="A41" s="1" t="str">
        <f t="shared" si="8"/>
        <v>Pasillo 3</v>
      </c>
      <c r="B41" s="1" t="str">
        <f t="shared" si="8"/>
        <v>E 3</v>
      </c>
      <c r="C41" s="1" t="s">
        <v>58</v>
      </c>
      <c r="D41" s="1" t="s">
        <v>50</v>
      </c>
      <c r="E41" s="1" t="s">
        <v>43</v>
      </c>
      <c r="F41" s="1">
        <f t="shared" si="9"/>
        <v>21</v>
      </c>
      <c r="G41" s="1">
        <v>27.92</v>
      </c>
      <c r="H41" s="1">
        <v>21.78</v>
      </c>
      <c r="I41" s="1">
        <f t="shared" si="4"/>
        <v>40</v>
      </c>
      <c r="J41" s="1">
        <v>6</v>
      </c>
      <c r="K41" s="1">
        <f t="shared" si="0"/>
        <v>3.5</v>
      </c>
      <c r="L41" s="6"/>
    </row>
    <row r="42" spans="1:12" x14ac:dyDescent="0.25">
      <c r="A42" s="1" t="str">
        <f t="shared" si="8"/>
        <v>Pasillo 3</v>
      </c>
      <c r="B42" s="1" t="str">
        <f t="shared" si="8"/>
        <v>E 3</v>
      </c>
      <c r="C42" s="1" t="s">
        <v>59</v>
      </c>
      <c r="D42" s="1" t="s">
        <v>50</v>
      </c>
      <c r="E42" s="1" t="s">
        <v>43</v>
      </c>
      <c r="F42" s="1">
        <f t="shared" si="9"/>
        <v>22</v>
      </c>
      <c r="G42" s="1">
        <v>27.92</v>
      </c>
      <c r="H42" s="1">
        <v>21.78</v>
      </c>
      <c r="I42" s="1">
        <f t="shared" si="4"/>
        <v>41</v>
      </c>
      <c r="J42" s="1">
        <v>5</v>
      </c>
      <c r="K42" s="1">
        <f t="shared" si="0"/>
        <v>4.4000000000000004</v>
      </c>
      <c r="L42" s="6"/>
    </row>
    <row r="43" spans="1:12" x14ac:dyDescent="0.25">
      <c r="A43" s="1" t="str">
        <f t="shared" si="8"/>
        <v>Pasillo 3</v>
      </c>
      <c r="B43" s="1" t="str">
        <f t="shared" si="8"/>
        <v>E 3</v>
      </c>
      <c r="C43" s="1" t="s">
        <v>60</v>
      </c>
      <c r="D43" s="1" t="s">
        <v>50</v>
      </c>
      <c r="E43" s="1" t="s">
        <v>43</v>
      </c>
      <c r="F43" s="1">
        <f t="shared" si="9"/>
        <v>23</v>
      </c>
      <c r="G43" s="1">
        <v>27.92</v>
      </c>
      <c r="H43" s="1">
        <v>21.78</v>
      </c>
      <c r="I43" s="1">
        <f t="shared" si="4"/>
        <v>42</v>
      </c>
      <c r="J43" s="1">
        <v>3</v>
      </c>
      <c r="K43" s="1">
        <f t="shared" si="0"/>
        <v>7.666666666666667</v>
      </c>
      <c r="L43" s="6"/>
    </row>
    <row r="44" spans="1:12" x14ac:dyDescent="0.25">
      <c r="A44" s="1" t="str">
        <f t="shared" si="8"/>
        <v>Pasillo 3</v>
      </c>
      <c r="B44" s="1" t="str">
        <f t="shared" si="8"/>
        <v>E 3</v>
      </c>
      <c r="C44" s="1" t="s">
        <v>61</v>
      </c>
      <c r="D44" s="1" t="s">
        <v>50</v>
      </c>
      <c r="E44" s="1" t="s">
        <v>43</v>
      </c>
      <c r="F44" s="1">
        <f t="shared" si="9"/>
        <v>24</v>
      </c>
      <c r="G44" s="1">
        <v>27.92</v>
      </c>
      <c r="H44" s="1">
        <v>21.78</v>
      </c>
      <c r="I44" s="1">
        <f t="shared" si="4"/>
        <v>43</v>
      </c>
      <c r="J44" s="1">
        <v>7</v>
      </c>
      <c r="K44" s="1">
        <f t="shared" si="0"/>
        <v>3.4285714285714284</v>
      </c>
      <c r="L44" s="6"/>
    </row>
    <row r="45" spans="1:12" x14ac:dyDescent="0.25">
      <c r="A45" s="1" t="str">
        <f t="shared" ref="A45:B55" si="10">A44</f>
        <v>Pasillo 3</v>
      </c>
      <c r="B45" s="1" t="str">
        <f t="shared" si="10"/>
        <v>E 3</v>
      </c>
      <c r="C45" s="1" t="s">
        <v>62</v>
      </c>
      <c r="D45" s="1" t="s">
        <v>50</v>
      </c>
      <c r="E45" s="1" t="s">
        <v>43</v>
      </c>
      <c r="F45" s="1">
        <f t="shared" si="9"/>
        <v>25</v>
      </c>
      <c r="G45" s="1">
        <v>27.92</v>
      </c>
      <c r="H45" s="1">
        <v>21.78</v>
      </c>
      <c r="I45" s="1">
        <f t="shared" si="4"/>
        <v>44</v>
      </c>
      <c r="J45" s="1">
        <v>5</v>
      </c>
      <c r="K45" s="1">
        <f t="shared" si="0"/>
        <v>5</v>
      </c>
      <c r="L45" s="6"/>
    </row>
    <row r="46" spans="1:12" x14ac:dyDescent="0.25">
      <c r="A46" s="1" t="str">
        <f t="shared" si="10"/>
        <v>Pasillo 3</v>
      </c>
      <c r="B46" s="1" t="str">
        <f t="shared" si="10"/>
        <v>E 3</v>
      </c>
      <c r="C46" s="1" t="s">
        <v>63</v>
      </c>
      <c r="D46" s="1" t="s">
        <v>50</v>
      </c>
      <c r="E46" s="1" t="s">
        <v>43</v>
      </c>
      <c r="F46" s="1">
        <f t="shared" si="9"/>
        <v>26</v>
      </c>
      <c r="G46" s="1">
        <v>27.92</v>
      </c>
      <c r="H46" s="1">
        <v>21.78</v>
      </c>
      <c r="I46" s="1">
        <f t="shared" si="4"/>
        <v>45</v>
      </c>
      <c r="J46" s="1">
        <v>3</v>
      </c>
      <c r="K46" s="1">
        <f t="shared" si="0"/>
        <v>8.6666666666666661</v>
      </c>
      <c r="L46" s="6"/>
    </row>
    <row r="47" spans="1:12" x14ac:dyDescent="0.25">
      <c r="A47" s="1" t="str">
        <f t="shared" si="10"/>
        <v>Pasillo 3</v>
      </c>
      <c r="B47" s="1" t="str">
        <f t="shared" si="10"/>
        <v>E 3</v>
      </c>
      <c r="C47" s="1" t="s">
        <v>64</v>
      </c>
      <c r="D47" s="1" t="s">
        <v>50</v>
      </c>
      <c r="E47" s="1" t="s">
        <v>43</v>
      </c>
      <c r="F47" s="1">
        <f t="shared" si="9"/>
        <v>27</v>
      </c>
      <c r="G47" s="1">
        <v>27.92</v>
      </c>
      <c r="H47" s="1">
        <v>21.78</v>
      </c>
      <c r="I47" s="1">
        <f t="shared" si="4"/>
        <v>46</v>
      </c>
      <c r="J47" s="1">
        <v>6</v>
      </c>
      <c r="K47" s="1">
        <f t="shared" si="0"/>
        <v>4.5</v>
      </c>
      <c r="L47" s="6"/>
    </row>
    <row r="48" spans="1:12" x14ac:dyDescent="0.25">
      <c r="A48" s="1" t="str">
        <f t="shared" si="10"/>
        <v>Pasillo 3</v>
      </c>
      <c r="B48" s="1" t="str">
        <f t="shared" si="10"/>
        <v>E 3</v>
      </c>
      <c r="C48" s="1" t="s">
        <v>65</v>
      </c>
      <c r="D48" s="1" t="s">
        <v>50</v>
      </c>
      <c r="E48" s="1" t="s">
        <v>43</v>
      </c>
      <c r="F48" s="1">
        <f t="shared" si="9"/>
        <v>28</v>
      </c>
      <c r="G48" s="1">
        <v>27.92</v>
      </c>
      <c r="H48" s="1">
        <v>21.78</v>
      </c>
      <c r="I48" s="1">
        <f t="shared" si="4"/>
        <v>47</v>
      </c>
      <c r="J48" s="1">
        <v>8</v>
      </c>
      <c r="K48" s="1">
        <f t="shared" si="0"/>
        <v>3.5</v>
      </c>
      <c r="L48" s="6"/>
    </row>
    <row r="49" spans="1:12" x14ac:dyDescent="0.25">
      <c r="A49" s="1" t="str">
        <f t="shared" si="10"/>
        <v>Pasillo 3</v>
      </c>
      <c r="B49" s="1" t="str">
        <f t="shared" si="10"/>
        <v>E 3</v>
      </c>
      <c r="C49" s="1" t="s">
        <v>66</v>
      </c>
      <c r="D49" s="1" t="s">
        <v>50</v>
      </c>
      <c r="E49" s="1" t="s">
        <v>43</v>
      </c>
      <c r="F49" s="1">
        <f t="shared" si="9"/>
        <v>29</v>
      </c>
      <c r="G49" s="1">
        <v>27.92</v>
      </c>
      <c r="H49" s="1">
        <v>21.78</v>
      </c>
      <c r="I49" s="1">
        <f t="shared" si="4"/>
        <v>48</v>
      </c>
      <c r="J49" s="1">
        <v>9</v>
      </c>
      <c r="K49" s="1">
        <f t="shared" si="0"/>
        <v>3.2222222222222223</v>
      </c>
      <c r="L49" s="6"/>
    </row>
    <row r="50" spans="1:12" x14ac:dyDescent="0.25">
      <c r="A50" s="1" t="str">
        <f t="shared" si="10"/>
        <v>Pasillo 3</v>
      </c>
      <c r="B50" s="1" t="str">
        <f t="shared" si="10"/>
        <v>E 3</v>
      </c>
      <c r="C50" s="1" t="s">
        <v>67</v>
      </c>
      <c r="D50" s="1" t="s">
        <v>50</v>
      </c>
      <c r="E50" s="1" t="s">
        <v>43</v>
      </c>
      <c r="F50" s="1">
        <f t="shared" si="9"/>
        <v>30</v>
      </c>
      <c r="G50" s="1">
        <v>27.92</v>
      </c>
      <c r="H50" s="1">
        <v>21.78</v>
      </c>
      <c r="I50" s="1">
        <f t="shared" si="4"/>
        <v>49</v>
      </c>
      <c r="J50" s="1">
        <v>8</v>
      </c>
      <c r="K50" s="1">
        <f t="shared" si="0"/>
        <v>3.75</v>
      </c>
      <c r="L50" s="6"/>
    </row>
    <row r="51" spans="1:12" x14ac:dyDescent="0.25">
      <c r="A51" s="1" t="str">
        <f t="shared" si="10"/>
        <v>Pasillo 3</v>
      </c>
      <c r="B51" s="1" t="str">
        <f t="shared" si="10"/>
        <v>E 3</v>
      </c>
      <c r="C51" s="1" t="s">
        <v>68</v>
      </c>
      <c r="D51" s="1" t="s">
        <v>50</v>
      </c>
      <c r="E51" s="1" t="s">
        <v>43</v>
      </c>
      <c r="F51" s="1">
        <f t="shared" si="9"/>
        <v>31</v>
      </c>
      <c r="G51" s="1">
        <v>27.92</v>
      </c>
      <c r="H51" s="1">
        <v>21.78</v>
      </c>
      <c r="I51" s="1">
        <f t="shared" si="4"/>
        <v>50</v>
      </c>
      <c r="J51" s="1">
        <v>5</v>
      </c>
      <c r="K51" s="1">
        <f t="shared" si="0"/>
        <v>6.2</v>
      </c>
      <c r="L51" s="6"/>
    </row>
    <row r="52" spans="1:12" x14ac:dyDescent="0.25">
      <c r="A52" s="1" t="str">
        <f t="shared" si="10"/>
        <v>Pasillo 3</v>
      </c>
      <c r="B52" s="1" t="str">
        <f t="shared" si="10"/>
        <v>E 3</v>
      </c>
      <c r="C52" s="1" t="s">
        <v>69</v>
      </c>
      <c r="D52" s="1" t="s">
        <v>50</v>
      </c>
      <c r="E52" s="1" t="s">
        <v>43</v>
      </c>
      <c r="F52" s="1">
        <f t="shared" si="9"/>
        <v>32</v>
      </c>
      <c r="G52" s="1">
        <v>27.92</v>
      </c>
      <c r="H52" s="1">
        <v>21.78</v>
      </c>
      <c r="I52" s="1">
        <f t="shared" si="4"/>
        <v>51</v>
      </c>
      <c r="J52" s="1">
        <v>3</v>
      </c>
      <c r="K52" s="1">
        <f t="shared" si="0"/>
        <v>10.666666666666666</v>
      </c>
      <c r="L52" s="6"/>
    </row>
    <row r="53" spans="1:12" x14ac:dyDescent="0.25">
      <c r="A53" s="1" t="str">
        <f t="shared" si="10"/>
        <v>Pasillo 3</v>
      </c>
      <c r="B53" s="1" t="str">
        <f t="shared" si="10"/>
        <v>E 3</v>
      </c>
      <c r="C53" s="1" t="s">
        <v>70</v>
      </c>
      <c r="D53" s="1" t="s">
        <v>50</v>
      </c>
      <c r="E53" s="1" t="s">
        <v>43</v>
      </c>
      <c r="F53" s="1">
        <f t="shared" si="9"/>
        <v>33</v>
      </c>
      <c r="G53" s="1">
        <f>27.92+10</f>
        <v>37.92</v>
      </c>
      <c r="H53" s="1">
        <f>21.78+9</f>
        <v>30.78</v>
      </c>
      <c r="I53" s="1">
        <f t="shared" si="4"/>
        <v>52</v>
      </c>
      <c r="J53" s="1">
        <v>5</v>
      </c>
      <c r="K53" s="1">
        <f t="shared" si="0"/>
        <v>6.6</v>
      </c>
      <c r="L53" s="6"/>
    </row>
    <row r="54" spans="1:12" x14ac:dyDescent="0.25">
      <c r="A54" s="1" t="str">
        <f t="shared" si="10"/>
        <v>Pasillo 3</v>
      </c>
      <c r="B54" s="1" t="str">
        <f t="shared" si="10"/>
        <v>E 3</v>
      </c>
      <c r="C54" s="1" t="s">
        <v>71</v>
      </c>
      <c r="D54" s="1" t="s">
        <v>50</v>
      </c>
      <c r="E54" s="1" t="s">
        <v>43</v>
      </c>
      <c r="F54" s="1">
        <f t="shared" si="9"/>
        <v>34</v>
      </c>
      <c r="G54" s="1">
        <v>27.92</v>
      </c>
      <c r="H54" s="1">
        <v>21.78</v>
      </c>
      <c r="I54" s="1">
        <f>SUM(I53+1)</f>
        <v>53</v>
      </c>
      <c r="J54" s="1">
        <v>4</v>
      </c>
      <c r="K54" s="1">
        <f t="shared" si="0"/>
        <v>8.5</v>
      </c>
      <c r="L54" s="6"/>
    </row>
    <row r="55" spans="1:12" x14ac:dyDescent="0.25">
      <c r="A55" s="1" t="str">
        <f t="shared" si="10"/>
        <v>Pasillo 3</v>
      </c>
      <c r="B55" s="1" t="str">
        <f t="shared" si="10"/>
        <v>E 3</v>
      </c>
      <c r="C55" s="1" t="s">
        <v>72</v>
      </c>
      <c r="D55" s="1" t="s">
        <v>50</v>
      </c>
      <c r="E55" s="1" t="s">
        <v>43</v>
      </c>
      <c r="F55" s="1">
        <f t="shared" si="9"/>
        <v>35</v>
      </c>
      <c r="G55" s="1">
        <f>27.92+10</f>
        <v>37.92</v>
      </c>
      <c r="H55" s="1">
        <f>21.78+9</f>
        <v>30.78</v>
      </c>
      <c r="I55" s="1">
        <f>SUM(I54+1)</f>
        <v>54</v>
      </c>
      <c r="J55" s="1">
        <v>9</v>
      </c>
      <c r="K55" s="1">
        <f t="shared" si="0"/>
        <v>3.8888888888888888</v>
      </c>
      <c r="L55" s="6"/>
    </row>
    <row r="56" spans="1:12" x14ac:dyDescent="0.25">
      <c r="C56" s="1" t="s">
        <v>87</v>
      </c>
      <c r="D56" s="1"/>
      <c r="E56" s="1"/>
      <c r="F56" s="1">
        <f>AVERAGE(F2:F55)</f>
        <v>26.203703703703702</v>
      </c>
      <c r="G56" s="1">
        <f>AVERAGE(G2:G55)</f>
        <v>25.928888888888899</v>
      </c>
      <c r="H56" s="1">
        <f>AVERAGE(H2:H55)</f>
        <v>20.265185185185175</v>
      </c>
      <c r="I56" s="1"/>
      <c r="J56" s="1">
        <f t="shared" ref="J56:K56" si="11">AVERAGE(J2:J55)</f>
        <v>7.4629629629629628</v>
      </c>
      <c r="K56" s="1"/>
      <c r="L56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Ortega</dc:creator>
  <cp:lastModifiedBy>Victor Ortega</cp:lastModifiedBy>
  <dcterms:created xsi:type="dcterms:W3CDTF">2023-08-16T00:58:36Z</dcterms:created>
  <dcterms:modified xsi:type="dcterms:W3CDTF">2023-08-25T02:40:39Z</dcterms:modified>
</cp:coreProperties>
</file>