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Tables/_rels/pivotTable3.xml.rels" ContentType="application/vnd.openxmlformats-package.relationships+xml"/>
  <Override PartName="/xl/pivotTables/_rels/pivotTable4.xml.rels" ContentType="application/vnd.openxmlformats-package.relationships+xml"/>
  <Override PartName="/xl/pivotTables/pivotTable4.xml" ContentType="application/vnd.openxmlformats-officedocument.spreadsheetml.pivotTable+xml"/>
  <Override PartName="/xl/media/image1.jpeg" ContentType="image/jpeg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3.xml" ContentType="application/vnd.openxmlformats-officedocument.customXmlProperties+xml"/>
  <Override PartName="/customXml/itemProps1.xml" ContentType="application/vnd.openxmlformats-officedocument.customXmlProperties+xml"/>
  <Override PartName="/customXml/item2.xml" ContentType="application/xml"/>
  <Override PartName="/customXml/itemProps2.xml" ContentType="application/vnd.openxmlformats-officedocument.customXmlPropertie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3.xml" ContentType="application/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ados" sheetId="1" state="visible" r:id="rId2"/>
    <sheet name="Controller" sheetId="2" state="visible" r:id="rId3"/>
    <sheet name="Dashboard" sheetId="3" state="visible" r:id="rId4"/>
  </sheets>
  <definedNames>
    <definedName function="false" hidden="true" localSheetId="0" name="_xlnm._FilterDatabase" vbProcedure="false">Dados!$A$1:$H$45</definedName>
  </definedName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<sst xmlns="http://schemas.openxmlformats.org/spreadsheetml/2006/main" count="312" uniqueCount="82">
  <si>
    <t xml:space="preserve">Datas</t>
  </si>
  <si>
    <t xml:space="preserve">Mês</t>
  </si>
  <si>
    <t xml:space="preserve">Tipo</t>
  </si>
  <si>
    <t xml:space="preserve">Categoria</t>
  </si>
  <si>
    <t xml:space="preserve">Descrição</t>
  </si>
  <si>
    <t xml:space="preserve">Valor</t>
  </si>
  <si>
    <t xml:space="preserve">Operação Bancária</t>
  </si>
  <si>
    <t xml:space="preserve">Status</t>
  </si>
  <si>
    <t xml:space="preserve">ENTRADA</t>
  </si>
  <si>
    <t xml:space="preserve">Renda Fixa</t>
  </si>
  <si>
    <t xml:space="preserve">Salário mensal</t>
  </si>
  <si>
    <t xml:space="preserve">Transferência</t>
  </si>
  <si>
    <t xml:space="preserve">Recebido</t>
  </si>
  <si>
    <t xml:space="preserve">SAÍDA</t>
  </si>
  <si>
    <t xml:space="preserve">Alimentação</t>
  </si>
  <si>
    <t xml:space="preserve">Compras no supermercado</t>
  </si>
  <si>
    <t xml:space="preserve">Débito Automático</t>
  </si>
  <si>
    <t xml:space="preserve">Pendente</t>
  </si>
  <si>
    <t xml:space="preserve">Transporte</t>
  </si>
  <si>
    <t xml:space="preserve">Gasolina</t>
  </si>
  <si>
    <t xml:space="preserve">Cartão de Crédito</t>
  </si>
  <si>
    <t xml:space="preserve">Pago</t>
  </si>
  <si>
    <t xml:space="preserve">Lazer</t>
  </si>
  <si>
    <t xml:space="preserve">Cinema</t>
  </si>
  <si>
    <t xml:space="preserve">Saúde</t>
  </si>
  <si>
    <t xml:space="preserve">Consulta odontológica</t>
  </si>
  <si>
    <t xml:space="preserve">Educação</t>
  </si>
  <si>
    <t xml:space="preserve">Material escolar</t>
  </si>
  <si>
    <t xml:space="preserve">Vestuário</t>
  </si>
  <si>
    <t xml:space="preserve">Compra de roupas de inverno</t>
  </si>
  <si>
    <t xml:space="preserve">Investimentos</t>
  </si>
  <si>
    <t xml:space="preserve">Dividendos de ações</t>
  </si>
  <si>
    <t xml:space="preserve">Serviços</t>
  </si>
  <si>
    <t xml:space="preserve">Limpeza do apartamento</t>
  </si>
  <si>
    <t xml:space="preserve">Eletrônicos</t>
  </si>
  <si>
    <t xml:space="preserve">Compra de novo celular</t>
  </si>
  <si>
    <t xml:space="preserve">Utilidades Domésticas</t>
  </si>
  <si>
    <t xml:space="preserve">Reparos domésticos</t>
  </si>
  <si>
    <t xml:space="preserve">Presentes</t>
  </si>
  <si>
    <t xml:space="preserve">Presente de aniversário</t>
  </si>
  <si>
    <t xml:space="preserve">Beleza</t>
  </si>
  <si>
    <t xml:space="preserve">Corte de cabelo e barba</t>
  </si>
  <si>
    <t xml:space="preserve">Pet Care</t>
  </si>
  <si>
    <t xml:space="preserve">Ração e petiscos para o cachorro</t>
  </si>
  <si>
    <t xml:space="preserve">Viagem</t>
  </si>
  <si>
    <t xml:space="preserve">Reserva de pousada</t>
  </si>
  <si>
    <t xml:space="preserve">Gastronomia</t>
  </si>
  <si>
    <t xml:space="preserve">Jantar em restaurante francês</t>
  </si>
  <si>
    <t xml:space="preserve">Cinema e jantar</t>
  </si>
  <si>
    <t xml:space="preserve">Plano de saúde</t>
  </si>
  <si>
    <t xml:space="preserve">Compra de roupas</t>
  </si>
  <si>
    <t xml:space="preserve">Freelance</t>
  </si>
  <si>
    <t xml:space="preserve">Pagamento por projeto freelancer</t>
  </si>
  <si>
    <t xml:space="preserve">Manutenção do veículo</t>
  </si>
  <si>
    <t xml:space="preserve">Compra de novo smartphone</t>
  </si>
  <si>
    <t xml:space="preserve">Utilidades Dom.</t>
  </si>
  <si>
    <t xml:space="preserve">Conta de energia elétrica</t>
  </si>
  <si>
    <t xml:space="preserve">Aniversário da mãe</t>
  </si>
  <si>
    <t xml:space="preserve">Recarga de cartão de transporte</t>
  </si>
  <si>
    <t xml:space="preserve">Ingressos para teatro</t>
  </si>
  <si>
    <t xml:space="preserve">Remédios de farmácia</t>
  </si>
  <si>
    <t xml:space="preserve">Cursos online</t>
  </si>
  <si>
    <t xml:space="preserve">Roupas de primavera</t>
  </si>
  <si>
    <t xml:space="preserve">Manutenção da casa</t>
  </si>
  <si>
    <t xml:space="preserve">Venda de ativos</t>
  </si>
  <si>
    <t xml:space="preserve">Venda de equipamentos eletrônicos</t>
  </si>
  <si>
    <t xml:space="preserve">Manutenção do computador</t>
  </si>
  <si>
    <t xml:space="preserve">Troca de móveis da cozinha</t>
  </si>
  <si>
    <t xml:space="preserve">Presentes para casamento</t>
  </si>
  <si>
    <t xml:space="preserve">Veterinário para o pet</t>
  </si>
  <si>
    <t xml:space="preserve">Salão de beleza</t>
  </si>
  <si>
    <t xml:space="preserve">Jantar em restaurante italiano</t>
  </si>
  <si>
    <t xml:space="preserve">Reserva de hotel para fim de semana</t>
  </si>
  <si>
    <t xml:space="preserve">Soma - Valor</t>
  </si>
  <si>
    <t xml:space="preserve">Total Resultado</t>
  </si>
  <si>
    <t xml:space="preserve">Entrada e Saídas</t>
  </si>
  <si>
    <t xml:space="preserve">RECEITAS</t>
  </si>
  <si>
    <t xml:space="preserve">DESPESAS</t>
  </si>
  <si>
    <t xml:space="preserve">8</t>
  </si>
  <si>
    <t xml:space="preserve"> Bom dia, Happylife!</t>
  </si>
  <si>
    <t xml:space="preserve"> Relatório de Receitas e Despesas do ano de 2024</t>
  </si>
  <si>
    <t xml:space="preserve"> Relatório Mensal por Categoria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</si>
</sst>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&quot;R$ &quot;#,##0_);[RED]&quot;(R$ &quot;#,##0\)"/>
    <numFmt numFmtId="166" formatCode="&quot;R$ &quot;#,##0.00_);&quot;(R$ &quot;#,##0.00\)"/>
    <numFmt numFmtId="167" formatCode="_-&quot;R$ &quot;* #,##0.00_-;&quot;-R$ &quot;* #,##0.00_-;_-&quot;R$ &quot;* \-??_-;_-@_-"/>
    <numFmt numFmtId="168" formatCode="d/m/yyyy"/>
    <numFmt numFmtId="169" formatCode="General"/>
    <numFmt numFmtId="170" formatCode="dd/mm/yy"/>
    <numFmt numFmtId="171" formatCode="@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name val="Arial"/>
      <family val="2"/>
    </font>
    <font>
      <sz val="10"/>
      <color rgb="FFFFFFFF"/>
      <name val="Arial"/>
      <family val="2"/>
    </font>
    <font>
      <sz val="10"/>
      <color rgb="FF17176B"/>
      <name val="Arial"/>
      <family val="2"/>
    </font>
    <font>
      <sz val="11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sz val="20"/>
      <name val="Arial"/>
      <family val="2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D1"/>
        <bgColor rgb="FFFFFFFF"/>
      </patternFill>
    </fill>
    <fill>
      <patternFill patternType="solid">
        <fgColor rgb="FF000042"/>
        <bgColor rgb="FF000080"/>
      </patternFill>
    </fill>
    <fill>
      <patternFill patternType="solid">
        <fgColor rgb="FFF0C78C"/>
        <bgColor rgb="FFB3B3B3"/>
      </patternFill>
    </fill>
    <fill>
      <patternFill patternType="solid">
        <fgColor rgb="FFEA7500"/>
        <bgColor rgb="FFFF9900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hair">
        <color rgb="FF000080"/>
      </left>
      <right style="hair">
        <color rgb="FF000080"/>
      </right>
      <top style="hair">
        <color rgb="FF000080"/>
      </top>
      <bottom style="hair">
        <color rgb="FF000080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>
        <color rgb="FF000080"/>
      </left>
      <right/>
      <top style="hair">
        <color rgb="FF000080"/>
      </top>
      <bottom/>
      <diagonal/>
    </border>
    <border diagonalUp="false" diagonalDown="false">
      <left/>
      <right/>
      <top style="hair">
        <color rgb="FF000080"/>
      </top>
      <bottom/>
      <diagonal/>
    </border>
    <border diagonalUp="false" diagonalDown="false">
      <left/>
      <right style="hair">
        <color rgb="FF000080"/>
      </right>
      <top style="hair">
        <color rgb="FF000080"/>
      </top>
      <bottom/>
      <diagonal/>
    </border>
    <border diagonalUp="false" diagonalDown="false">
      <left style="hair">
        <color rgb="FF000080"/>
      </left>
      <right/>
      <top/>
      <bottom/>
      <diagonal/>
    </border>
    <border diagonalUp="false" diagonalDown="false">
      <left/>
      <right style="hair">
        <color rgb="FF000080"/>
      </right>
      <top/>
      <bottom/>
      <diagonal/>
    </border>
    <border diagonalUp="false" diagonalDown="false">
      <left/>
      <right/>
      <top/>
      <bottom style="hair">
        <color rgb="FF000080"/>
      </bottom>
      <diagonal/>
    </border>
    <border diagonalUp="false" diagonalDown="false">
      <left style="hair">
        <color rgb="FF000080"/>
      </left>
      <right/>
      <top/>
      <bottom style="hair">
        <color rgb="FF000080"/>
      </bottom>
      <diagonal/>
    </border>
    <border diagonalUp="false" diagonalDown="false">
      <left/>
      <right style="hair">
        <color rgb="FF000080"/>
      </right>
      <top/>
      <bottom style="hair">
        <color rgb="FF000080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39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5" fontId="6" fillId="2" borderId="1" applyFont="true" applyBorder="true" applyAlignment="true" applyProtection="false">
      <alignment horizontal="general" vertical="center" textRotation="0" wrapText="false" indent="0" shrinkToFit="false"/>
    </xf>
    <xf numFmtId="164" fontId="7" fillId="3" borderId="0" applyFont="true" applyBorder="false" applyAlignment="true" applyProtection="false">
      <alignment horizontal="general" vertical="center" textRotation="0" wrapText="false" indent="0" shrinkToFit="false"/>
    </xf>
    <xf numFmtId="164" fontId="0" fillId="4" borderId="0" applyFont="true" applyBorder="false" applyAlignment="true" applyProtection="false">
      <alignment horizontal="right" vertical="center" textRotation="0" wrapText="true" indent="0" shrinkToFit="false"/>
    </xf>
    <xf numFmtId="166" fontId="0" fillId="0" borderId="2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4" borderId="3" applyFont="true" applyBorder="true" applyAlignment="true" applyProtection="false">
      <alignment horizontal="right" vertical="center" textRotation="0" wrapText="true" indent="0" shrinkToFit="false"/>
    </xf>
    <xf numFmtId="164" fontId="0" fillId="4" borderId="4" applyFont="true" applyBorder="true" applyAlignment="true" applyProtection="false">
      <alignment horizontal="right" vertical="center" textRotation="0" wrapText="true" indent="0" shrinkToFit="false"/>
    </xf>
    <xf numFmtId="164" fontId="0" fillId="4" borderId="5" applyFont="true" applyBorder="true" applyAlignment="true" applyProtection="false">
      <alignment horizontal="right" vertical="center" textRotation="0" wrapText="true" indent="0" shrinkToFit="false"/>
    </xf>
    <xf numFmtId="164" fontId="0" fillId="4" borderId="6" applyFont="true" applyBorder="true" applyAlignment="true" applyProtection="false">
      <alignment horizontal="right" vertical="center" textRotation="0" wrapText="true" indent="0" shrinkToFit="false"/>
    </xf>
    <xf numFmtId="164" fontId="0" fillId="4" borderId="7" applyFont="true" applyBorder="true" applyAlignment="true" applyProtection="false">
      <alignment horizontal="right" vertical="center" textRotation="0" wrapText="true" indent="0" shrinkToFit="false"/>
    </xf>
    <xf numFmtId="164" fontId="0" fillId="4" borderId="8" applyFont="true" applyBorder="true" applyAlignment="true" applyProtection="false">
      <alignment horizontal="right" vertical="center" textRotation="0" wrapText="true" indent="0" shrinkToFit="false"/>
    </xf>
    <xf numFmtId="164" fontId="0" fillId="4" borderId="9" applyFont="true" applyBorder="true" applyAlignment="true" applyProtection="false">
      <alignment horizontal="right" vertical="center" textRotation="0" wrapText="true" indent="0" shrinkToFit="false"/>
    </xf>
    <xf numFmtId="164" fontId="0" fillId="4" borderId="10" applyFont="true" applyBorder="true" applyAlignment="true" applyProtection="false">
      <alignment horizontal="right" vertical="center" textRotation="0" wrapText="true" indent="0" shrinkToFit="false"/>
    </xf>
    <xf numFmtId="164" fontId="8" fillId="4" borderId="0" applyFont="true" applyBorder="false" applyAlignment="true" applyProtection="false">
      <alignment horizontal="right" vertical="bottom" textRotation="0" wrapText="true" indent="0" shrinkToFit="false"/>
    </xf>
  </cellStyleXfs>
  <cellXfs count="3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7" fontId="9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8" fontId="0" fillId="0" borderId="0" xfId="0" applyFont="false" applyBorder="false" applyAlignment="true" applyProtection="true">
      <alignment horizontal="left" vertical="bottom" textRotation="0" wrapText="true" indent="0" shrinkToFit="false"/>
      <protection locked="true" hidden="false"/>
    </xf>
    <xf numFmtId="169" fontId="0" fillId="0" borderId="0" xfId="0" applyFont="fals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1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4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4" fillId="0" borderId="1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7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5" fillId="0" borderId="18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5" xfId="22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1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4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2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4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25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26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70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2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2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mpo da tabela dinâmica" xfId="20"/>
    <cellStyle name="Canto da tabela dinâmica" xfId="21"/>
    <cellStyle name="Categoria da tabela dinâmica" xfId="22"/>
    <cellStyle name="Resultado da tabela dinâmica" xfId="23"/>
    <cellStyle name="Título da tabela dinâmica" xfId="24"/>
    <cellStyle name="Valor da tabela dinâmica" xfId="25"/>
    <cellStyle name="Resultado2" xfId="26"/>
    <cellStyle name="Background" xfId="27"/>
    <cellStyle name="Card" xfId="28"/>
    <cellStyle name="Input" xfId="29"/>
    <cellStyle name="Card TL" xfId="30"/>
    <cellStyle name="Card T" xfId="31"/>
    <cellStyle name="Card TR" xfId="32"/>
    <cellStyle name="Card L" xfId="33"/>
    <cellStyle name="Card R" xfId="34"/>
    <cellStyle name="Card B" xfId="35"/>
    <cellStyle name="Card BL" xfId="36"/>
    <cellStyle name="Card BR" xfId="37"/>
    <cellStyle name="Column Header" xfId="38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729FCF"/>
      <rgbColor rgb="FF993366"/>
      <rgbColor rgb="FFFFFFD1"/>
      <rgbColor rgb="FFCCFFFF"/>
      <rgbColor rgb="FF660066"/>
      <rgbColor rgb="FFFF8080"/>
      <rgbColor rgb="FF0066CC"/>
      <rgbColor rgb="FFCCCCFF"/>
      <rgbColor rgb="FF000042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0C78C"/>
      <rgbColor rgb="FF3366FF"/>
      <rgbColor rgb="FF33CCCC"/>
      <rgbColor rgb="FF99CC00"/>
      <rgbColor rgb="FFFFCC00"/>
      <rgbColor rgb="FFFF9900"/>
      <rgbColor rgb="FFEA75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17176B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rgbClr val="729fcf"/>
                </a:gs>
                <a:gs pos="100000">
                  <a:srgbClr val="000000"/>
                </a:gs>
              </a:gsLst>
              <a:path path="circle">
                <a:fillToRect l="50000" t="50000" r="50000" b="50000"/>
              </a:path>
            </a:gra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pt@categories</c:f>
              <c:multiLvlStrCache>
                <c:ptCount val="19"/>
                <c:lvl>
                  <c:pt idx="0">
                    <c:v>Freelance</c:v>
                  </c:pt>
                  <c:pt idx="1">
                    <c:v>Investimentos</c:v>
                  </c:pt>
                  <c:pt idx="2">
                    <c:v>Renda Fixa</c:v>
                  </c:pt>
                  <c:pt idx="3">
                    <c:v>Venda de ativos</c:v>
                  </c:pt>
                  <c:pt idx="4">
                    <c:v>Alimentação</c:v>
                  </c:pt>
                  <c:pt idx="5">
                    <c:v>Beleza</c:v>
                  </c:pt>
                  <c:pt idx="6">
                    <c:v>Educação</c:v>
                  </c:pt>
                  <c:pt idx="7">
                    <c:v>Eletrônicos</c:v>
                  </c:pt>
                  <c:pt idx="8">
                    <c:v>Gastronomia</c:v>
                  </c:pt>
                  <c:pt idx="9">
                    <c:v>Lazer</c:v>
                  </c:pt>
                  <c:pt idx="10">
                    <c:v>Pet Care</c:v>
                  </c:pt>
                  <c:pt idx="11">
                    <c:v>Presentes</c:v>
                  </c:pt>
                  <c:pt idx="12">
                    <c:v>Saúde</c:v>
                  </c:pt>
                  <c:pt idx="13">
                    <c:v>Serviços</c:v>
                  </c:pt>
                  <c:pt idx="14">
                    <c:v>Transporte</c:v>
                  </c:pt>
                  <c:pt idx="15">
                    <c:v>Utilidades Dom.</c:v>
                  </c:pt>
                  <c:pt idx="16">
                    <c:v>Utilidades Domésticas</c:v>
                  </c:pt>
                  <c:pt idx="17">
                    <c:v>Vestuário</c:v>
                  </c:pt>
                  <c:pt idx="18">
                    <c:v>Viagem</c:v>
                  </c:pt>
                </c:lvl>
                <c:lvl>
                  <c:pt idx="0">
                    <c:v>ENTRADA</c:v>
                  </c:pt>
                  <c:pt idx="4">
                    <c:v>SAÍDA</c:v>
                  </c:pt>
                </c:lvl>
              </c:multiLvlStrCache>
            </c:multiLvlStrRef>
          </c:cat>
          <c:val>
            <c:numRef>
              <c:f>pt@data 0</c:f>
              <c:numCache>
                <c:formatCode>General</c:formatCode>
                <c:ptCount val="19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  <c:pt idx="4">
                  <c:v>1600</c:v>
                </c:pt>
                <c:pt idx="5">
                  <c:v>330</c:v>
                </c:pt>
                <c:pt idx="6">
                  <c:v>1100</c:v>
                </c:pt>
                <c:pt idx="7">
                  <c:v>3000</c:v>
                </c:pt>
                <c:pt idx="8">
                  <c:v>570</c:v>
                </c:pt>
                <c:pt idx="9">
                  <c:v>500</c:v>
                </c:pt>
                <c:pt idx="10">
                  <c:v>350</c:v>
                </c:pt>
                <c:pt idx="11">
                  <c:v>830</c:v>
                </c:pt>
                <c:pt idx="12">
                  <c:v>970</c:v>
                </c:pt>
                <c:pt idx="13">
                  <c:v>1400</c:v>
                </c:pt>
                <c:pt idx="14">
                  <c:v>800</c:v>
                </c:pt>
                <c:pt idx="15">
                  <c:v>250</c:v>
                </c:pt>
                <c:pt idx="16">
                  <c:v>1250</c:v>
                </c:pt>
                <c:pt idx="17">
                  <c:v>1500</c:v>
                </c:pt>
                <c:pt idx="18">
                  <c:v>1250</c:v>
                </c:pt>
              </c:numCache>
            </c:numRef>
          </c:val>
        </c:ser>
        <c:gapWidth val="100"/>
        <c:overlap val="0"/>
        <c:axId val="39724738"/>
        <c:axId val="11783781"/>
      </c:barChart>
      <c:catAx>
        <c:axId val="3972473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783781"/>
        <c:crosses val="autoZero"/>
        <c:auto val="1"/>
        <c:lblAlgn val="ctr"/>
        <c:lblOffset val="100"/>
        <c:noMultiLvlLbl val="0"/>
      </c:catAx>
      <c:valAx>
        <c:axId val="1178378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72473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Controller!$C$36:$C$36</c:f>
              <c:strCache>
                <c:ptCount val="1"/>
                <c:pt idx="0">
                  <c:v>Soma - Valor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Controller!$A$37:$B$40</c:f>
              <c:multiLvlStrCache>
                <c:ptCount val="4"/>
                <c:lvl>
                  <c:pt idx="0">
                    <c:v>Freelance</c:v>
                  </c:pt>
                  <c:pt idx="1">
                    <c:v>Investimentos</c:v>
                  </c:pt>
                  <c:pt idx="2">
                    <c:v>Renda Fixa</c:v>
                  </c:pt>
                  <c:pt idx="3">
                    <c:v>Venda de ativos</c:v>
                  </c:pt>
                </c:lvl>
                <c:lvl>
                  <c:pt idx="0">
                    <c:v>RECEITAS</c:v>
                  </c:pt>
                </c:lvl>
              </c:multiLvlStrCache>
            </c:multiLvlStrRef>
          </c:cat>
          <c:val>
            <c:numRef>
              <c:f>Controller!$C$37:$C$40</c:f>
              <c:numCache>
                <c:formatCode>General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</c:ser>
        <c:gapWidth val="100"/>
        <c:overlap val="0"/>
        <c:axId val="17590238"/>
        <c:axId val="22911293"/>
      </c:barChart>
      <c:catAx>
        <c:axId val="1759023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911293"/>
        <c:crosses val="autoZero"/>
        <c:auto val="1"/>
        <c:lblAlgn val="ctr"/>
        <c:lblOffset val="100"/>
        <c:noMultiLvlLbl val="0"/>
      </c:catAx>
      <c:valAx>
        <c:axId val="229112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_-&quot;R$ &quot;* #,##0.00_-;&quot;-R$ &quot;* #,##0.00_-;_-&quot;R$ &quot;* \-??_-;_-@_-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59023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Controller!$A$47:$B$61</c:f>
              <c:multiLvlStrCache>
                <c:ptCount val="15"/>
                <c:lvl>
                  <c:pt idx="0">
                    <c:v>Alimentação</c:v>
                  </c:pt>
                  <c:pt idx="1">
                    <c:v>Beleza</c:v>
                  </c:pt>
                  <c:pt idx="2">
                    <c:v>Educação</c:v>
                  </c:pt>
                  <c:pt idx="3">
                    <c:v>Eletrônicos</c:v>
                  </c:pt>
                  <c:pt idx="4">
                    <c:v>Gastronomia</c:v>
                  </c:pt>
                  <c:pt idx="5">
                    <c:v>Lazer</c:v>
                  </c:pt>
                  <c:pt idx="6">
                    <c:v>Pet Care</c:v>
                  </c:pt>
                  <c:pt idx="7">
                    <c:v>Presentes</c:v>
                  </c:pt>
                  <c:pt idx="8">
                    <c:v>Saúde</c:v>
                  </c:pt>
                  <c:pt idx="9">
                    <c:v>Serviços</c:v>
                  </c:pt>
                  <c:pt idx="10">
                    <c:v>Transporte</c:v>
                  </c:pt>
                  <c:pt idx="11">
                    <c:v>Utilidades Dom.</c:v>
                  </c:pt>
                  <c:pt idx="12">
                    <c:v>Utilidades Domésticas</c:v>
                  </c:pt>
                  <c:pt idx="13">
                    <c:v>Vestuário</c:v>
                  </c:pt>
                  <c:pt idx="14">
                    <c:v>Viagem</c:v>
                  </c:pt>
                </c:lvl>
                <c:lvl>
                  <c:pt idx="0">
                    <c:v>DESPESAS</c:v>
                  </c:pt>
                </c:lvl>
              </c:multiLvlStrCache>
            </c:multiLvlStrRef>
          </c:cat>
          <c:val>
            <c:numRef>
              <c:f>Controller!$C$47:$C$61</c:f>
              <c:numCache>
                <c:formatCode>General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</c:ser>
        <c:gapWidth val="100"/>
        <c:overlap val="0"/>
        <c:axId val="38752535"/>
        <c:axId val="33173171"/>
      </c:barChart>
      <c:catAx>
        <c:axId val="387525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173171"/>
        <c:crosses val="autoZero"/>
        <c:auto val="1"/>
        <c:lblAlgn val="ctr"/>
        <c:lblOffset val="100"/>
        <c:noMultiLvlLbl val="0"/>
      </c:catAx>
      <c:valAx>
        <c:axId val="3317317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_-&quot;R$ &quot;* #,##0.00_-;&quot;-R$ &quot;* #,##0.00_-;_-&quot;R$ &quot;* \-??_-;_-@_-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75253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Controller!$C$36</c:f>
              <c:strCache>
                <c:ptCount val="1"/>
                <c:pt idx="0">
                  <c:v>Soma - Valor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Controller!$A$37:$B$40</c:f>
              <c:multiLvlStrCache>
                <c:ptCount val="4"/>
                <c:lvl>
                  <c:pt idx="0">
                    <c:v>Freelance</c:v>
                  </c:pt>
                  <c:pt idx="1">
                    <c:v>Investimentos</c:v>
                  </c:pt>
                  <c:pt idx="2">
                    <c:v>Renda Fixa</c:v>
                  </c:pt>
                  <c:pt idx="3">
                    <c:v>Venda de ativos</c:v>
                  </c:pt>
                </c:lvl>
                <c:lvl>
                  <c:pt idx="0">
                    <c:v>RECEITAS</c:v>
                  </c:pt>
                </c:lvl>
              </c:multiLvlStrCache>
            </c:multiLvlStrRef>
          </c:cat>
          <c:val>
            <c:numRef>
              <c:f>Controller!$C$37:$C$40</c:f>
              <c:numCache>
                <c:formatCode>General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</c:ser>
        <c:gapWidth val="100"/>
        <c:overlap val="0"/>
        <c:axId val="47030843"/>
        <c:axId val="2989453"/>
      </c:barChart>
      <c:catAx>
        <c:axId val="470308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89453"/>
        <c:crosses val="autoZero"/>
        <c:auto val="1"/>
        <c:lblAlgn val="ctr"/>
        <c:lblOffset val="100"/>
        <c:noMultiLvlLbl val="0"/>
      </c:catAx>
      <c:valAx>
        <c:axId val="298945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&quot; R$ &quot;* #,##0.00\ ;&quot;-R$ &quot;* #,##0.00\ ;&quot; R$ &quot;* \-#\ ;\ @\ 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03084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Controller!$A$47:$B$61</c:f>
              <c:multiLvlStrCache>
                <c:ptCount val="15"/>
                <c:lvl>
                  <c:pt idx="0">
                    <c:v>Alimentação</c:v>
                  </c:pt>
                  <c:pt idx="1">
                    <c:v>Beleza</c:v>
                  </c:pt>
                  <c:pt idx="2">
                    <c:v>Educação</c:v>
                  </c:pt>
                  <c:pt idx="3">
                    <c:v>Eletrônicos</c:v>
                  </c:pt>
                  <c:pt idx="4">
                    <c:v>Gastronomia</c:v>
                  </c:pt>
                  <c:pt idx="5">
                    <c:v>Lazer</c:v>
                  </c:pt>
                  <c:pt idx="6">
                    <c:v>Pet Care</c:v>
                  </c:pt>
                  <c:pt idx="7">
                    <c:v>Presentes</c:v>
                  </c:pt>
                  <c:pt idx="8">
                    <c:v>Saúde</c:v>
                  </c:pt>
                  <c:pt idx="9">
                    <c:v>Serviços</c:v>
                  </c:pt>
                  <c:pt idx="10">
                    <c:v>Transporte</c:v>
                  </c:pt>
                  <c:pt idx="11">
                    <c:v>Utilidades Dom.</c:v>
                  </c:pt>
                  <c:pt idx="12">
                    <c:v>Utilidades Domésticas</c:v>
                  </c:pt>
                  <c:pt idx="13">
                    <c:v>Vestuário</c:v>
                  </c:pt>
                  <c:pt idx="14">
                    <c:v>Viagem</c:v>
                  </c:pt>
                </c:lvl>
                <c:lvl>
                  <c:pt idx="0">
                    <c:v>DESPESAS</c:v>
                  </c:pt>
                </c:lvl>
              </c:multiLvlStrCache>
            </c:multiLvlStrRef>
          </c:cat>
          <c:val>
            <c:numRef>
              <c:f>Controller!$C$47:$C$61</c:f>
              <c:numCache>
                <c:formatCode>General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</c:ser>
        <c:gapWidth val="100"/>
        <c:overlap val="0"/>
        <c:axId val="19269194"/>
        <c:axId val="60905265"/>
      </c:barChart>
      <c:catAx>
        <c:axId val="1926919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905265"/>
        <c:crosses val="autoZero"/>
        <c:auto val="1"/>
        <c:lblAlgn val="ctr"/>
        <c:lblOffset val="100"/>
        <c:noMultiLvlLbl val="0"/>
      </c:catAx>
      <c:valAx>
        <c:axId val="6090526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&quot; R$ &quot;* #,##0.00\ ;&quot;-R$ &quot;* #,##0.00\ ;&quot; R$ &quot;* \-#\ ;\ @\ 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26919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16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Investimentos</c:v>
                </c:pt>
                <c:pt idx="6">
                  <c:v>Lazer</c:v>
                </c:pt>
                <c:pt idx="7">
                  <c:v>Pet Care</c:v>
                </c:pt>
                <c:pt idx="8">
                  <c:v>Presentes</c:v>
                </c:pt>
                <c:pt idx="9">
                  <c:v>Renda Fixa</c:v>
                </c:pt>
                <c:pt idx="10">
                  <c:v>Saúde</c:v>
                </c:pt>
                <c:pt idx="11">
                  <c:v>Serviços</c:v>
                </c:pt>
                <c:pt idx="12">
                  <c:v>Transporte</c:v>
                </c:pt>
                <c:pt idx="13">
                  <c:v>Utilidades Domésticas</c:v>
                </c:pt>
                <c:pt idx="14">
                  <c:v>Vestuário</c:v>
                </c:pt>
                <c:pt idx="15">
                  <c:v>Viagem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16"/>
                <c:pt idx="0">
                  <c:v>550</c:v>
                </c:pt>
                <c:pt idx="1">
                  <c:v>80</c:v>
                </c:pt>
                <c:pt idx="2">
                  <c:v>400</c:v>
                </c:pt>
                <c:pt idx="3">
                  <c:v>1200</c:v>
                </c:pt>
                <c:pt idx="4">
                  <c:v>350</c:v>
                </c:pt>
                <c:pt idx="5">
                  <c:v>800</c:v>
                </c:pt>
                <c:pt idx="6">
                  <c:v>120</c:v>
                </c:pt>
                <c:pt idx="7">
                  <c:v>200</c:v>
                </c:pt>
                <c:pt idx="8">
                  <c:v>180</c:v>
                </c:pt>
                <c:pt idx="9">
                  <c:v>5000</c:v>
                </c:pt>
                <c:pt idx="10">
                  <c:v>250</c:v>
                </c:pt>
                <c:pt idx="11">
                  <c:v>150</c:v>
                </c:pt>
                <c:pt idx="12">
                  <c:v>300</c:v>
                </c:pt>
                <c:pt idx="13">
                  <c:v>450</c:v>
                </c:pt>
                <c:pt idx="14">
                  <c:v>600</c:v>
                </c:pt>
                <c:pt idx="15">
                  <c:v>750</c:v>
                </c:pt>
              </c:numCache>
            </c:numRef>
          </c:val>
        </c:ser>
        <c:gapWidth val="100"/>
        <c:overlap val="0"/>
        <c:axId val="90144432"/>
        <c:axId val="43711247"/>
      </c:barChart>
      <c:catAx>
        <c:axId val="9014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711247"/>
        <c:crosses val="autoZero"/>
        <c:auto val="1"/>
        <c:lblAlgn val="ctr"/>
        <c:lblOffset val="100"/>
        <c:noMultiLvlLbl val="0"/>
      </c:catAx>
      <c:valAx>
        <c:axId val="4371124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14443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785160</xdr:colOff>
      <xdr:row>0</xdr:row>
      <xdr:rowOff>15120</xdr:rowOff>
    </xdr:from>
    <xdr:to>
      <xdr:col>12</xdr:col>
      <xdr:colOff>36000</xdr:colOff>
      <xdr:row>18</xdr:row>
      <xdr:rowOff>106920</xdr:rowOff>
    </xdr:to>
    <xdr:graphicFrame>
      <xdr:nvGraphicFramePr>
        <xdr:cNvPr id="0" name=""/>
        <xdr:cNvGraphicFramePr/>
      </xdr:nvGraphicFramePr>
      <xdr:xfrm>
        <a:off x="4376880" y="15120"/>
        <a:ext cx="5753160" cy="3233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785160</xdr:colOff>
      <xdr:row>37</xdr:row>
      <xdr:rowOff>147240</xdr:rowOff>
    </xdr:from>
    <xdr:to>
      <xdr:col>12</xdr:col>
      <xdr:colOff>46080</xdr:colOff>
      <xdr:row>56</xdr:row>
      <xdr:rowOff>49320</xdr:rowOff>
    </xdr:to>
    <xdr:graphicFrame>
      <xdr:nvGraphicFramePr>
        <xdr:cNvPr id="1" name=""/>
        <xdr:cNvGraphicFramePr/>
      </xdr:nvGraphicFramePr>
      <xdr:xfrm>
        <a:off x="4376880" y="6619320"/>
        <a:ext cx="5763240" cy="323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804960</xdr:colOff>
      <xdr:row>52</xdr:row>
      <xdr:rowOff>360</xdr:rowOff>
    </xdr:from>
    <xdr:to>
      <xdr:col>12</xdr:col>
      <xdr:colOff>65880</xdr:colOff>
      <xdr:row>71</xdr:row>
      <xdr:rowOff>16560</xdr:rowOff>
    </xdr:to>
    <xdr:graphicFrame>
      <xdr:nvGraphicFramePr>
        <xdr:cNvPr id="2" name=""/>
        <xdr:cNvGraphicFramePr/>
      </xdr:nvGraphicFramePr>
      <xdr:xfrm>
        <a:off x="4396680" y="9101160"/>
        <a:ext cx="5763240" cy="323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666720</xdr:colOff>
      <xdr:row>0</xdr:row>
      <xdr:rowOff>44640</xdr:rowOff>
    </xdr:from>
    <xdr:to>
      <xdr:col>8</xdr:col>
      <xdr:colOff>33120</xdr:colOff>
      <xdr:row>4</xdr:row>
      <xdr:rowOff>72000</xdr:rowOff>
    </xdr:to>
    <xdr:pic>
      <xdr:nvPicPr>
        <xdr:cNvPr id="3" name="Figura 2" descr=""/>
        <xdr:cNvPicPr/>
      </xdr:nvPicPr>
      <xdr:blipFill>
        <a:blip r:embed="rId1"/>
        <a:stretch/>
      </xdr:blipFill>
      <xdr:spPr>
        <a:xfrm>
          <a:off x="4931280" y="44640"/>
          <a:ext cx="992160" cy="973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8640</xdr:colOff>
      <xdr:row>8</xdr:row>
      <xdr:rowOff>1800</xdr:rowOff>
    </xdr:from>
    <xdr:to>
      <xdr:col>11</xdr:col>
      <xdr:colOff>82440</xdr:colOff>
      <xdr:row>26</xdr:row>
      <xdr:rowOff>117000</xdr:rowOff>
    </xdr:to>
    <xdr:graphicFrame>
      <xdr:nvGraphicFramePr>
        <xdr:cNvPr id="4" name=""/>
        <xdr:cNvGraphicFramePr/>
      </xdr:nvGraphicFramePr>
      <xdr:xfrm>
        <a:off x="2647800" y="1784160"/>
        <a:ext cx="5763240" cy="323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483840</xdr:colOff>
      <xdr:row>8</xdr:row>
      <xdr:rowOff>128160</xdr:rowOff>
    </xdr:from>
    <xdr:to>
      <xdr:col>18</xdr:col>
      <xdr:colOff>557280</xdr:colOff>
      <xdr:row>27</xdr:row>
      <xdr:rowOff>68040</xdr:rowOff>
    </xdr:to>
    <xdr:graphicFrame>
      <xdr:nvGraphicFramePr>
        <xdr:cNvPr id="5" name=""/>
        <xdr:cNvGraphicFramePr/>
      </xdr:nvGraphicFramePr>
      <xdr:xfrm>
        <a:off x="8812440" y="1910520"/>
        <a:ext cx="5763240" cy="323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10080</xdr:colOff>
      <xdr:row>28</xdr:row>
      <xdr:rowOff>291240</xdr:rowOff>
    </xdr:from>
    <xdr:to>
      <xdr:col>11</xdr:col>
      <xdr:colOff>81360</xdr:colOff>
      <xdr:row>48</xdr:row>
      <xdr:rowOff>127080</xdr:rowOff>
    </xdr:to>
    <xdr:graphicFrame>
      <xdr:nvGraphicFramePr>
        <xdr:cNvPr id="6" name=""/>
        <xdr:cNvGraphicFramePr/>
      </xdr:nvGraphicFramePr>
      <xdr:xfrm>
        <a:off x="2649240" y="5528160"/>
        <a:ext cx="5760720" cy="323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44" createdVersion="3">
  <cacheSource type="worksheet">
    <worksheetSource ref="A1:H45" sheet="Dados"/>
  </cacheSource>
  <cacheFields count="8">
    <cacheField name="Data" numFmtId="0">
      <sharedItems containsSemiMixedTypes="0" containsNonDate="0" containsDate="1" containsString="0" minDate="2024-08-01T00:00:00" maxDate="2024-10-31T00:00:00" count="39">
        <d v="2024-08-01T00:00:00"/>
        <d v="2024-08-03T00:00:00"/>
        <d v="2024-08-05T00:00:00"/>
        <d v="2024-08-07T00:00:00"/>
        <d v="2024-08-10T00:00:00"/>
        <d v="2024-08-12T00:00:00"/>
        <d v="2024-08-15T00:00:00"/>
        <d v="2024-08-18T00:00:00"/>
        <d v="2024-08-20T00:00:00"/>
        <d v="2024-08-22T00:00:00"/>
        <d v="2024-08-24T00:00:00"/>
        <d v="2024-08-28T00:00:00"/>
        <d v="2024-08-30T00:00:00"/>
        <d v="2024-08-31T00:00:00"/>
        <d v="2024-09-01T00:00:00"/>
        <d v="2024-09-02T00:00:00"/>
        <d v="2024-09-05T00:00:00"/>
        <d v="2024-09-08T00:00:00"/>
        <d v="2024-09-11T00:00:00"/>
        <d v="2024-09-14T00:00:00"/>
        <d v="2024-09-17T00:00:00"/>
        <d v="2024-09-20T00:00:00"/>
        <d v="2024-09-23T00:00:00"/>
        <d v="2024-09-26T00:00:00"/>
        <d v="2024-09-29T00:00:00"/>
        <d v="2024-10-01T00:00:00"/>
        <d v="2024-10-03T00:00:00"/>
        <d v="2024-10-05T00:00:00"/>
        <d v="2024-10-08T00:00:00"/>
        <d v="2024-10-10T00:00:00"/>
        <d v="2024-10-13T00:00:00"/>
        <d v="2024-10-15T00:00:00"/>
        <d v="2024-10-18T00:00:00"/>
        <d v="2024-10-20T00:00:00"/>
        <d v="2024-10-22T00:00:00"/>
        <d v="2024-10-24T00:00:00"/>
        <d v="2024-10-26T00:00:00"/>
        <d v="2024-10-30T00:00:00"/>
        <d v="2024-10-31T00:00:00"/>
      </sharedItems>
    </cacheField>
    <cacheField name="Mês" numFmtId="0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Alimentação"/>
        <s v="Beleza"/>
        <s v="Educação"/>
        <s v="Eletrônicos"/>
        <s v="Freelance"/>
        <s v="Gastronomia"/>
        <s v="Investimentos"/>
        <s v="Lazer"/>
        <s v="Pet Care"/>
        <s v="Presentes"/>
        <s v="Renda Fixa"/>
        <s v="Saúde"/>
        <s v="Serviços"/>
        <s v="Transporte"/>
        <s v="Utilidades Dom."/>
        <s v="Utilidades Domésticas"/>
        <s v="Venda de ativos"/>
        <s v="Vestuário"/>
        <s v="Viagem"/>
      </sharedItems>
    </cacheField>
    <cacheField name="Descrição" numFmtId="0">
      <sharedItems count="38">
        <s v="Aniversário da mãe"/>
        <s v="Cinema"/>
        <s v="Cinema e jantar"/>
        <s v="Compra de novo celular"/>
        <s v="Compra de novo smartphone"/>
        <s v="Compra de roupas"/>
        <s v="Compra de roupas de inverno"/>
        <s v="Compras no supermercado"/>
        <s v="Consulta odontológica"/>
        <s v="Conta de energia elétrica"/>
        <s v="Corte de cabelo e barba"/>
        <s v="Cursos online"/>
        <s v="Dividendos de ações"/>
        <s v="Gasolina"/>
        <s v="Ingressos para teatro"/>
        <s v="Jantar em restaurante francês"/>
        <s v="Jantar em restaurante italiano"/>
        <s v="Limpeza do apartamento"/>
        <s v="Manutenção da casa"/>
        <s v="Manutenção do computador"/>
        <s v="Manutenção do veículo"/>
        <s v="Material escolar"/>
        <s v="Pagamento por projeto freelancer"/>
        <s v="Plano de saúde"/>
        <s v="Presente de aniversário"/>
        <s v="Presentes para casamento"/>
        <s v="Ração e petiscos para o cachorro"/>
        <s v="Recarga de cartão de transporte"/>
        <s v="Remédios de farmácia"/>
        <s v="Reparos domésticos"/>
        <s v="Reserva de hotel para fim de semana"/>
        <s v="Reserva de pousada"/>
        <s v="Roupas de primavera"/>
        <s v="Salão de beleza"/>
        <s v="Salário mensal"/>
        <s v="Troca de móveis da cozinha"/>
        <s v="Venda de equipamentos eletrônicos"/>
        <s v="Veterinário para o pet"/>
      </sharedItems>
    </cacheField>
    <cacheField name="Valor" numFmtId="0">
      <sharedItems containsSemiMixedTypes="0" containsString="0" containsNumber="1" containsInteger="1" minValue="80" maxValue="5000" count="19">
        <n v="80"/>
        <n v="120"/>
        <n v="150"/>
        <n v="180"/>
        <n v="200"/>
        <n v="220"/>
        <n v="250"/>
        <n v="300"/>
        <n v="350"/>
        <n v="400"/>
        <n v="450"/>
        <n v="500"/>
        <n v="550"/>
        <n v="600"/>
        <n v="750"/>
        <n v="800"/>
        <n v="1200"/>
        <n v="1500"/>
        <n v="5000"/>
      </sharedItems>
    </cacheField>
    <cacheField name="Operação Bancária" numFmtId="0">
      <sharedItems count="3">
        <s v="Cartão de Crédito"/>
        <s v="Débito Automático"/>
        <s v="Transferência"/>
      </sharedItems>
    </cacheField>
    <cacheField name="Status" numFmtId="0">
      <sharedItems count="3">
        <s v="Pago"/>
        <s v="Pendente"/>
        <s v="Recebido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x v="0"/>
    <x v="0"/>
    <x v="0"/>
    <x v="10"/>
    <x v="34"/>
    <x v="18"/>
    <x v="2"/>
    <x v="2"/>
  </r>
  <r>
    <x v="0"/>
    <x v="0"/>
    <x v="1"/>
    <x v="0"/>
    <x v="7"/>
    <x v="12"/>
    <x v="1"/>
    <x v="1"/>
  </r>
  <r>
    <x v="1"/>
    <x v="0"/>
    <x v="1"/>
    <x v="13"/>
    <x v="13"/>
    <x v="7"/>
    <x v="0"/>
    <x v="0"/>
  </r>
  <r>
    <x v="2"/>
    <x v="0"/>
    <x v="1"/>
    <x v="7"/>
    <x v="1"/>
    <x v="1"/>
    <x v="0"/>
    <x v="0"/>
  </r>
  <r>
    <x v="3"/>
    <x v="0"/>
    <x v="1"/>
    <x v="11"/>
    <x v="8"/>
    <x v="6"/>
    <x v="2"/>
    <x v="0"/>
  </r>
  <r>
    <x v="4"/>
    <x v="0"/>
    <x v="1"/>
    <x v="2"/>
    <x v="21"/>
    <x v="9"/>
    <x v="1"/>
    <x v="1"/>
  </r>
  <r>
    <x v="5"/>
    <x v="0"/>
    <x v="1"/>
    <x v="17"/>
    <x v="6"/>
    <x v="13"/>
    <x v="0"/>
    <x v="1"/>
  </r>
  <r>
    <x v="6"/>
    <x v="0"/>
    <x v="0"/>
    <x v="6"/>
    <x v="12"/>
    <x v="15"/>
    <x v="2"/>
    <x v="2"/>
  </r>
  <r>
    <x v="6"/>
    <x v="0"/>
    <x v="1"/>
    <x v="12"/>
    <x v="17"/>
    <x v="2"/>
    <x v="2"/>
    <x v="0"/>
  </r>
  <r>
    <x v="7"/>
    <x v="0"/>
    <x v="1"/>
    <x v="3"/>
    <x v="3"/>
    <x v="16"/>
    <x v="0"/>
    <x v="1"/>
  </r>
  <r>
    <x v="8"/>
    <x v="0"/>
    <x v="1"/>
    <x v="15"/>
    <x v="29"/>
    <x v="10"/>
    <x v="1"/>
    <x v="0"/>
  </r>
  <r>
    <x v="9"/>
    <x v="0"/>
    <x v="1"/>
    <x v="9"/>
    <x v="24"/>
    <x v="3"/>
    <x v="2"/>
    <x v="1"/>
  </r>
  <r>
    <x v="10"/>
    <x v="0"/>
    <x v="1"/>
    <x v="1"/>
    <x v="10"/>
    <x v="0"/>
    <x v="1"/>
    <x v="0"/>
  </r>
  <r>
    <x v="11"/>
    <x v="0"/>
    <x v="1"/>
    <x v="8"/>
    <x v="26"/>
    <x v="4"/>
    <x v="1"/>
    <x v="0"/>
  </r>
  <r>
    <x v="12"/>
    <x v="0"/>
    <x v="1"/>
    <x v="18"/>
    <x v="31"/>
    <x v="14"/>
    <x v="2"/>
    <x v="1"/>
  </r>
  <r>
    <x v="13"/>
    <x v="0"/>
    <x v="1"/>
    <x v="5"/>
    <x v="15"/>
    <x v="8"/>
    <x v="0"/>
    <x v="0"/>
  </r>
  <r>
    <x v="14"/>
    <x v="1"/>
    <x v="0"/>
    <x v="10"/>
    <x v="34"/>
    <x v="18"/>
    <x v="2"/>
    <x v="2"/>
  </r>
  <r>
    <x v="15"/>
    <x v="1"/>
    <x v="1"/>
    <x v="0"/>
    <x v="7"/>
    <x v="10"/>
    <x v="1"/>
    <x v="1"/>
  </r>
  <r>
    <x v="16"/>
    <x v="1"/>
    <x v="1"/>
    <x v="13"/>
    <x v="13"/>
    <x v="7"/>
    <x v="1"/>
    <x v="0"/>
  </r>
  <r>
    <x v="17"/>
    <x v="1"/>
    <x v="1"/>
    <x v="7"/>
    <x v="2"/>
    <x v="4"/>
    <x v="2"/>
    <x v="0"/>
  </r>
  <r>
    <x v="18"/>
    <x v="1"/>
    <x v="1"/>
    <x v="11"/>
    <x v="23"/>
    <x v="13"/>
    <x v="1"/>
    <x v="1"/>
  </r>
  <r>
    <x v="19"/>
    <x v="1"/>
    <x v="1"/>
    <x v="2"/>
    <x v="21"/>
    <x v="8"/>
    <x v="2"/>
    <x v="0"/>
  </r>
  <r>
    <x v="20"/>
    <x v="1"/>
    <x v="1"/>
    <x v="17"/>
    <x v="5"/>
    <x v="11"/>
    <x v="0"/>
    <x v="1"/>
  </r>
  <r>
    <x v="21"/>
    <x v="1"/>
    <x v="0"/>
    <x v="4"/>
    <x v="22"/>
    <x v="16"/>
    <x v="2"/>
    <x v="2"/>
  </r>
  <r>
    <x v="21"/>
    <x v="1"/>
    <x v="1"/>
    <x v="12"/>
    <x v="20"/>
    <x v="15"/>
    <x v="2"/>
    <x v="0"/>
  </r>
  <r>
    <x v="22"/>
    <x v="1"/>
    <x v="1"/>
    <x v="3"/>
    <x v="4"/>
    <x v="17"/>
    <x v="0"/>
    <x v="1"/>
  </r>
  <r>
    <x v="23"/>
    <x v="1"/>
    <x v="1"/>
    <x v="14"/>
    <x v="9"/>
    <x v="6"/>
    <x v="1"/>
    <x v="0"/>
  </r>
  <r>
    <x v="24"/>
    <x v="1"/>
    <x v="1"/>
    <x v="9"/>
    <x v="0"/>
    <x v="9"/>
    <x v="0"/>
    <x v="1"/>
  </r>
  <r>
    <x v="25"/>
    <x v="2"/>
    <x v="0"/>
    <x v="10"/>
    <x v="34"/>
    <x v="18"/>
    <x v="2"/>
    <x v="2"/>
  </r>
  <r>
    <x v="25"/>
    <x v="2"/>
    <x v="1"/>
    <x v="0"/>
    <x v="7"/>
    <x v="13"/>
    <x v="1"/>
    <x v="1"/>
  </r>
  <r>
    <x v="26"/>
    <x v="2"/>
    <x v="1"/>
    <x v="13"/>
    <x v="27"/>
    <x v="4"/>
    <x v="0"/>
    <x v="0"/>
  </r>
  <r>
    <x v="27"/>
    <x v="2"/>
    <x v="1"/>
    <x v="7"/>
    <x v="14"/>
    <x v="3"/>
    <x v="2"/>
    <x v="0"/>
  </r>
  <r>
    <x v="28"/>
    <x v="2"/>
    <x v="1"/>
    <x v="11"/>
    <x v="28"/>
    <x v="1"/>
    <x v="1"/>
    <x v="1"/>
  </r>
  <r>
    <x v="29"/>
    <x v="2"/>
    <x v="1"/>
    <x v="2"/>
    <x v="11"/>
    <x v="8"/>
    <x v="0"/>
    <x v="1"/>
  </r>
  <r>
    <x v="30"/>
    <x v="2"/>
    <x v="1"/>
    <x v="17"/>
    <x v="32"/>
    <x v="9"/>
    <x v="2"/>
    <x v="0"/>
  </r>
  <r>
    <x v="31"/>
    <x v="2"/>
    <x v="1"/>
    <x v="12"/>
    <x v="18"/>
    <x v="10"/>
    <x v="1"/>
    <x v="0"/>
  </r>
  <r>
    <x v="32"/>
    <x v="2"/>
    <x v="0"/>
    <x v="16"/>
    <x v="36"/>
    <x v="17"/>
    <x v="2"/>
    <x v="2"/>
  </r>
  <r>
    <x v="32"/>
    <x v="2"/>
    <x v="1"/>
    <x v="3"/>
    <x v="19"/>
    <x v="7"/>
    <x v="0"/>
    <x v="1"/>
  </r>
  <r>
    <x v="33"/>
    <x v="2"/>
    <x v="1"/>
    <x v="15"/>
    <x v="35"/>
    <x v="15"/>
    <x v="2"/>
    <x v="0"/>
  </r>
  <r>
    <x v="34"/>
    <x v="2"/>
    <x v="1"/>
    <x v="9"/>
    <x v="25"/>
    <x v="6"/>
    <x v="0"/>
    <x v="1"/>
  </r>
  <r>
    <x v="35"/>
    <x v="2"/>
    <x v="1"/>
    <x v="8"/>
    <x v="37"/>
    <x v="2"/>
    <x v="1"/>
    <x v="0"/>
  </r>
  <r>
    <x v="36"/>
    <x v="2"/>
    <x v="1"/>
    <x v="1"/>
    <x v="33"/>
    <x v="6"/>
    <x v="2"/>
    <x v="1"/>
  </r>
  <r>
    <x v="37"/>
    <x v="2"/>
    <x v="1"/>
    <x v="5"/>
    <x v="16"/>
    <x v="5"/>
    <x v="2"/>
    <x v="1"/>
  </r>
  <r>
    <x v="38"/>
    <x v="2"/>
    <x v="1"/>
    <x v="18"/>
    <x v="30"/>
    <x v="11"/>
    <x v="0"/>
    <x v="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4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4" firstHeaderRow="1" firstDataRow="1" firstDataCol="1"/>
  <pivotFields count="8">
    <pivotField compact="0" showAll="0"/>
    <pivotField compact="0" showAll="0"/>
    <pivotField axis="axisRow" compact="0" showAll="0" defaultSubtotal="0" outline="0">
      <items count="2">
        <item x="0"/>
        <item x="1"/>
      </items>
    </pivotField>
    <pivotField compact="0" showAll="0"/>
    <pivotField compact="0" showAll="0"/>
    <pivotField dataField="1" compact="0" showAll="0" outline="0"/>
    <pivotField compact="0" showAll="0"/>
    <pivotField compact="0" showAll="0"/>
  </pivotFields>
  <rowFields count="1">
    <field x="2"/>
  </rowFields>
  <dataFields count="1">
    <dataField name="Soma - Valor" fld="5" subtotal="sum" numFmtId="167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3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3:C33" firstHeaderRow="1" firstDataRow="1" firstDataCol="2"/>
  <pivotFields count="8">
    <pivotField compact="0" showAll="0"/>
    <pivotField compact="0" showAll="0"/>
    <pivotField axis="axisRow" compact="0" showAll="0" defaultSubtotal="0" outline="0">
      <items count="2">
        <item x="0"/>
        <item x="1"/>
      </items>
    </pivotField>
    <pivotField axis="axisRow" compact="0" showAll="0" defaultSubtotal="0" outline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</pivotField>
    <pivotField compact="0" showAll="0"/>
    <pivotField dataField="1" compact="0" showAll="0" outline="0"/>
    <pivotField compact="0" showAll="0"/>
    <pivotField compact="0" showAll="0"/>
  </pivotFields>
  <rowFields count="2">
    <field x="2"/>
    <field x="3"/>
  </rowFields>
  <dataFields count="1">
    <dataField name="Soma - Valor" fld="5" subtotal="sum" numFmtId="167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2:B32" firstHeaderRow="1" firstDataRow="1" firstDataCol="1" rowPageCount="1" colPageCount="1"/>
  <pivotFields count="8">
    <pivotField compact="0" showAll="0"/>
    <pivotField compact="0" showAll="0"/>
    <pivotField axis="axisPage" compact="0" showAll="0" defaultSubtotal="0" outline="0">
      <items count="2">
        <item x="0"/>
        <item x="1"/>
      </items>
    </pivotField>
    <pivotField axis="axisRow" dataField="1" compact="0" showAll="0" defaultSubtotal="0" outline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</pivotField>
    <pivotField compact="0" showAll="0"/>
    <pivotField compact="0" showAll="0"/>
    <pivotField compact="0" showAll="0"/>
    <pivotField compact="0" showAll="0"/>
  </pivotFields>
  <rowFields count="1">
    <field x="3"/>
  </rowFields>
  <pageFields count="1">
    <pageField fld="2" hier="-1"/>
  </pageFields>
  <dataFields count="1">
    <dataField name="Soma - Categoria*" fld="3" subtotal="sum" numFmtId="164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DataPilot4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B5:C22" firstHeaderRow="1" firstDataRow="1" firstDataCol="1" rowPageCount="1" colPageCount="1"/>
  <pivotFields count="8">
    <pivotField compact="0" showAll="0"/>
    <pivotField axis="axisPage" compact="0" showAll="0" defaultSubtotal="0" outline="0">
      <items count="3">
        <item x="0"/>
        <item h="1" x="1"/>
        <item h="1" x="2"/>
      </items>
    </pivotField>
    <pivotField compact="0" showAll="0"/>
    <pivotField axis="axisRow" compact="0" showAll="0" defaultSubtotal="0" outline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</pivotField>
    <pivotField compact="0" showAll="0"/>
    <pivotField dataField="1" compact="0" showAll="0" outline="0"/>
    <pivotField compact="0" showAll="0"/>
    <pivotField compact="0" showAll="0"/>
  </pivotFields>
  <rowFields count="1">
    <field x="3"/>
  </rowFields>
  <pageFields count="1">
    <pageField fld="1" hier="-1"/>
  </pageFields>
  <dataFields count="1">
    <dataField name="Soma - Valor" fld="5" subtotal="sum" numFmtId="167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1.xml"/><Relationship Id="rId3" Type="http://schemas.openxmlformats.org/officeDocument/2006/relationships/pivotTable" Target="../pivotTables/pivotTable2.xml"/><Relationship Id="rId4" Type="http://schemas.openxmlformats.org/officeDocument/2006/relationships/pivotTable" Target="../pivotTables/pivotTable3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pivotTable" Target="../pivotTables/pivotTable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H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23.71"/>
    <col collapsed="false" customWidth="false" hidden="false" outlineLevel="0" max="2" min="2" style="1" width="8.62"/>
    <col collapsed="false" customWidth="true" hidden="false" outlineLevel="0" max="8" min="3" style="1" width="23.71"/>
  </cols>
  <sheetData>
    <row r="1" customFormat="false" ht="12.8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</row>
    <row r="2" customFormat="false" ht="12" hidden="false" customHeight="true" outlineLevel="0" collapsed="false">
      <c r="A2" s="5" t="n">
        <v>45505</v>
      </c>
      <c r="B2" s="6" t="n">
        <f aca="false">MONTH(A2)</f>
        <v>8</v>
      </c>
      <c r="C2" s="3" t="s">
        <v>8</v>
      </c>
      <c r="D2" s="3" t="s">
        <v>9</v>
      </c>
      <c r="E2" s="3" t="s">
        <v>10</v>
      </c>
      <c r="F2" s="4" t="n">
        <v>5000</v>
      </c>
      <c r="G2" s="3" t="s">
        <v>11</v>
      </c>
      <c r="H2" s="3" t="s">
        <v>12</v>
      </c>
    </row>
    <row r="3" customFormat="false" ht="12" hidden="false" customHeight="true" outlineLevel="0" collapsed="false">
      <c r="A3" s="5" t="n">
        <v>45505</v>
      </c>
      <c r="B3" s="6" t="n">
        <f aca="false">MONTH(A3)</f>
        <v>8</v>
      </c>
      <c r="C3" s="3" t="s">
        <v>13</v>
      </c>
      <c r="D3" s="3" t="s">
        <v>14</v>
      </c>
      <c r="E3" s="3" t="s">
        <v>15</v>
      </c>
      <c r="F3" s="4" t="n">
        <v>550</v>
      </c>
      <c r="G3" s="3" t="s">
        <v>16</v>
      </c>
      <c r="H3" s="3" t="s">
        <v>17</v>
      </c>
    </row>
    <row r="4" customFormat="false" ht="12" hidden="false" customHeight="true" outlineLevel="0" collapsed="false">
      <c r="A4" s="5" t="n">
        <v>45507</v>
      </c>
      <c r="B4" s="6" t="n">
        <f aca="false">MONTH(A4)</f>
        <v>8</v>
      </c>
      <c r="C4" s="3" t="s">
        <v>13</v>
      </c>
      <c r="D4" s="3" t="s">
        <v>18</v>
      </c>
      <c r="E4" s="3" t="s">
        <v>19</v>
      </c>
      <c r="F4" s="4" t="n">
        <v>300</v>
      </c>
      <c r="G4" s="3" t="s">
        <v>20</v>
      </c>
      <c r="H4" s="3" t="s">
        <v>21</v>
      </c>
    </row>
    <row r="5" customFormat="false" ht="12" hidden="false" customHeight="true" outlineLevel="0" collapsed="false">
      <c r="A5" s="5" t="n">
        <v>45509</v>
      </c>
      <c r="B5" s="6" t="n">
        <f aca="false">MONTH(A5)</f>
        <v>8</v>
      </c>
      <c r="C5" s="3" t="s">
        <v>13</v>
      </c>
      <c r="D5" s="3" t="s">
        <v>22</v>
      </c>
      <c r="E5" s="3" t="s">
        <v>23</v>
      </c>
      <c r="F5" s="4" t="n">
        <v>120</v>
      </c>
      <c r="G5" s="3" t="s">
        <v>20</v>
      </c>
      <c r="H5" s="3" t="s">
        <v>21</v>
      </c>
    </row>
    <row r="6" customFormat="false" ht="12" hidden="false" customHeight="true" outlineLevel="0" collapsed="false">
      <c r="A6" s="5" t="n">
        <v>45511</v>
      </c>
      <c r="B6" s="6" t="n">
        <f aca="false">MONTH(A6)</f>
        <v>8</v>
      </c>
      <c r="C6" s="3" t="s">
        <v>13</v>
      </c>
      <c r="D6" s="3" t="s">
        <v>24</v>
      </c>
      <c r="E6" s="3" t="s">
        <v>25</v>
      </c>
      <c r="F6" s="4" t="n">
        <v>250</v>
      </c>
      <c r="G6" s="3" t="s">
        <v>11</v>
      </c>
      <c r="H6" s="3" t="s">
        <v>21</v>
      </c>
    </row>
    <row r="7" customFormat="false" ht="12" hidden="false" customHeight="true" outlineLevel="0" collapsed="false">
      <c r="A7" s="5" t="n">
        <v>45514</v>
      </c>
      <c r="B7" s="6" t="n">
        <f aca="false">MONTH(A7)</f>
        <v>8</v>
      </c>
      <c r="C7" s="3" t="s">
        <v>13</v>
      </c>
      <c r="D7" s="3" t="s">
        <v>26</v>
      </c>
      <c r="E7" s="3" t="s">
        <v>27</v>
      </c>
      <c r="F7" s="4" t="n">
        <v>400</v>
      </c>
      <c r="G7" s="3" t="s">
        <v>16</v>
      </c>
      <c r="H7" s="3" t="s">
        <v>17</v>
      </c>
    </row>
    <row r="8" customFormat="false" ht="12" hidden="false" customHeight="true" outlineLevel="0" collapsed="false">
      <c r="A8" s="5" t="n">
        <v>45516</v>
      </c>
      <c r="B8" s="6" t="n">
        <f aca="false">MONTH(A8)</f>
        <v>8</v>
      </c>
      <c r="C8" s="3" t="s">
        <v>13</v>
      </c>
      <c r="D8" s="3" t="s">
        <v>28</v>
      </c>
      <c r="E8" s="3" t="s">
        <v>29</v>
      </c>
      <c r="F8" s="4" t="n">
        <v>600</v>
      </c>
      <c r="G8" s="3" t="s">
        <v>20</v>
      </c>
      <c r="H8" s="3" t="s">
        <v>17</v>
      </c>
    </row>
    <row r="9" customFormat="false" ht="12" hidden="false" customHeight="true" outlineLevel="0" collapsed="false">
      <c r="A9" s="5" t="n">
        <v>45519</v>
      </c>
      <c r="B9" s="6" t="n">
        <f aca="false">MONTH(A9)</f>
        <v>8</v>
      </c>
      <c r="C9" s="3" t="s">
        <v>8</v>
      </c>
      <c r="D9" s="3" t="s">
        <v>30</v>
      </c>
      <c r="E9" s="3" t="s">
        <v>31</v>
      </c>
      <c r="F9" s="4" t="n">
        <v>800</v>
      </c>
      <c r="G9" s="3" t="s">
        <v>11</v>
      </c>
      <c r="H9" s="3" t="s">
        <v>12</v>
      </c>
    </row>
    <row r="10" customFormat="false" ht="12" hidden="false" customHeight="true" outlineLevel="0" collapsed="false">
      <c r="A10" s="5" t="n">
        <v>45519</v>
      </c>
      <c r="B10" s="6" t="n">
        <f aca="false">MONTH(A10)</f>
        <v>8</v>
      </c>
      <c r="C10" s="3" t="s">
        <v>13</v>
      </c>
      <c r="D10" s="3" t="s">
        <v>32</v>
      </c>
      <c r="E10" s="3" t="s">
        <v>33</v>
      </c>
      <c r="F10" s="4" t="n">
        <v>150</v>
      </c>
      <c r="G10" s="3" t="s">
        <v>11</v>
      </c>
      <c r="H10" s="3" t="s">
        <v>21</v>
      </c>
    </row>
    <row r="11" customFormat="false" ht="12" hidden="false" customHeight="true" outlineLevel="0" collapsed="false">
      <c r="A11" s="5" t="n">
        <v>45522</v>
      </c>
      <c r="B11" s="6" t="n">
        <f aca="false">MONTH(A11)</f>
        <v>8</v>
      </c>
      <c r="C11" s="3" t="s">
        <v>13</v>
      </c>
      <c r="D11" s="3" t="s">
        <v>34</v>
      </c>
      <c r="E11" s="3" t="s">
        <v>35</v>
      </c>
      <c r="F11" s="4" t="n">
        <v>1200</v>
      </c>
      <c r="G11" s="3" t="s">
        <v>20</v>
      </c>
      <c r="H11" s="3" t="s">
        <v>17</v>
      </c>
    </row>
    <row r="12" customFormat="false" ht="12" hidden="false" customHeight="true" outlineLevel="0" collapsed="false">
      <c r="A12" s="5" t="n">
        <v>45524</v>
      </c>
      <c r="B12" s="6" t="n">
        <f aca="false">MONTH(A12)</f>
        <v>8</v>
      </c>
      <c r="C12" s="3" t="s">
        <v>13</v>
      </c>
      <c r="D12" s="3" t="s">
        <v>36</v>
      </c>
      <c r="E12" s="3" t="s">
        <v>37</v>
      </c>
      <c r="F12" s="4" t="n">
        <v>450</v>
      </c>
      <c r="G12" s="3" t="s">
        <v>16</v>
      </c>
      <c r="H12" s="3" t="s">
        <v>21</v>
      </c>
    </row>
    <row r="13" customFormat="false" ht="12" hidden="false" customHeight="true" outlineLevel="0" collapsed="false">
      <c r="A13" s="5" t="n">
        <v>45526</v>
      </c>
      <c r="B13" s="6" t="n">
        <f aca="false">MONTH(A13)</f>
        <v>8</v>
      </c>
      <c r="C13" s="3" t="s">
        <v>13</v>
      </c>
      <c r="D13" s="3" t="s">
        <v>38</v>
      </c>
      <c r="E13" s="3" t="s">
        <v>39</v>
      </c>
      <c r="F13" s="4" t="n">
        <v>180</v>
      </c>
      <c r="G13" s="3" t="s">
        <v>11</v>
      </c>
      <c r="H13" s="3" t="s">
        <v>17</v>
      </c>
    </row>
    <row r="14" customFormat="false" ht="12" hidden="false" customHeight="true" outlineLevel="0" collapsed="false">
      <c r="A14" s="5" t="n">
        <v>45528</v>
      </c>
      <c r="B14" s="6" t="n">
        <f aca="false">MONTH(A14)</f>
        <v>8</v>
      </c>
      <c r="C14" s="3" t="s">
        <v>13</v>
      </c>
      <c r="D14" s="3" t="s">
        <v>40</v>
      </c>
      <c r="E14" s="3" t="s">
        <v>41</v>
      </c>
      <c r="F14" s="4" t="n">
        <v>80</v>
      </c>
      <c r="G14" s="3" t="s">
        <v>16</v>
      </c>
      <c r="H14" s="3" t="s">
        <v>21</v>
      </c>
    </row>
    <row r="15" customFormat="false" ht="12" hidden="false" customHeight="true" outlineLevel="0" collapsed="false">
      <c r="A15" s="5" t="n">
        <v>45532</v>
      </c>
      <c r="B15" s="6" t="n">
        <f aca="false">MONTH(A15)</f>
        <v>8</v>
      </c>
      <c r="C15" s="3" t="s">
        <v>13</v>
      </c>
      <c r="D15" s="3" t="s">
        <v>42</v>
      </c>
      <c r="E15" s="3" t="s">
        <v>43</v>
      </c>
      <c r="F15" s="4" t="n">
        <v>200</v>
      </c>
      <c r="G15" s="3" t="s">
        <v>16</v>
      </c>
      <c r="H15" s="3" t="s">
        <v>21</v>
      </c>
    </row>
    <row r="16" customFormat="false" ht="12" hidden="false" customHeight="true" outlineLevel="0" collapsed="false">
      <c r="A16" s="5" t="n">
        <v>45534</v>
      </c>
      <c r="B16" s="6" t="n">
        <f aca="false">MONTH(A16)</f>
        <v>8</v>
      </c>
      <c r="C16" s="3" t="s">
        <v>13</v>
      </c>
      <c r="D16" s="3" t="s">
        <v>44</v>
      </c>
      <c r="E16" s="3" t="s">
        <v>45</v>
      </c>
      <c r="F16" s="4" t="n">
        <v>750</v>
      </c>
      <c r="G16" s="3" t="s">
        <v>11</v>
      </c>
      <c r="H16" s="3" t="s">
        <v>17</v>
      </c>
    </row>
    <row r="17" customFormat="false" ht="12" hidden="false" customHeight="true" outlineLevel="0" collapsed="false">
      <c r="A17" s="5" t="n">
        <v>45535</v>
      </c>
      <c r="B17" s="6" t="n">
        <f aca="false">MONTH(A17)</f>
        <v>8</v>
      </c>
      <c r="C17" s="3" t="s">
        <v>13</v>
      </c>
      <c r="D17" s="3" t="s">
        <v>46</v>
      </c>
      <c r="E17" s="3" t="s">
        <v>47</v>
      </c>
      <c r="F17" s="4" t="n">
        <v>350</v>
      </c>
      <c r="G17" s="3" t="s">
        <v>20</v>
      </c>
      <c r="H17" s="3" t="s">
        <v>21</v>
      </c>
    </row>
    <row r="18" customFormat="false" ht="12" hidden="false" customHeight="true" outlineLevel="0" collapsed="false">
      <c r="A18" s="5" t="n">
        <v>45536</v>
      </c>
      <c r="B18" s="6" t="n">
        <f aca="false">MONTH(A18)</f>
        <v>9</v>
      </c>
      <c r="C18" s="3" t="s">
        <v>8</v>
      </c>
      <c r="D18" s="3" t="s">
        <v>9</v>
      </c>
      <c r="E18" s="3" t="s">
        <v>10</v>
      </c>
      <c r="F18" s="4" t="n">
        <v>5000</v>
      </c>
      <c r="G18" s="3" t="s">
        <v>11</v>
      </c>
      <c r="H18" s="3" t="s">
        <v>12</v>
      </c>
    </row>
    <row r="19" customFormat="false" ht="12" hidden="false" customHeight="true" outlineLevel="0" collapsed="false">
      <c r="A19" s="5" t="n">
        <v>45537</v>
      </c>
      <c r="B19" s="6" t="n">
        <f aca="false">MONTH(A19)</f>
        <v>9</v>
      </c>
      <c r="C19" s="3" t="s">
        <v>13</v>
      </c>
      <c r="D19" s="3" t="s">
        <v>14</v>
      </c>
      <c r="E19" s="4" t="s">
        <v>15</v>
      </c>
      <c r="F19" s="4" t="n">
        <v>450</v>
      </c>
      <c r="G19" s="3" t="s">
        <v>16</v>
      </c>
      <c r="H19" s="3" t="s">
        <v>17</v>
      </c>
    </row>
    <row r="20" customFormat="false" ht="12" hidden="false" customHeight="true" outlineLevel="0" collapsed="false">
      <c r="A20" s="5" t="n">
        <v>45540</v>
      </c>
      <c r="B20" s="6" t="n">
        <f aca="false">MONTH(A20)</f>
        <v>9</v>
      </c>
      <c r="C20" s="3" t="s">
        <v>13</v>
      </c>
      <c r="D20" s="3" t="s">
        <v>18</v>
      </c>
      <c r="E20" s="4" t="s">
        <v>19</v>
      </c>
      <c r="F20" s="4" t="n">
        <v>300</v>
      </c>
      <c r="G20" s="3" t="s">
        <v>16</v>
      </c>
      <c r="H20" s="3" t="s">
        <v>21</v>
      </c>
    </row>
    <row r="21" customFormat="false" ht="12" hidden="false" customHeight="true" outlineLevel="0" collapsed="false">
      <c r="A21" s="5" t="n">
        <v>45543</v>
      </c>
      <c r="B21" s="6" t="n">
        <f aca="false">MONTH(A21)</f>
        <v>9</v>
      </c>
      <c r="C21" s="3" t="s">
        <v>13</v>
      </c>
      <c r="D21" s="3" t="s">
        <v>22</v>
      </c>
      <c r="E21" s="4" t="s">
        <v>48</v>
      </c>
      <c r="F21" s="4" t="n">
        <v>200</v>
      </c>
      <c r="G21" s="3" t="s">
        <v>11</v>
      </c>
      <c r="H21" s="3" t="s">
        <v>21</v>
      </c>
    </row>
    <row r="22" customFormat="false" ht="12" hidden="false" customHeight="true" outlineLevel="0" collapsed="false">
      <c r="A22" s="5" t="n">
        <v>45546</v>
      </c>
      <c r="B22" s="6" t="n">
        <f aca="false">MONTH(A22)</f>
        <v>9</v>
      </c>
      <c r="C22" s="3" t="s">
        <v>13</v>
      </c>
      <c r="D22" s="3" t="s">
        <v>24</v>
      </c>
      <c r="E22" s="4" t="s">
        <v>49</v>
      </c>
      <c r="F22" s="4" t="n">
        <v>600</v>
      </c>
      <c r="G22" s="3" t="s">
        <v>16</v>
      </c>
      <c r="H22" s="3" t="s">
        <v>17</v>
      </c>
    </row>
    <row r="23" customFormat="false" ht="12" hidden="false" customHeight="true" outlineLevel="0" collapsed="false">
      <c r="A23" s="5" t="n">
        <v>45549</v>
      </c>
      <c r="B23" s="6" t="n">
        <f aca="false">MONTH(A23)</f>
        <v>9</v>
      </c>
      <c r="C23" s="3" t="s">
        <v>13</v>
      </c>
      <c r="D23" s="3" t="s">
        <v>26</v>
      </c>
      <c r="E23" s="4" t="s">
        <v>27</v>
      </c>
      <c r="F23" s="4" t="n">
        <v>350</v>
      </c>
      <c r="G23" s="3" t="s">
        <v>11</v>
      </c>
      <c r="H23" s="3" t="s">
        <v>21</v>
      </c>
    </row>
    <row r="24" customFormat="false" ht="12" hidden="false" customHeight="true" outlineLevel="0" collapsed="false">
      <c r="A24" s="5" t="n">
        <v>45552</v>
      </c>
      <c r="B24" s="6" t="n">
        <f aca="false">MONTH(A24)</f>
        <v>9</v>
      </c>
      <c r="C24" s="3" t="s">
        <v>13</v>
      </c>
      <c r="D24" s="3" t="s">
        <v>28</v>
      </c>
      <c r="E24" s="4" t="s">
        <v>50</v>
      </c>
      <c r="F24" s="4" t="n">
        <v>500</v>
      </c>
      <c r="G24" s="3" t="s">
        <v>20</v>
      </c>
      <c r="H24" s="3" t="s">
        <v>17</v>
      </c>
    </row>
    <row r="25" customFormat="false" ht="12" hidden="false" customHeight="true" outlineLevel="0" collapsed="false">
      <c r="A25" s="5" t="n">
        <v>45555</v>
      </c>
      <c r="B25" s="6" t="n">
        <f aca="false">MONTH(A25)</f>
        <v>9</v>
      </c>
      <c r="C25" s="3" t="s">
        <v>8</v>
      </c>
      <c r="D25" s="3" t="s">
        <v>51</v>
      </c>
      <c r="E25" s="3" t="s">
        <v>52</v>
      </c>
      <c r="F25" s="4" t="n">
        <v>1200</v>
      </c>
      <c r="G25" s="3" t="s">
        <v>11</v>
      </c>
      <c r="H25" s="3" t="s">
        <v>12</v>
      </c>
    </row>
    <row r="26" customFormat="false" ht="12" hidden="false" customHeight="true" outlineLevel="0" collapsed="false">
      <c r="A26" s="5" t="n">
        <v>45555</v>
      </c>
      <c r="B26" s="6" t="n">
        <f aca="false">MONTH(A26)</f>
        <v>9</v>
      </c>
      <c r="C26" s="3" t="s">
        <v>13</v>
      </c>
      <c r="D26" s="3" t="s">
        <v>32</v>
      </c>
      <c r="E26" s="4" t="s">
        <v>53</v>
      </c>
      <c r="F26" s="4" t="n">
        <v>800</v>
      </c>
      <c r="G26" s="3" t="s">
        <v>11</v>
      </c>
      <c r="H26" s="3" t="s">
        <v>21</v>
      </c>
    </row>
    <row r="27" customFormat="false" ht="12" hidden="false" customHeight="true" outlineLevel="0" collapsed="false">
      <c r="A27" s="5" t="n">
        <v>45558</v>
      </c>
      <c r="B27" s="6" t="n">
        <f aca="false">MONTH(A27)</f>
        <v>9</v>
      </c>
      <c r="C27" s="3" t="s">
        <v>13</v>
      </c>
      <c r="D27" s="3" t="s">
        <v>34</v>
      </c>
      <c r="E27" s="4" t="s">
        <v>54</v>
      </c>
      <c r="F27" s="4" t="n">
        <v>1500</v>
      </c>
      <c r="G27" s="3" t="s">
        <v>20</v>
      </c>
      <c r="H27" s="3" t="s">
        <v>17</v>
      </c>
    </row>
    <row r="28" customFormat="false" ht="12" hidden="false" customHeight="true" outlineLevel="0" collapsed="false">
      <c r="A28" s="5" t="n">
        <v>45561</v>
      </c>
      <c r="B28" s="6" t="n">
        <f aca="false">MONTH(A28)</f>
        <v>9</v>
      </c>
      <c r="C28" s="3" t="s">
        <v>13</v>
      </c>
      <c r="D28" s="3" t="s">
        <v>55</v>
      </c>
      <c r="E28" s="4" t="s">
        <v>56</v>
      </c>
      <c r="F28" s="4" t="n">
        <v>250</v>
      </c>
      <c r="G28" s="3" t="s">
        <v>16</v>
      </c>
      <c r="H28" s="3" t="s">
        <v>21</v>
      </c>
    </row>
    <row r="29" customFormat="false" ht="12" hidden="false" customHeight="true" outlineLevel="0" collapsed="false">
      <c r="A29" s="5" t="n">
        <v>45564</v>
      </c>
      <c r="B29" s="6" t="n">
        <f aca="false">MONTH(A29)</f>
        <v>9</v>
      </c>
      <c r="C29" s="3" t="s">
        <v>13</v>
      </c>
      <c r="D29" s="3" t="s">
        <v>38</v>
      </c>
      <c r="E29" s="4" t="s">
        <v>57</v>
      </c>
      <c r="F29" s="4" t="n">
        <v>400</v>
      </c>
      <c r="G29" s="3" t="s">
        <v>20</v>
      </c>
      <c r="H29" s="3" t="s">
        <v>17</v>
      </c>
    </row>
    <row r="30" customFormat="false" ht="12" hidden="false" customHeight="true" outlineLevel="0" collapsed="false">
      <c r="A30" s="5" t="n">
        <v>45566</v>
      </c>
      <c r="B30" s="6" t="n">
        <f aca="false">MONTH(A30)</f>
        <v>10</v>
      </c>
      <c r="C30" s="3" t="s">
        <v>8</v>
      </c>
      <c r="D30" s="3" t="s">
        <v>9</v>
      </c>
      <c r="E30" s="3" t="s">
        <v>10</v>
      </c>
      <c r="F30" s="4" t="n">
        <v>5000</v>
      </c>
      <c r="G30" s="3" t="s">
        <v>11</v>
      </c>
      <c r="H30" s="3" t="s">
        <v>12</v>
      </c>
    </row>
    <row r="31" customFormat="false" ht="12" hidden="false" customHeight="true" outlineLevel="0" collapsed="false">
      <c r="A31" s="5" t="n">
        <v>45566</v>
      </c>
      <c r="B31" s="6" t="n">
        <f aca="false">MONTH(A31)</f>
        <v>10</v>
      </c>
      <c r="C31" s="3" t="s">
        <v>13</v>
      </c>
      <c r="D31" s="3" t="s">
        <v>14</v>
      </c>
      <c r="E31" s="3" t="s">
        <v>15</v>
      </c>
      <c r="F31" s="4" t="n">
        <v>600</v>
      </c>
      <c r="G31" s="3" t="s">
        <v>16</v>
      </c>
      <c r="H31" s="3" t="s">
        <v>17</v>
      </c>
    </row>
    <row r="32" customFormat="false" ht="12" hidden="false" customHeight="true" outlineLevel="0" collapsed="false">
      <c r="A32" s="5" t="n">
        <v>45568</v>
      </c>
      <c r="B32" s="6" t="n">
        <f aca="false">MONTH(A32)</f>
        <v>10</v>
      </c>
      <c r="C32" s="3" t="s">
        <v>13</v>
      </c>
      <c r="D32" s="3" t="s">
        <v>18</v>
      </c>
      <c r="E32" s="3" t="s">
        <v>58</v>
      </c>
      <c r="F32" s="4" t="n">
        <v>200</v>
      </c>
      <c r="G32" s="3" t="s">
        <v>20</v>
      </c>
      <c r="H32" s="3" t="s">
        <v>21</v>
      </c>
    </row>
    <row r="33" customFormat="false" ht="12" hidden="false" customHeight="true" outlineLevel="0" collapsed="false">
      <c r="A33" s="5" t="n">
        <v>45570</v>
      </c>
      <c r="B33" s="6" t="n">
        <f aca="false">MONTH(A33)</f>
        <v>10</v>
      </c>
      <c r="C33" s="3" t="s">
        <v>13</v>
      </c>
      <c r="D33" s="3" t="s">
        <v>22</v>
      </c>
      <c r="E33" s="3" t="s">
        <v>59</v>
      </c>
      <c r="F33" s="4" t="n">
        <v>180</v>
      </c>
      <c r="G33" s="3" t="s">
        <v>11</v>
      </c>
      <c r="H33" s="3" t="s">
        <v>21</v>
      </c>
    </row>
    <row r="34" customFormat="false" ht="12" hidden="false" customHeight="true" outlineLevel="0" collapsed="false">
      <c r="A34" s="5" t="n">
        <v>45573</v>
      </c>
      <c r="B34" s="6" t="n">
        <f aca="false">MONTH(A34)</f>
        <v>10</v>
      </c>
      <c r="C34" s="3" t="s">
        <v>13</v>
      </c>
      <c r="D34" s="3" t="s">
        <v>24</v>
      </c>
      <c r="E34" s="3" t="s">
        <v>60</v>
      </c>
      <c r="F34" s="4" t="n">
        <v>120</v>
      </c>
      <c r="G34" s="3" t="s">
        <v>16</v>
      </c>
      <c r="H34" s="3" t="s">
        <v>17</v>
      </c>
    </row>
    <row r="35" customFormat="false" ht="12" hidden="false" customHeight="true" outlineLevel="0" collapsed="false">
      <c r="A35" s="5" t="n">
        <v>45575</v>
      </c>
      <c r="B35" s="6" t="n">
        <f aca="false">MONTH(A35)</f>
        <v>10</v>
      </c>
      <c r="C35" s="3" t="s">
        <v>13</v>
      </c>
      <c r="D35" s="3" t="s">
        <v>26</v>
      </c>
      <c r="E35" s="3" t="s">
        <v>61</v>
      </c>
      <c r="F35" s="4" t="n">
        <v>350</v>
      </c>
      <c r="G35" s="3" t="s">
        <v>20</v>
      </c>
      <c r="H35" s="3" t="s">
        <v>17</v>
      </c>
    </row>
    <row r="36" customFormat="false" ht="12" hidden="false" customHeight="true" outlineLevel="0" collapsed="false">
      <c r="A36" s="5" t="n">
        <v>45578</v>
      </c>
      <c r="B36" s="6" t="n">
        <f aca="false">MONTH(A36)</f>
        <v>10</v>
      </c>
      <c r="C36" s="3" t="s">
        <v>13</v>
      </c>
      <c r="D36" s="3" t="s">
        <v>28</v>
      </c>
      <c r="E36" s="3" t="s">
        <v>62</v>
      </c>
      <c r="F36" s="4" t="n">
        <v>400</v>
      </c>
      <c r="G36" s="3" t="s">
        <v>11</v>
      </c>
      <c r="H36" s="3" t="s">
        <v>21</v>
      </c>
    </row>
    <row r="37" customFormat="false" ht="12" hidden="false" customHeight="true" outlineLevel="0" collapsed="false">
      <c r="A37" s="5" t="n">
        <v>45580</v>
      </c>
      <c r="B37" s="6" t="n">
        <f aca="false">MONTH(A37)</f>
        <v>10</v>
      </c>
      <c r="C37" s="3" t="s">
        <v>13</v>
      </c>
      <c r="D37" s="3" t="s">
        <v>32</v>
      </c>
      <c r="E37" s="3" t="s">
        <v>63</v>
      </c>
      <c r="F37" s="4" t="n">
        <v>450</v>
      </c>
      <c r="G37" s="3" t="s">
        <v>16</v>
      </c>
      <c r="H37" s="3" t="s">
        <v>21</v>
      </c>
    </row>
    <row r="38" customFormat="false" ht="12" hidden="false" customHeight="true" outlineLevel="0" collapsed="false">
      <c r="A38" s="5" t="n">
        <v>45583</v>
      </c>
      <c r="B38" s="6" t="n">
        <f aca="false">MONTH(A38)</f>
        <v>10</v>
      </c>
      <c r="C38" s="3" t="s">
        <v>8</v>
      </c>
      <c r="D38" s="3" t="s">
        <v>64</v>
      </c>
      <c r="E38" s="3" t="s">
        <v>65</v>
      </c>
      <c r="F38" s="4" t="n">
        <v>1500</v>
      </c>
      <c r="G38" s="3" t="s">
        <v>11</v>
      </c>
      <c r="H38" s="3" t="s">
        <v>12</v>
      </c>
    </row>
    <row r="39" customFormat="false" ht="12" hidden="false" customHeight="true" outlineLevel="0" collapsed="false">
      <c r="A39" s="5" t="n">
        <v>45583</v>
      </c>
      <c r="B39" s="6" t="n">
        <f aca="false">MONTH(A39)</f>
        <v>10</v>
      </c>
      <c r="C39" s="3" t="s">
        <v>13</v>
      </c>
      <c r="D39" s="3" t="s">
        <v>34</v>
      </c>
      <c r="E39" s="3" t="s">
        <v>66</v>
      </c>
      <c r="F39" s="4" t="n">
        <v>300</v>
      </c>
      <c r="G39" s="3" t="s">
        <v>20</v>
      </c>
      <c r="H39" s="3" t="s">
        <v>17</v>
      </c>
    </row>
    <row r="40" customFormat="false" ht="12" hidden="false" customHeight="true" outlineLevel="0" collapsed="false">
      <c r="A40" s="5" t="n">
        <v>45585</v>
      </c>
      <c r="B40" s="6" t="n">
        <f aca="false">MONTH(A40)</f>
        <v>10</v>
      </c>
      <c r="C40" s="3" t="s">
        <v>13</v>
      </c>
      <c r="D40" s="3" t="s">
        <v>36</v>
      </c>
      <c r="E40" s="3" t="s">
        <v>67</v>
      </c>
      <c r="F40" s="4" t="n">
        <v>800</v>
      </c>
      <c r="G40" s="3" t="s">
        <v>11</v>
      </c>
      <c r="H40" s="3" t="s">
        <v>21</v>
      </c>
    </row>
    <row r="41" customFormat="false" ht="12" hidden="false" customHeight="true" outlineLevel="0" collapsed="false">
      <c r="A41" s="5" t="n">
        <v>45587</v>
      </c>
      <c r="B41" s="6" t="n">
        <f aca="false">MONTH(A41)</f>
        <v>10</v>
      </c>
      <c r="C41" s="3" t="s">
        <v>13</v>
      </c>
      <c r="D41" s="3" t="s">
        <v>38</v>
      </c>
      <c r="E41" s="3" t="s">
        <v>68</v>
      </c>
      <c r="F41" s="4" t="n">
        <v>250</v>
      </c>
      <c r="G41" s="3" t="s">
        <v>20</v>
      </c>
      <c r="H41" s="3" t="s">
        <v>17</v>
      </c>
    </row>
    <row r="42" customFormat="false" ht="12" hidden="false" customHeight="true" outlineLevel="0" collapsed="false">
      <c r="A42" s="5" t="n">
        <v>45589</v>
      </c>
      <c r="B42" s="6" t="n">
        <f aca="false">MONTH(A42)</f>
        <v>10</v>
      </c>
      <c r="C42" s="3" t="s">
        <v>13</v>
      </c>
      <c r="D42" s="3" t="s">
        <v>42</v>
      </c>
      <c r="E42" s="3" t="s">
        <v>69</v>
      </c>
      <c r="F42" s="4" t="n">
        <v>150</v>
      </c>
      <c r="G42" s="3" t="s">
        <v>16</v>
      </c>
      <c r="H42" s="3" t="s">
        <v>21</v>
      </c>
    </row>
    <row r="43" customFormat="false" ht="12" hidden="false" customHeight="true" outlineLevel="0" collapsed="false">
      <c r="A43" s="5" t="n">
        <v>45591</v>
      </c>
      <c r="B43" s="6" t="n">
        <f aca="false">MONTH(A43)</f>
        <v>10</v>
      </c>
      <c r="C43" s="3" t="s">
        <v>13</v>
      </c>
      <c r="D43" s="3" t="s">
        <v>40</v>
      </c>
      <c r="E43" s="3" t="s">
        <v>70</v>
      </c>
      <c r="F43" s="4" t="n">
        <v>250</v>
      </c>
      <c r="G43" s="3" t="s">
        <v>11</v>
      </c>
      <c r="H43" s="3" t="s">
        <v>17</v>
      </c>
    </row>
    <row r="44" customFormat="false" ht="12" hidden="false" customHeight="true" outlineLevel="0" collapsed="false">
      <c r="A44" s="5" t="n">
        <v>45595</v>
      </c>
      <c r="B44" s="6" t="n">
        <f aca="false">MONTH(A44)</f>
        <v>10</v>
      </c>
      <c r="C44" s="3" t="s">
        <v>13</v>
      </c>
      <c r="D44" s="3" t="s">
        <v>46</v>
      </c>
      <c r="E44" s="3" t="s">
        <v>71</v>
      </c>
      <c r="F44" s="4" t="n">
        <v>220</v>
      </c>
      <c r="G44" s="3" t="s">
        <v>11</v>
      </c>
      <c r="H44" s="3" t="s">
        <v>17</v>
      </c>
    </row>
    <row r="45" customFormat="false" ht="12" hidden="false" customHeight="true" outlineLevel="0" collapsed="false">
      <c r="A45" s="5" t="n">
        <v>45596</v>
      </c>
      <c r="B45" s="6" t="n">
        <f aca="false">MONTH(A45)</f>
        <v>10</v>
      </c>
      <c r="C45" s="3" t="s">
        <v>13</v>
      </c>
      <c r="D45" s="3" t="s">
        <v>44</v>
      </c>
      <c r="E45" s="3" t="s">
        <v>72</v>
      </c>
      <c r="F45" s="4" t="n">
        <v>500</v>
      </c>
      <c r="G45" s="3" t="s">
        <v>20</v>
      </c>
      <c r="H45" s="3" t="s">
        <v>17</v>
      </c>
    </row>
  </sheetData>
  <autoFilter ref="A1:H45">
    <filterColumn colId="0" hiddenButton="1"/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62"/>
  <sheetViews>
    <sheetView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A14" activeCellId="0" sqref="A14"/>
    </sheetView>
  </sheetViews>
  <sheetFormatPr defaultColWidth="11.53515625" defaultRowHeight="12.8" zeroHeight="false" outlineLevelRow="0" outlineLevelCol="0"/>
  <cols>
    <col collapsed="false" customWidth="true" hidden="false" outlineLevel="0" max="3" min="2" style="0" width="13.95"/>
  </cols>
  <sheetData>
    <row r="1" customFormat="false" ht="13.8" hidden="false" customHeight="false" outlineLevel="0" collapsed="false">
      <c r="A1" s="7" t="s">
        <v>2</v>
      </c>
      <c r="B1" s="8" t="s">
        <v>73</v>
      </c>
    </row>
    <row r="2" customFormat="false" ht="13.8" hidden="false" customHeight="false" outlineLevel="0" collapsed="false">
      <c r="A2" s="9" t="s">
        <v>8</v>
      </c>
      <c r="B2" s="10" t="n">
        <v>18500</v>
      </c>
    </row>
    <row r="3" customFormat="false" ht="13.8" hidden="false" customHeight="false" outlineLevel="0" collapsed="false">
      <c r="A3" s="11" t="s">
        <v>13</v>
      </c>
      <c r="B3" s="12" t="n">
        <v>15700</v>
      </c>
    </row>
    <row r="4" customFormat="false" ht="13.8" hidden="false" customHeight="false" outlineLevel="0" collapsed="false">
      <c r="A4" s="13" t="s">
        <v>74</v>
      </c>
      <c r="B4" s="14" t="n">
        <v>34200</v>
      </c>
    </row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>
      <c r="A7" s="2"/>
    </row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>
      <c r="A10" s="2"/>
    </row>
    <row r="11" customFormat="false" ht="13.8" hidden="false" customHeight="false" outlineLevel="0" collapsed="false"/>
    <row r="12" customFormat="false" ht="12.8" hidden="false" customHeight="false" outlineLevel="0" collapsed="false">
      <c r="A12" s="0" t="s">
        <v>75</v>
      </c>
    </row>
    <row r="13" customFormat="false" ht="13.8" hidden="false" customHeight="false" outlineLevel="0" collapsed="false">
      <c r="A13" s="7" t="s">
        <v>2</v>
      </c>
      <c r="B13" s="15" t="s">
        <v>3</v>
      </c>
      <c r="C13" s="8" t="s">
        <v>73</v>
      </c>
    </row>
    <row r="14" customFormat="false" ht="13.8" hidden="false" customHeight="false" outlineLevel="0" collapsed="false">
      <c r="A14" s="9" t="s">
        <v>8</v>
      </c>
      <c r="B14" s="16" t="s">
        <v>51</v>
      </c>
      <c r="C14" s="10" t="n">
        <v>1200</v>
      </c>
    </row>
    <row r="15" customFormat="false" ht="13.8" hidden="false" customHeight="false" outlineLevel="0" collapsed="false">
      <c r="A15" s="17"/>
      <c r="B15" s="18" t="s">
        <v>30</v>
      </c>
      <c r="C15" s="19" t="n">
        <v>800</v>
      </c>
    </row>
    <row r="16" customFormat="false" ht="13.8" hidden="false" customHeight="false" outlineLevel="0" collapsed="false">
      <c r="A16" s="17"/>
      <c r="B16" s="18" t="s">
        <v>9</v>
      </c>
      <c r="C16" s="19" t="n">
        <v>15000</v>
      </c>
    </row>
    <row r="17" customFormat="false" ht="13.8" hidden="false" customHeight="false" outlineLevel="0" collapsed="false">
      <c r="A17" s="20"/>
      <c r="B17" s="21" t="s">
        <v>64</v>
      </c>
      <c r="C17" s="12" t="n">
        <v>1500</v>
      </c>
    </row>
    <row r="18" customFormat="false" ht="13.8" hidden="false" customHeight="false" outlineLevel="0" collapsed="false">
      <c r="A18" s="9" t="s">
        <v>13</v>
      </c>
      <c r="B18" s="16" t="s">
        <v>14</v>
      </c>
      <c r="C18" s="10" t="n">
        <v>1600</v>
      </c>
    </row>
    <row r="19" customFormat="false" ht="13.8" hidden="false" customHeight="false" outlineLevel="0" collapsed="false">
      <c r="A19" s="17"/>
      <c r="B19" s="18" t="s">
        <v>40</v>
      </c>
      <c r="C19" s="19" t="n">
        <v>330</v>
      </c>
    </row>
    <row r="20" customFormat="false" ht="13.8" hidden="false" customHeight="false" outlineLevel="0" collapsed="false">
      <c r="A20" s="17"/>
      <c r="B20" s="18" t="s">
        <v>26</v>
      </c>
      <c r="C20" s="19" t="n">
        <v>1100</v>
      </c>
    </row>
    <row r="21" customFormat="false" ht="13.8" hidden="false" customHeight="false" outlineLevel="0" collapsed="false">
      <c r="A21" s="17"/>
      <c r="B21" s="18" t="s">
        <v>34</v>
      </c>
      <c r="C21" s="19" t="n">
        <v>3000</v>
      </c>
    </row>
    <row r="22" customFormat="false" ht="13.8" hidden="false" customHeight="false" outlineLevel="0" collapsed="false">
      <c r="A22" s="17"/>
      <c r="B22" s="18" t="s">
        <v>46</v>
      </c>
      <c r="C22" s="19" t="n">
        <v>570</v>
      </c>
    </row>
    <row r="23" customFormat="false" ht="13.8" hidden="false" customHeight="false" outlineLevel="0" collapsed="false">
      <c r="A23" s="17"/>
      <c r="B23" s="18" t="s">
        <v>22</v>
      </c>
      <c r="C23" s="19" t="n">
        <v>500</v>
      </c>
    </row>
    <row r="24" customFormat="false" ht="13.8" hidden="false" customHeight="false" outlineLevel="0" collapsed="false">
      <c r="A24" s="17"/>
      <c r="B24" s="18" t="s">
        <v>42</v>
      </c>
      <c r="C24" s="19" t="n">
        <v>350</v>
      </c>
    </row>
    <row r="25" customFormat="false" ht="13.8" hidden="false" customHeight="false" outlineLevel="0" collapsed="false">
      <c r="A25" s="17"/>
      <c r="B25" s="18" t="s">
        <v>38</v>
      </c>
      <c r="C25" s="19" t="n">
        <v>830</v>
      </c>
    </row>
    <row r="26" customFormat="false" ht="13.8" hidden="false" customHeight="false" outlineLevel="0" collapsed="false">
      <c r="A26" s="17"/>
      <c r="B26" s="18" t="s">
        <v>24</v>
      </c>
      <c r="C26" s="19" t="n">
        <v>970</v>
      </c>
    </row>
    <row r="27" customFormat="false" ht="13.8" hidden="false" customHeight="false" outlineLevel="0" collapsed="false">
      <c r="A27" s="17"/>
      <c r="B27" s="18" t="s">
        <v>32</v>
      </c>
      <c r="C27" s="19" t="n">
        <v>1400</v>
      </c>
    </row>
    <row r="28" customFormat="false" ht="13.8" hidden="false" customHeight="false" outlineLevel="0" collapsed="false">
      <c r="A28" s="17"/>
      <c r="B28" s="18" t="s">
        <v>18</v>
      </c>
      <c r="C28" s="19" t="n">
        <v>800</v>
      </c>
    </row>
    <row r="29" customFormat="false" ht="13.8" hidden="false" customHeight="false" outlineLevel="0" collapsed="false">
      <c r="A29" s="17"/>
      <c r="B29" s="18" t="s">
        <v>55</v>
      </c>
      <c r="C29" s="19" t="n">
        <v>250</v>
      </c>
    </row>
    <row r="30" customFormat="false" ht="13.8" hidden="false" customHeight="false" outlineLevel="0" collapsed="false">
      <c r="A30" s="11"/>
      <c r="B30" s="18" t="s">
        <v>36</v>
      </c>
      <c r="C30" s="19" t="n">
        <v>1250</v>
      </c>
    </row>
    <row r="31" customFormat="false" ht="13.8" hidden="false" customHeight="false" outlineLevel="0" collapsed="false">
      <c r="A31" s="11"/>
      <c r="B31" s="18" t="s">
        <v>28</v>
      </c>
      <c r="C31" s="19" t="n">
        <v>1500</v>
      </c>
    </row>
    <row r="32" customFormat="false" ht="13.8" hidden="false" customHeight="false" outlineLevel="0" collapsed="false">
      <c r="A32" s="20"/>
      <c r="B32" s="21" t="s">
        <v>44</v>
      </c>
      <c r="C32" s="12" t="n">
        <v>1250</v>
      </c>
    </row>
    <row r="33" customFormat="false" ht="13.8" hidden="false" customHeight="false" outlineLevel="0" collapsed="false">
      <c r="A33" s="22" t="s">
        <v>74</v>
      </c>
      <c r="B33" s="23"/>
      <c r="C33" s="14" t="n">
        <v>34200</v>
      </c>
    </row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>
      <c r="A36" s="7" t="s">
        <v>2</v>
      </c>
      <c r="B36" s="15" t="s">
        <v>3</v>
      </c>
      <c r="C36" s="8" t="s">
        <v>73</v>
      </c>
    </row>
    <row r="37" customFormat="false" ht="13.8" hidden="false" customHeight="false" outlineLevel="0" collapsed="false">
      <c r="A37" s="9" t="s">
        <v>76</v>
      </c>
      <c r="B37" s="16" t="s">
        <v>51</v>
      </c>
      <c r="C37" s="10" t="n">
        <v>1200</v>
      </c>
    </row>
    <row r="38" customFormat="false" ht="13.8" hidden="false" customHeight="false" outlineLevel="0" collapsed="false">
      <c r="A38" s="17"/>
      <c r="B38" s="18" t="s">
        <v>30</v>
      </c>
      <c r="C38" s="19" t="n">
        <v>800</v>
      </c>
    </row>
    <row r="39" customFormat="false" ht="13.8" hidden="false" customHeight="false" outlineLevel="0" collapsed="false">
      <c r="A39" s="17"/>
      <c r="B39" s="18" t="s">
        <v>9</v>
      </c>
      <c r="C39" s="19" t="n">
        <v>15000</v>
      </c>
    </row>
    <row r="40" customFormat="false" ht="13.8" hidden="false" customHeight="false" outlineLevel="0" collapsed="false">
      <c r="A40" s="20"/>
      <c r="B40" s="21" t="s">
        <v>64</v>
      </c>
      <c r="C40" s="12" t="n">
        <v>1500</v>
      </c>
    </row>
    <row r="41" customFormat="false" ht="13.8" hidden="false" customHeight="false" outlineLevel="0" collapsed="false">
      <c r="A41" s="22" t="s">
        <v>74</v>
      </c>
      <c r="B41" s="23"/>
      <c r="C41" s="14" t="n">
        <v>18500</v>
      </c>
    </row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>
      <c r="A46" s="7" t="s">
        <v>2</v>
      </c>
      <c r="B46" s="15" t="s">
        <v>3</v>
      </c>
      <c r="C46" s="8" t="s">
        <v>73</v>
      </c>
    </row>
    <row r="47" customFormat="false" ht="13.8" hidden="false" customHeight="false" outlineLevel="0" collapsed="false">
      <c r="A47" s="9" t="s">
        <v>77</v>
      </c>
      <c r="B47" s="16" t="s">
        <v>14</v>
      </c>
      <c r="C47" s="10" t="n">
        <v>1600</v>
      </c>
    </row>
    <row r="48" customFormat="false" ht="13.8" hidden="false" customHeight="false" outlineLevel="0" collapsed="false">
      <c r="A48" s="17"/>
      <c r="B48" s="18" t="s">
        <v>40</v>
      </c>
      <c r="C48" s="19" t="n">
        <v>330</v>
      </c>
    </row>
    <row r="49" customFormat="false" ht="13.8" hidden="false" customHeight="false" outlineLevel="0" collapsed="false">
      <c r="A49" s="17"/>
      <c r="B49" s="18" t="s">
        <v>26</v>
      </c>
      <c r="C49" s="19" t="n">
        <v>1100</v>
      </c>
    </row>
    <row r="50" customFormat="false" ht="13.8" hidden="false" customHeight="false" outlineLevel="0" collapsed="false">
      <c r="A50" s="17"/>
      <c r="B50" s="18" t="s">
        <v>34</v>
      </c>
      <c r="C50" s="19" t="n">
        <v>3000</v>
      </c>
    </row>
    <row r="51" customFormat="false" ht="13.8" hidden="false" customHeight="false" outlineLevel="0" collapsed="false">
      <c r="A51" s="17"/>
      <c r="B51" s="18" t="s">
        <v>46</v>
      </c>
      <c r="C51" s="19" t="n">
        <v>570</v>
      </c>
    </row>
    <row r="52" customFormat="false" ht="13.8" hidden="false" customHeight="false" outlineLevel="0" collapsed="false">
      <c r="A52" s="17"/>
      <c r="B52" s="18" t="s">
        <v>22</v>
      </c>
      <c r="C52" s="19" t="n">
        <v>500</v>
      </c>
    </row>
    <row r="53" customFormat="false" ht="13.8" hidden="false" customHeight="false" outlineLevel="0" collapsed="false">
      <c r="A53" s="17"/>
      <c r="B53" s="18" t="s">
        <v>42</v>
      </c>
      <c r="C53" s="19" t="n">
        <v>350</v>
      </c>
    </row>
    <row r="54" customFormat="false" ht="13.8" hidden="false" customHeight="false" outlineLevel="0" collapsed="false">
      <c r="A54" s="17"/>
      <c r="B54" s="18" t="s">
        <v>38</v>
      </c>
      <c r="C54" s="19" t="n">
        <v>830</v>
      </c>
    </row>
    <row r="55" customFormat="false" ht="13.8" hidden="false" customHeight="false" outlineLevel="0" collapsed="false">
      <c r="A55" s="17"/>
      <c r="B55" s="18" t="s">
        <v>24</v>
      </c>
      <c r="C55" s="19" t="n">
        <v>970</v>
      </c>
    </row>
    <row r="56" customFormat="false" ht="13.8" hidden="false" customHeight="false" outlineLevel="0" collapsed="false">
      <c r="A56" s="17"/>
      <c r="B56" s="18" t="s">
        <v>32</v>
      </c>
      <c r="C56" s="19" t="n">
        <v>1400</v>
      </c>
    </row>
    <row r="57" customFormat="false" ht="13.8" hidden="false" customHeight="false" outlineLevel="0" collapsed="false">
      <c r="A57" s="17"/>
      <c r="B57" s="18" t="s">
        <v>18</v>
      </c>
      <c r="C57" s="19" t="n">
        <v>800</v>
      </c>
    </row>
    <row r="58" customFormat="false" ht="13.8" hidden="false" customHeight="false" outlineLevel="0" collapsed="false">
      <c r="A58" s="17"/>
      <c r="B58" s="18" t="s">
        <v>55</v>
      </c>
      <c r="C58" s="19" t="n">
        <v>250</v>
      </c>
    </row>
    <row r="59" customFormat="false" ht="13.8" hidden="false" customHeight="false" outlineLevel="0" collapsed="false">
      <c r="A59" s="17"/>
      <c r="B59" s="18" t="s">
        <v>36</v>
      </c>
      <c r="C59" s="19" t="n">
        <v>1250</v>
      </c>
    </row>
    <row r="60" customFormat="false" ht="13.8" hidden="false" customHeight="false" outlineLevel="0" collapsed="false">
      <c r="A60" s="17"/>
      <c r="B60" s="18" t="s">
        <v>28</v>
      </c>
      <c r="C60" s="19" t="n">
        <v>1500</v>
      </c>
    </row>
    <row r="61" customFormat="false" ht="13.8" hidden="false" customHeight="false" outlineLevel="0" collapsed="false">
      <c r="A61" s="20"/>
      <c r="B61" s="21" t="s">
        <v>44</v>
      </c>
      <c r="C61" s="12" t="n">
        <v>1250</v>
      </c>
    </row>
    <row r="62" customFormat="false" ht="13.8" hidden="false" customHeight="false" outlineLevel="0" collapsed="false">
      <c r="A62" s="22" t="s">
        <v>74</v>
      </c>
      <c r="B62" s="23"/>
      <c r="C62" s="14" t="n">
        <v>15700</v>
      </c>
    </row>
  </sheetData>
  <printOptions headings="false" gridLines="false" gridLinesSet="true" horizontalCentered="true" verticalCentered="false"/>
  <pageMargins left="0.7875" right="0.7875" top="0.7875" bottom="1.025" header="0.511811023622047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>&amp;C&amp;K000000Page &amp;Kffffff&amp;P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H29"/>
  <sheetViews>
    <sheetView showFormulas="false" showGridLines="false" showRowColHeaders="true" showZeros="true" rightToLeft="false" tabSelected="true" showOutlineSymbols="true" defaultGridColor="true" view="normal" topLeftCell="A34" colorId="64" zoomScale="100" zoomScaleNormal="100" zoomScalePageLayoutView="100" workbookViewId="0">
      <selection pane="topLeft" activeCell="N34" activeCellId="0" sqref="N3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4" width="5.14"/>
    <col collapsed="false" customWidth="true" hidden="false" outlineLevel="0" max="2" min="2" style="25" width="13.9"/>
    <col collapsed="false" customWidth="true" hidden="false" outlineLevel="0" max="3" min="3" style="25" width="13.95"/>
    <col collapsed="false" customWidth="true" hidden="false" outlineLevel="0" max="4" min="4" style="25" width="4.45"/>
  </cols>
  <sheetData>
    <row r="2" customFormat="false" ht="24.45" hidden="false" customHeight="false" outlineLevel="0" collapsed="false">
      <c r="E2" s="26" t="n">
        <f aca="true">TODAY()</f>
        <v>45666</v>
      </c>
      <c r="F2" s="26"/>
      <c r="G2" s="26"/>
      <c r="H2" s="26"/>
    </row>
    <row r="3" customFormat="false" ht="24.45" hidden="false" customHeight="false" outlineLevel="0" collapsed="false">
      <c r="B3" s="27" t="s">
        <v>1</v>
      </c>
      <c r="C3" s="28" t="s">
        <v>78</v>
      </c>
      <c r="E3" s="29" t="s">
        <v>79</v>
      </c>
    </row>
    <row r="4" customFormat="false" ht="12.8" hidden="false" customHeight="false" outlineLevel="0" collapsed="false">
      <c r="B4" s="0"/>
      <c r="C4" s="0"/>
    </row>
    <row r="5" customFormat="false" ht="13.8" hidden="false" customHeight="false" outlineLevel="0" collapsed="false">
      <c r="B5" s="7" t="s">
        <v>3</v>
      </c>
      <c r="C5" s="8" t="s">
        <v>73</v>
      </c>
    </row>
    <row r="6" customFormat="false" ht="13.8" hidden="false" customHeight="false" outlineLevel="0" collapsed="false">
      <c r="B6" s="9" t="s">
        <v>14</v>
      </c>
      <c r="C6" s="10" t="n">
        <v>550</v>
      </c>
    </row>
    <row r="7" customFormat="false" ht="24.45" hidden="false" customHeight="false" outlineLevel="0" collapsed="false">
      <c r="B7" s="11" t="s">
        <v>40</v>
      </c>
      <c r="C7" s="19" t="n">
        <v>80</v>
      </c>
      <c r="E7" s="30" t="s">
        <v>80</v>
      </c>
    </row>
    <row r="8" customFormat="false" ht="13.8" hidden="false" customHeight="false" outlineLevel="0" collapsed="false">
      <c r="B8" s="11" t="s">
        <v>26</v>
      </c>
      <c r="C8" s="19" t="n">
        <v>400</v>
      </c>
    </row>
    <row r="9" customFormat="false" ht="13.8" hidden="false" customHeight="false" outlineLevel="0" collapsed="false">
      <c r="B9" s="11" t="s">
        <v>34</v>
      </c>
      <c r="C9" s="19" t="n">
        <v>1200</v>
      </c>
    </row>
    <row r="10" customFormat="false" ht="13.8" hidden="false" customHeight="false" outlineLevel="0" collapsed="false">
      <c r="B10" s="11" t="s">
        <v>46</v>
      </c>
      <c r="C10" s="19" t="n">
        <v>350</v>
      </c>
    </row>
    <row r="11" customFormat="false" ht="13.8" hidden="false" customHeight="false" outlineLevel="0" collapsed="false">
      <c r="B11" s="11" t="s">
        <v>30</v>
      </c>
      <c r="C11" s="19" t="n">
        <v>800</v>
      </c>
    </row>
    <row r="12" customFormat="false" ht="13.8" hidden="false" customHeight="false" outlineLevel="0" collapsed="false">
      <c r="B12" s="11" t="s">
        <v>22</v>
      </c>
      <c r="C12" s="19" t="n">
        <v>120</v>
      </c>
    </row>
    <row r="13" customFormat="false" ht="13.8" hidden="false" customHeight="false" outlineLevel="0" collapsed="false">
      <c r="B13" s="11" t="s">
        <v>42</v>
      </c>
      <c r="C13" s="19" t="n">
        <v>200</v>
      </c>
    </row>
    <row r="14" customFormat="false" ht="13.8" hidden="false" customHeight="false" outlineLevel="0" collapsed="false">
      <c r="B14" s="11" t="s">
        <v>38</v>
      </c>
      <c r="C14" s="19" t="n">
        <v>180</v>
      </c>
    </row>
    <row r="15" customFormat="false" ht="13.8" hidden="false" customHeight="false" outlineLevel="0" collapsed="false">
      <c r="B15" s="11" t="s">
        <v>9</v>
      </c>
      <c r="C15" s="19" t="n">
        <v>5000</v>
      </c>
    </row>
    <row r="16" customFormat="false" ht="13.8" hidden="false" customHeight="false" outlineLevel="0" collapsed="false">
      <c r="B16" s="11" t="s">
        <v>24</v>
      </c>
      <c r="C16" s="19" t="n">
        <v>250</v>
      </c>
    </row>
    <row r="17" customFormat="false" ht="13.8" hidden="false" customHeight="false" outlineLevel="0" collapsed="false">
      <c r="B17" s="11" t="s">
        <v>32</v>
      </c>
      <c r="C17" s="19" t="n">
        <v>150</v>
      </c>
    </row>
    <row r="18" customFormat="false" ht="13.8" hidden="false" customHeight="false" outlineLevel="0" collapsed="false">
      <c r="B18" s="11" t="s">
        <v>18</v>
      </c>
      <c r="C18" s="19" t="n">
        <v>300</v>
      </c>
    </row>
    <row r="19" customFormat="false" ht="13.8" hidden="false" customHeight="false" outlineLevel="0" collapsed="false">
      <c r="B19" s="11" t="s">
        <v>36</v>
      </c>
      <c r="C19" s="19" t="n">
        <v>450</v>
      </c>
    </row>
    <row r="20" customFormat="false" ht="13.8" hidden="false" customHeight="false" outlineLevel="0" collapsed="false">
      <c r="B20" s="11" t="s">
        <v>28</v>
      </c>
      <c r="C20" s="19" t="n">
        <v>600</v>
      </c>
    </row>
    <row r="21" customFormat="false" ht="13.8" hidden="false" customHeight="false" outlineLevel="0" collapsed="false">
      <c r="B21" s="11" t="s">
        <v>44</v>
      </c>
      <c r="C21" s="12" t="n">
        <v>750</v>
      </c>
    </row>
    <row r="22" customFormat="false" ht="13.8" hidden="false" customHeight="false" outlineLevel="0" collapsed="false">
      <c r="B22" s="13" t="s">
        <v>74</v>
      </c>
      <c r="C22" s="14" t="n">
        <v>11380</v>
      </c>
    </row>
    <row r="23" customFormat="false" ht="12.8" hidden="false" customHeight="false" outlineLevel="0" collapsed="false">
      <c r="B23" s="0"/>
      <c r="C23" s="0"/>
    </row>
    <row r="24" customFormat="false" ht="12.8" hidden="false" customHeight="false" outlineLevel="0" collapsed="false">
      <c r="B24" s="0"/>
      <c r="C24" s="0"/>
    </row>
    <row r="25" customFormat="false" ht="12.8" hidden="false" customHeight="false" outlineLevel="0" collapsed="false">
      <c r="B25" s="0"/>
      <c r="C25" s="0"/>
    </row>
    <row r="26" customFormat="false" ht="13.8" hidden="false" customHeight="false" outlineLevel="0" collapsed="false">
      <c r="B26" s="31"/>
      <c r="C26" s="31"/>
      <c r="D26" s="31"/>
    </row>
    <row r="27" customFormat="false" ht="13.8" hidden="false" customHeight="false" outlineLevel="0" collapsed="false">
      <c r="B27" s="31"/>
      <c r="C27" s="31"/>
      <c r="D27" s="31"/>
    </row>
    <row r="29" customFormat="false" ht="24.45" hidden="false" customHeight="false" outlineLevel="0" collapsed="false">
      <c r="E29" s="30" t="s">
        <v>81</v>
      </c>
    </row>
  </sheetData>
  <mergeCells count="1">
    <mergeCell ref="E2:H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DA261A-E008-49B4-91DC-52FE5A91438B}"/>
</file>

<file path=customXml/itemProps2.xml><?xml version="1.0" encoding="utf-8"?>
<ds:datastoreItem xmlns:ds="http://schemas.openxmlformats.org/officeDocument/2006/customXml" ds:itemID="{8FD9E30B-54D8-4CE8-A6E5-E0A6CC213332}"/>
</file>

<file path=customXml/itemProps3.xml><?xml version="1.0" encoding="utf-8"?>
<ds:datastoreItem xmlns:ds="http://schemas.openxmlformats.org/officeDocument/2006/customXml" ds:itemID="{4963D8E4-1D6C-4FCF-8D1D-F56D49A3BA19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1580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Felipe</dc:creator>
  <dc:description/>
  <dc:language>pt-BR</dc:language>
  <cp:lastModifiedBy/>
  <dcterms:modified xsi:type="dcterms:W3CDTF">2025-01-09T22:21:33Z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</Properties>
</file>