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20" yWindow="-120" windowWidth="20730" windowHeight="11760" activeTab="3"/>
  </bookViews>
  <sheets>
    <sheet name="Plan de Pruebas GUIA-NoOficial" sheetId="1" r:id="rId1"/>
    <sheet name="Estimacion - Desglose" sheetId="4" r:id="rId2"/>
    <sheet name="Factor de Ajuste" sheetId="5" state="hidden" r:id="rId3"/>
    <sheet name="Supuestos" sheetId="3" r:id="rId4"/>
  </sheet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9" i="5" l="1"/>
  <c r="F3" i="4"/>
  <c r="F8" i="4"/>
  <c r="F15" i="4"/>
  <c r="F22" i="4"/>
  <c r="F29" i="4"/>
  <c r="F34" i="4"/>
  <c r="F48" i="4"/>
  <c r="D40" i="4" l="1"/>
  <c r="F49" i="4" s="1"/>
  <c r="D42" i="4" l="1"/>
  <c r="D43" i="4" s="1"/>
  <c r="H39" i="1"/>
  <c r="H38" i="1"/>
  <c r="H28" i="1"/>
  <c r="H37" i="1" l="1"/>
  <c r="H36" i="1"/>
  <c r="H35" i="1"/>
  <c r="H32" i="1"/>
  <c r="H31" i="1"/>
  <c r="H30" i="1"/>
  <c r="H29" i="1"/>
  <c r="H27" i="1"/>
</calcChain>
</file>

<file path=xl/comments1.xml><?xml version="1.0" encoding="utf-8"?>
<comments xmlns="http://schemas.openxmlformats.org/spreadsheetml/2006/main">
  <authors>
    <author>Jhon Sebastián Rodríguez Rodríguez</author>
    <author>Marco Fidel Peña Valbuena</author>
    <author>Usuario</author>
  </authors>
  <commentList>
    <comment ref="B2" authorId="0">
      <text>
        <r>
          <rPr>
            <b/>
            <sz val="9"/>
            <color indexed="81"/>
            <rFont val="Tahoma"/>
            <family val="2"/>
          </rPr>
          <t>La metodología no está basada en formatos por lo cual no se deben de sesgar y conocer su aplicación independientemente la forma de trabajo</t>
        </r>
      </text>
    </comment>
    <comment ref="B7" authorId="1">
      <text>
        <r>
          <rPr>
            <b/>
            <sz val="9"/>
            <color indexed="81"/>
            <rFont val="Tahoma"/>
            <family val="2"/>
          </rPr>
          <t>1. Cambio por Incidencia
2. Cambio por Mejora
3. Proyecto Corporativo</t>
        </r>
      </text>
    </comment>
    <comment ref="B11" authorId="0">
      <text>
        <r>
          <rPr>
            <b/>
            <sz val="9"/>
            <color indexed="81"/>
            <rFont val="Tahoma"/>
            <family val="2"/>
          </rPr>
          <t>Según Choucair</t>
        </r>
        <r>
          <rPr>
            <sz val="9"/>
            <color indexed="81"/>
            <rFont val="Tahoma"/>
            <family val="2"/>
          </rPr>
          <t xml:space="preserve">
</t>
        </r>
      </text>
    </comment>
    <comment ref="B14" authorId="1">
      <text>
        <r>
          <rPr>
            <b/>
            <sz val="9"/>
            <color indexed="81"/>
            <rFont val="Tahoma"/>
            <family val="2"/>
          </rPr>
          <t>Comentar por que el cliente realizo el cambio o la solicitud de cambio y cual es el beneficio identificado que tendra a nivel de negocio por este cambio. Necesidad o problema</t>
        </r>
      </text>
    </comment>
    <comment ref="B25" authorId="0">
      <text>
        <r>
          <rPr>
            <b/>
            <sz val="9"/>
            <color indexed="81"/>
            <rFont val="Tahoma"/>
            <family val="2"/>
          </rPr>
          <t>Los riesgos de proyecto sirven para definir las causales de desfase</t>
        </r>
      </text>
    </comment>
    <comment ref="B26" authorId="0">
      <text>
        <r>
          <rPr>
            <b/>
            <sz val="9"/>
            <color indexed="81"/>
            <rFont val="Tahoma"/>
            <family val="2"/>
          </rPr>
          <t>Riesgos identificado</t>
        </r>
      </text>
    </comment>
    <comment ref="D26" authorId="0">
      <text>
        <r>
          <rPr>
            <b/>
            <sz val="9"/>
            <color indexed="81"/>
            <rFont val="Tahoma"/>
            <family val="2"/>
          </rPr>
          <t>Descripción del riesgo</t>
        </r>
      </text>
    </comment>
    <comment ref="I26" authorId="0">
      <text>
        <r>
          <rPr>
            <b/>
            <sz val="9"/>
            <color indexed="81"/>
            <rFont val="Tahoma"/>
            <family val="2"/>
          </rPr>
          <t xml:space="preserve">Plan de acción que este dentro de su alcance como equipo de pruebas es decir que usted lo pueda ejecutar. 
</t>
        </r>
      </text>
    </comment>
    <comment ref="I33" authorId="0">
      <text>
        <r>
          <rPr>
            <b/>
            <sz val="9"/>
            <color indexed="81"/>
            <rFont val="Tahoma"/>
            <family val="2"/>
          </rPr>
          <t>Los riesgos de producto se mitigan con tipos de pruebas y tecnicas que hacen parte de la estrategia y alcance de pruebas.</t>
        </r>
      </text>
    </comment>
    <comment ref="I35" authorId="2">
      <text>
        <r>
          <rPr>
            <b/>
            <sz val="9"/>
            <color indexed="81"/>
            <rFont val="Tahoma"/>
            <charset val="1"/>
          </rPr>
          <t>Usuario:</t>
        </r>
        <r>
          <rPr>
            <sz val="9"/>
            <color indexed="81"/>
            <rFont val="Tahoma"/>
            <charset val="1"/>
          </rPr>
          <t xml:space="preserve">
</t>
        </r>
      </text>
    </comment>
    <comment ref="I36" authorId="2">
      <text>
        <r>
          <rPr>
            <b/>
            <sz val="9"/>
            <color indexed="81"/>
            <rFont val="Tahoma"/>
            <charset val="1"/>
          </rPr>
          <t>Usuario:</t>
        </r>
        <r>
          <rPr>
            <sz val="9"/>
            <color indexed="81"/>
            <rFont val="Tahoma"/>
            <charset val="1"/>
          </rPr>
          <t xml:space="preserve">
</t>
        </r>
      </text>
    </comment>
    <comment ref="I37" authorId="2">
      <text>
        <r>
          <rPr>
            <b/>
            <sz val="9"/>
            <color indexed="81"/>
            <rFont val="Tahoma"/>
            <charset val="1"/>
          </rPr>
          <t>Usuario:</t>
        </r>
        <r>
          <rPr>
            <sz val="9"/>
            <color indexed="81"/>
            <rFont val="Tahoma"/>
            <charset val="1"/>
          </rPr>
          <t xml:space="preserve">
</t>
        </r>
      </text>
    </comment>
    <comment ref="B73" authorId="1">
      <text>
        <r>
          <rPr>
            <b/>
            <sz val="9"/>
            <color indexed="81"/>
            <rFont val="Tahoma"/>
            <family val="2"/>
          </rPr>
          <t>Criterios de entrada es el conjunto de condiciones genéricas y específicas para permitir que un proceso prosiga con una tarea definida, por ejemplo la fase de pruebas. El objetivo de los criterios de entrada es evitar que una tarea comience, lo cual conllevaría un mayor esfuerzo que el necesario para eliminar los criterios de entrada fallidos.</t>
        </r>
      </text>
    </comment>
    <comment ref="B74" authorId="0">
      <text>
        <r>
          <rPr>
            <b/>
            <sz val="9"/>
            <color indexed="81"/>
            <rFont val="Tahoma"/>
            <family val="2"/>
          </rPr>
          <t>Los supuestos del proyecto son todos aquellos factores que son suficientes para el cumplimiento del proyecto pero que se escapan de nuestro marco de acción, es decir que no son controlables.</t>
        </r>
      </text>
    </comment>
  </commentList>
</comments>
</file>

<file path=xl/comments2.xml><?xml version="1.0" encoding="utf-8"?>
<comments xmlns="http://schemas.openxmlformats.org/spreadsheetml/2006/main">
  <authors>
    <author>Jhon Sebastián Rodríguez Rodríguez</author>
  </authors>
  <commentList>
    <comment ref="G40" authorId="0">
      <text>
        <r>
          <rPr>
            <b/>
            <sz val="9"/>
            <color indexed="81"/>
            <rFont val="Tahoma"/>
            <charset val="1"/>
          </rPr>
          <t>El esfuerzo, se refiere a las Horas/Hombre calculadas en la estimación para la realización de una actividad o varias actividades planeadas sin incluir el desfase (desviaciones) que puedan afectarlas durante su realización, es decir, se calcula como si fuese una realización "ideal" de la actividad.</t>
        </r>
      </text>
    </comment>
    <comment ref="G42" authorId="0">
      <text>
        <r>
          <rPr>
            <b/>
            <sz val="9"/>
            <color indexed="81"/>
            <rFont val="Tahoma"/>
            <family val="2"/>
          </rPr>
          <t>Es un valor porcentual que pretende reflejar el efecto de las desviaciones que normalmente se presentan en la estimación del esfuerzo.</t>
        </r>
      </text>
    </comment>
    <comment ref="G43" authorId="0">
      <text>
        <r>
          <rPr>
            <b/>
            <sz val="9"/>
            <color indexed="81"/>
            <rFont val="Tahoma"/>
            <family val="2"/>
          </rPr>
          <t>Es el esfuerzo calculado para realizar una actividad considerando los factores que pueden afectar la realización "ideal" de las actividades planeadas, dicho esfuerzo es el resultado de tomar el esfuerzo y multiplicarlo con los factores de ajuste que se identificaron para el proyecto. Es útil si para proyectos donde la restricción fija NO es la fecha de terminación.</t>
        </r>
      </text>
    </comment>
  </commentList>
</comments>
</file>

<file path=xl/comments3.xml><?xml version="1.0" encoding="utf-8"?>
<comments xmlns="http://schemas.openxmlformats.org/spreadsheetml/2006/main">
  <authors>
    <author>Jhon Sebastián Rodríguez Rodríguez</author>
  </authors>
  <commentList>
    <comment ref="A5" authorId="0">
      <text>
        <r>
          <rPr>
            <b/>
            <sz val="9"/>
            <color indexed="81"/>
            <rFont val="Tahoma"/>
            <family val="2"/>
          </rPr>
          <t>Causales de desfase:
https://wiki.choucairtesting.com/wiki/index.php/Clasificaci%C3%B3n_Desfases</t>
        </r>
      </text>
    </comment>
  </commentList>
</comments>
</file>

<file path=xl/sharedStrings.xml><?xml version="1.0" encoding="utf-8"?>
<sst xmlns="http://schemas.openxmlformats.org/spreadsheetml/2006/main" count="157" uniqueCount="146">
  <si>
    <t>Informacion General</t>
  </si>
  <si>
    <t>Cliente</t>
  </si>
  <si>
    <t>Tipo de Proyecto</t>
  </si>
  <si>
    <t xml:space="preserve">Triada </t>
  </si>
  <si>
    <t>Responsable del Cliente</t>
  </si>
  <si>
    <t>Lider de Pruebas (TPL)</t>
  </si>
  <si>
    <t>Responsable de Desarrollo</t>
  </si>
  <si>
    <t>Contexto del Proyecto</t>
  </si>
  <si>
    <t>Analisis de Riesgos</t>
  </si>
  <si>
    <t>1. Identificar</t>
  </si>
  <si>
    <t>2. Evaluar</t>
  </si>
  <si>
    <t>3. Plan accion</t>
  </si>
  <si>
    <t>Riesgos de Proyecto</t>
  </si>
  <si>
    <t>Riesgo</t>
  </si>
  <si>
    <t>Descripcion</t>
  </si>
  <si>
    <t xml:space="preserve">Impacto </t>
  </si>
  <si>
    <t>Probabilidad</t>
  </si>
  <si>
    <t>Nivel de Riesgo</t>
  </si>
  <si>
    <t>Plan de Accion</t>
  </si>
  <si>
    <t>Riesgos de Producto</t>
  </si>
  <si>
    <t xml:space="preserve">Restricciones </t>
  </si>
  <si>
    <t>Fijo</t>
  </si>
  <si>
    <t>Ajustable</t>
  </si>
  <si>
    <t>Elegible</t>
  </si>
  <si>
    <t>Fechas:</t>
  </si>
  <si>
    <t>Alcance:</t>
  </si>
  <si>
    <t>Recursos</t>
  </si>
  <si>
    <t>Alcance de Pruebas</t>
  </si>
  <si>
    <t>Aspectos a realizar en el alcance:</t>
  </si>
  <si>
    <t>Fuera de alcance de pruebas:</t>
  </si>
  <si>
    <t>Criterios</t>
  </si>
  <si>
    <t>Criterios de Entrada / Supuestos:</t>
  </si>
  <si>
    <t>Linea de Negocio (UEN)</t>
  </si>
  <si>
    <r>
      <t xml:space="preserve">Estrategia de Pruebas 
</t>
    </r>
    <r>
      <rPr>
        <sz val="11"/>
        <color theme="0" tint="-4.9989318521683403E-2"/>
        <rFont val="Arial"/>
        <family val="2"/>
      </rPr>
      <t>Enfocandose mas a estrategia de diseño y estrategia de ejecucion de pruebas</t>
    </r>
  </si>
  <si>
    <r>
      <rPr>
        <b/>
        <sz val="16"/>
        <color theme="1"/>
        <rFont val="Arial"/>
        <family val="2"/>
      </rPr>
      <t>Plan de Pruebas Generalistas</t>
    </r>
    <r>
      <rPr>
        <b/>
        <sz val="11"/>
        <color theme="1"/>
        <rFont val="Arial"/>
        <family val="2"/>
      </rPr>
      <t xml:space="preserve">
</t>
    </r>
    <r>
      <rPr>
        <sz val="11"/>
        <color theme="1"/>
        <rFont val="Arial"/>
        <family val="2"/>
      </rPr>
      <t>(este documento no es oficial de choucair, es exclusivo para la formacion)</t>
    </r>
  </si>
  <si>
    <t>Nombre de la Aplicación o proyecto</t>
  </si>
  <si>
    <t>Tipos / Tecnicas de pruebas</t>
  </si>
  <si>
    <t>Funcionalidad</t>
  </si>
  <si>
    <r>
      <t xml:space="preserve">Caracteristica de Calidad </t>
    </r>
    <r>
      <rPr>
        <b/>
        <sz val="11"/>
        <color theme="4"/>
        <rFont val="Arial"/>
        <family val="2"/>
      </rPr>
      <t>(ISO25010)</t>
    </r>
  </si>
  <si>
    <t>Revisa este ejemplo</t>
  </si>
  <si>
    <r>
      <rPr>
        <b/>
        <sz val="11"/>
        <color theme="1"/>
        <rFont val="Calibri"/>
        <family val="2"/>
        <scheme val="minor"/>
      </rPr>
      <t>Supuestos:</t>
    </r>
    <r>
      <rPr>
        <sz val="11"/>
        <color theme="1"/>
        <rFont val="Calibri"/>
        <family val="2"/>
        <scheme val="minor"/>
      </rPr>
      <t xml:space="preserve"> Para el inicio de la prueba se cuentan con los siguientes supuestos: 
-Toda la documentación necesaria para elaborar la versión del plan de pruebas ha sido suministrada al analista de pruebas  el día DD/MM/AAAA. Si se entrega documentación posterior a esta fecha en las que se especifique modificaciones a las funcionalidades existentes o adición de nuevas funcionalidades se generarán cambios en el plan de pruebas, cronograma y el diseño de los casos de prueba, que afectarán directamente los tiempos de la prueba.
-La ejecución de las pruebas se realizará en un ambiente similar al ambiente de producción.
Los usuarios de bases de datos, sistemas operativos, aplicativos y recursos necesarios para realizar la prueba serán proporcionados por Soluciones innovadoras S.A.S. y tendrán todos los permisos y privilegios necesarios para operar adecuadamente la aplicación.
-Los analistas contarán con las herramientas de consulta, ejecución y/o editores necesarios para ejecutar los casos de prueba.
-Se espera contar con un ambiente de pruebas estable.
-Desarrollo debe realizar sus pruebas unitarias y entregarlas como suministro para iniciar las pruebas.
-Se cuenta con los desarrollos en su versión final para la ejecución de la prueba.
El equipo de desarrollo tendrá la disposición de solucionar y despejar lo más pronto posible las dudas e inconvenientes que se presenten relacionadas con el ambiente de pruebas y temas del negocio.
</t>
    </r>
    <r>
      <rPr>
        <b/>
        <sz val="11"/>
        <color theme="1"/>
        <rFont val="Calibri"/>
        <family val="2"/>
        <scheme val="minor"/>
      </rPr>
      <t>Nota:</t>
    </r>
    <r>
      <rPr>
        <sz val="11"/>
        <color theme="1"/>
        <rFont val="Calibri"/>
        <family val="2"/>
        <scheme val="minor"/>
      </rPr>
      <t xml:space="preserve"> Choucair sólo es responsable de la funcionalidad incluida en la documentación del proyecto generada a la fecha de entrega del mismo. Choucair incluirá dichas funcionalidades en el plan de pruebas, el cual debe ser verificado y aprobado por el cliente.
</t>
    </r>
  </si>
  <si>
    <t>La estabilidad en el ambiente de pruebas</t>
  </si>
  <si>
    <t>Personal sin la experticia necesaria</t>
  </si>
  <si>
    <t>Mala gestión de defectos</t>
  </si>
  <si>
    <t>Enterprise</t>
  </si>
  <si>
    <t>Los requisitos mal definidos</t>
  </si>
  <si>
    <t>Ausencia de miembros claves dentro del equipo</t>
  </si>
  <si>
    <t>Incapacidad, calamidades, licencia, vacaciones</t>
  </si>
  <si>
    <t>Problemas de conectividad</t>
  </si>
  <si>
    <t xml:space="preserve">Reportar con el area de infraestructura y gerente de servicio y analizar la viabilidad del desplazamiento a otro lugar de trabajo. </t>
  </si>
  <si>
    <t>Dinámica/Basados en la experiencia</t>
  </si>
  <si>
    <t>X</t>
  </si>
  <si>
    <t>Validación de patrones de diseño, revisión de sentencias de código, los módulos restantes no especificados previamente en el alcance</t>
  </si>
  <si>
    <t>Choucair Testing</t>
  </si>
  <si>
    <t>Cambio por mejora</t>
  </si>
  <si>
    <t>Didier Gerardo Gutierrez Perez</t>
  </si>
  <si>
    <t>María Mercedes De la Cruz Sánchez</t>
  </si>
  <si>
    <t>Choucair Academy</t>
  </si>
  <si>
    <t>Choucair Testing es una empresa de ingeniería de software apasionada por el éxito de nuestros clientes siendo a su vez útiles para la sociedad y el planeta, fundada por Maria Clara Choucair y tiene como objetivo aumentar la posibilidad de éxito de los modelos digitales para cumplir con la estrategia de sus clientes y los sueños de sus usuarios finales, a través del BCT. Cuenta con una plataforma llamada “CHOUCAIR ACADEMY”, en donde sus colaboradores pueden acceder a cualquier variedad de cursos para fortalecer sus conocimientos.</t>
  </si>
  <si>
    <t>Intermitencia, las credenciales no funcionen</t>
  </si>
  <si>
    <t>Comunicar al cliente la incidencia para su solución e implementar un canal de comunicación directo con el area de desarrollo o infraestructura.</t>
  </si>
  <si>
    <t>Documentación ambigua. Poco entendimiento del desarrollador frente a la solicitud del cliente</t>
  </si>
  <si>
    <t>Mantener documentación alineada y actualizada con todo el equipo. 
Distribuir las actividades asignadas del miembro clave a los otros integrantes del equipo.</t>
  </si>
  <si>
    <t>Miembros nuevos al proyecto</t>
  </si>
  <si>
    <t>Proporcionar documentación de otros proyectos similares y de lecciones aprendidas. Solicitar con el líder de capacitación la transferencia de conocimiento.</t>
  </si>
  <si>
    <t>Tiempo de respuesta del programador, errores críticos que impidan el avance del proyecto</t>
  </si>
  <si>
    <t>Monitorear o hacer seguimiento a los defectos reportados.</t>
  </si>
  <si>
    <t>Fallas de energía, de internet, corte de luz eléctrica, caídas de la VPN</t>
  </si>
  <si>
    <t>Consultar cursos existentes</t>
  </si>
  <si>
    <t>Matricularse en un nuevo curso</t>
  </si>
  <si>
    <t>Realizar el curso</t>
  </si>
  <si>
    <t>Usabilidad</t>
  </si>
  <si>
    <t>Fecha inicio 27-01-2023, Fecha Fin : 15-02-2023 Producción 16-02-2023</t>
  </si>
  <si>
    <t>Consultar cursos existentes.
Matricularse en un nuevo curso.
Realizar el curso</t>
  </si>
  <si>
    <t>3 analistas de pruebas</t>
  </si>
  <si>
    <t>Se iniciará con la lectura de documentación, se aclarará los requerimientos en la reunión de contextualización, se establecerán  las herramientas a utilizar con quien y qué perfiles.
Se realizará una segunda reunión de aclaración posterior al plan de pruebas.
Se iniciará con la realización de un smoke test sobre el entorno de pruebas y se documentará su resultado.
Se reunirá el equipo para compartir el informe diario del avance de las pruebas
Se entregará el informe diario a los interesados</t>
  </si>
  <si>
    <t>Validación de los módulos: Consultar cursos existentes, Matricularse en un nuevo curso y Realizar el curso.</t>
  </si>
  <si>
    <t>Toda la documentación necesaria para elaborar la versión del plan de pruebas ha sido suministrada al analista de pruebas  el día 27-01-2023. Si se entrega documentación posterior a esta fecha en las que se especifique modificaciones a las funcionalidades existentes o adición de nuevas funcionalidades se generarán cambios en el plan de pruebas, cronograma y el diseño de los casos de prueba, que afectarán directamente los tiempos de la prueba.
La ejecución de las pruebas se realizará en un ambiente similar al ambiente de producción.
Las credenciales del aplicativos y recursos necesarios para realizar la prueba serán proporcionados por Choucair Testing y tendrán todos los permisos y privilegios necesarios para operar adecuadamente la aplicación.
Los analistas contarán con las herramientas de consulta, ejecución necesarios para ejecutar los casos de prueba.
Se espera contar con un ambiente de pruebas estable.
Desarrollo debe realizar sus pruebas unitarias y entregarlas como suministro para iniciar las pruebas.
Se cuenta con los desarrollos en su versión final para la ejecución de la prueba.
El equipo de desarrollo tendrá la disposición de solucionar y despejar lo más pronto posible las dudas e inconvenientes que se presenten relacionadas con el ambiente de pruebas y temas del negocio.</t>
  </si>
  <si>
    <t>Total dias</t>
  </si>
  <si>
    <t>Horas total analistas x Día</t>
  </si>
  <si>
    <t>Horas analista</t>
  </si>
  <si>
    <t>Cantidad de analistas</t>
  </si>
  <si>
    <t xml:space="preserve">Diligenciar </t>
  </si>
  <si>
    <t>Esfuerzo mas probable</t>
  </si>
  <si>
    <t>Esfuerzo mas Probable</t>
  </si>
  <si>
    <t>Factor de ajuste</t>
  </si>
  <si>
    <t>Factor de Ajuste</t>
  </si>
  <si>
    <t>Esfuerzo estimado</t>
  </si>
  <si>
    <t>Esfuerzo Total Estimado</t>
  </si>
  <si>
    <t>TOTAL</t>
  </si>
  <si>
    <t>Gestion de proyecto/ Logistica</t>
  </si>
  <si>
    <t>Cierre / Entrega</t>
  </si>
  <si>
    <t xml:space="preserve">Ejecucion </t>
  </si>
  <si>
    <t>Diseño</t>
  </si>
  <si>
    <r>
      <t xml:space="preserve">Encuentra más información en: 
</t>
    </r>
    <r>
      <rPr>
        <b/>
        <sz val="11"/>
        <color theme="6"/>
        <rFont val="Calibri"/>
        <family val="2"/>
        <scheme val="minor"/>
      </rPr>
      <t>https://wiki.choucairtesting.com/wiki/index.php/Estimaci%C3%B3n_pruebas-_C%C3%A1lculo_de_esfuerzo,_fechas_pruebas_y_personas</t>
    </r>
    <r>
      <rPr>
        <b/>
        <sz val="11"/>
        <color theme="1"/>
        <rFont val="Calibri"/>
        <family val="2"/>
        <scheme val="minor"/>
      </rPr>
      <t xml:space="preserve">
</t>
    </r>
    <r>
      <rPr>
        <b/>
        <sz val="11"/>
        <color theme="6"/>
        <rFont val="Calibri"/>
        <family val="2"/>
        <scheme val="minor"/>
      </rPr>
      <t xml:space="preserve"> https://web.microsoftstream.com/channel/334be849-2f97-4271-8657-d254612e96c8</t>
    </r>
  </si>
  <si>
    <t>Planeacion</t>
  </si>
  <si>
    <t>Vision</t>
  </si>
  <si>
    <t>TE</t>
  </si>
  <si>
    <t xml:space="preserve">Recursos </t>
  </si>
  <si>
    <t>Esfuerzo total de la actividad en Horas</t>
  </si>
  <si>
    <t>Esfuerzo en 
Horas</t>
  </si>
  <si>
    <r>
      <t xml:space="preserve">Frecuencia / Casuistica 
</t>
    </r>
    <r>
      <rPr>
        <sz val="8"/>
        <color theme="0"/>
        <rFont val="Calibri"/>
        <family val="2"/>
        <scheme val="minor"/>
      </rPr>
      <t>(Casos de prueba)</t>
    </r>
  </si>
  <si>
    <t>Etapa / Actividades</t>
  </si>
  <si>
    <t>Causales de Desfase</t>
  </si>
  <si>
    <t>Valor porcentual</t>
  </si>
  <si>
    <t>Factor de ajuste se define por medio de:</t>
  </si>
  <si>
    <r>
      <t>Mala calidad de artefacto recibido-</t>
    </r>
    <r>
      <rPr>
        <b/>
        <sz val="11"/>
        <color theme="1"/>
        <rFont val="Arial"/>
        <family val="2"/>
      </rPr>
      <t>Desarrollo</t>
    </r>
  </si>
  <si>
    <t>Porcentaje fijo establecido por cliente y choucair que puede ser del 35%</t>
  </si>
  <si>
    <r>
      <t>Alistamiento de ambientes-</t>
    </r>
    <r>
      <rPr>
        <b/>
        <sz val="11"/>
        <color theme="1"/>
        <rFont val="Arial"/>
        <family val="2"/>
      </rPr>
      <t>Ambientes QA</t>
    </r>
  </si>
  <si>
    <t xml:space="preserve">Datos historicos en base a proyectos anteriores teniendo en cuenta causales de desfase y porcentaje de factor de ajuste </t>
  </si>
  <si>
    <r>
      <t>Pendiente de Instalación Por Infraestructura-</t>
    </r>
    <r>
      <rPr>
        <b/>
        <sz val="11"/>
        <color theme="1"/>
        <rFont val="Arial"/>
        <family val="2"/>
      </rPr>
      <t>Infraestructura</t>
    </r>
  </si>
  <si>
    <r>
      <t>Cambio de alcance-</t>
    </r>
    <r>
      <rPr>
        <b/>
        <sz val="11"/>
        <color theme="1"/>
        <rFont val="Arial"/>
        <family val="2"/>
      </rPr>
      <t>Gestion de la Demanda</t>
    </r>
  </si>
  <si>
    <t xml:space="preserve">Riesgos de proyecto identificados y valorados </t>
  </si>
  <si>
    <r>
      <t>Administración y control de versiones o releases de software-</t>
    </r>
    <r>
      <rPr>
        <b/>
        <sz val="11"/>
        <color theme="1"/>
        <rFont val="Arial"/>
        <family val="2"/>
      </rPr>
      <t>Versiones</t>
    </r>
  </si>
  <si>
    <r>
      <t>Desconocimiento negocio-</t>
    </r>
    <r>
      <rPr>
        <b/>
        <sz val="11"/>
        <color theme="1"/>
        <rFont val="Arial"/>
        <family val="2"/>
      </rPr>
      <t>Fabrica QA</t>
    </r>
  </si>
  <si>
    <r>
      <t>Incumplimiento en la entrega de artefactos(Pend Entrega del desarrollo)-</t>
    </r>
    <r>
      <rPr>
        <b/>
        <sz val="11"/>
        <color theme="1"/>
        <rFont val="Arial"/>
        <family val="2"/>
      </rPr>
      <t>Desarrollo</t>
    </r>
  </si>
  <si>
    <r>
      <t>Gestión issues(Bloqueado por defecto)-</t>
    </r>
    <r>
      <rPr>
        <b/>
        <sz val="11"/>
        <color theme="1"/>
        <rFont val="Arial"/>
        <family val="2"/>
      </rPr>
      <t>Desarrollo</t>
    </r>
  </si>
  <si>
    <r>
      <t xml:space="preserve">Inestabilidad del ambiente de pruebas durante la ejecución - </t>
    </r>
    <r>
      <rPr>
        <b/>
        <sz val="11"/>
        <color theme="1"/>
        <rFont val="Arial"/>
        <family val="2"/>
      </rPr>
      <t>Infraestructura</t>
    </r>
    <r>
      <rPr>
        <sz val="11"/>
        <color theme="1"/>
        <rFont val="Arial"/>
        <family val="2"/>
      </rPr>
      <t xml:space="preserve"> </t>
    </r>
  </si>
  <si>
    <r>
      <t>Actividades de SW o HW no planeadas-</t>
    </r>
    <r>
      <rPr>
        <b/>
        <sz val="11"/>
        <color theme="1"/>
        <rFont val="Arial"/>
        <family val="2"/>
      </rPr>
      <t>Infraestructura QA</t>
    </r>
  </si>
  <si>
    <r>
      <t>Ejecución en ambientes compartidos-</t>
    </r>
    <r>
      <rPr>
        <b/>
        <sz val="11"/>
        <color theme="1"/>
        <rFont val="Arial"/>
        <family val="2"/>
      </rPr>
      <t>Release Management</t>
    </r>
  </si>
  <si>
    <r>
      <t>Novedades equipo de trabajo, Actividades del proyecto no planeadas -</t>
    </r>
    <r>
      <rPr>
        <b/>
        <sz val="11"/>
        <color theme="1"/>
        <rFont val="Arial"/>
        <family val="2"/>
      </rPr>
      <t>QA</t>
    </r>
  </si>
  <si>
    <t>Eventos externos</t>
  </si>
  <si>
    <t>Total Factor de ajuste para el tipo de prueba</t>
  </si>
  <si>
    <t>&lt;=35%</t>
  </si>
  <si>
    <t>&lt;=25%</t>
  </si>
  <si>
    <t>CH</t>
  </si>
  <si>
    <t>Clientes</t>
  </si>
  <si>
    <t>Revisión de documentación</t>
  </si>
  <si>
    <t>Reunión de entendimiento</t>
  </si>
  <si>
    <t>Elaboración de plan de pruebas</t>
  </si>
  <si>
    <t>Reunión de aprobación del plan de pruebas</t>
  </si>
  <si>
    <t>CP Funcionalidad Consultar Cursos Existentes</t>
  </si>
  <si>
    <t>CP Funcionalidad Matricularse en nuevo curso</t>
  </si>
  <si>
    <t>CP Funcionalidad Realizar el curso</t>
  </si>
  <si>
    <t>Preparación de data para las pruebas</t>
  </si>
  <si>
    <t>Prueba de humo</t>
  </si>
  <si>
    <t>Ejecución Funcionalidad Consultar Cursos Existentes</t>
  </si>
  <si>
    <t>Ejecución Funcionalidad Matricularse en nuevo curso</t>
  </si>
  <si>
    <t>Ejecución Funcionalidad Realizar el curso</t>
  </si>
  <si>
    <t>Pruebas de regresión</t>
  </si>
  <si>
    <t>Informe de cierre</t>
  </si>
  <si>
    <t>Gestión de defectos</t>
  </si>
  <si>
    <t>Revisar la documentación con el cliente y resolver las dudas de los requisitos mal definidos.</t>
  </si>
  <si>
    <t>de que trata las pruebas que vamos a realizar</t>
  </si>
  <si>
    <t>que brinda choucair</t>
  </si>
  <si>
    <t>conocer lo que se va a probar</t>
  </si>
</sst>
</file>

<file path=xl/styles.xml><?xml version="1.0" encoding="utf-8"?>
<styleSheet xmlns="http://schemas.openxmlformats.org/spreadsheetml/2006/main" xmlns:mc="http://schemas.openxmlformats.org/markup-compatibility/2006" xmlns:x14ac="http://schemas.microsoft.com/office/spreadsheetml/2009/9/ac" mc:Ignorable="x14ac">
  <fonts count="35" x14ac:knownFonts="1">
    <font>
      <sz val="11"/>
      <color theme="1"/>
      <name val="Calibri"/>
      <family val="2"/>
      <scheme val="minor"/>
    </font>
    <font>
      <b/>
      <sz val="9"/>
      <color indexed="81"/>
      <name val="Tahoma"/>
      <family val="2"/>
    </font>
    <font>
      <b/>
      <sz val="11"/>
      <color theme="1"/>
      <name val="Calibri"/>
      <family val="2"/>
      <scheme val="minor"/>
    </font>
    <font>
      <b/>
      <sz val="9"/>
      <color indexed="81"/>
      <name val="Tahoma"/>
      <charset val="1"/>
    </font>
    <font>
      <sz val="9"/>
      <color indexed="81"/>
      <name val="Tahoma"/>
      <family val="2"/>
    </font>
    <font>
      <sz val="10"/>
      <name val="Arial"/>
      <family val="2"/>
    </font>
    <font>
      <sz val="11"/>
      <color theme="1"/>
      <name val="Arial"/>
      <family val="2"/>
    </font>
    <font>
      <sz val="11"/>
      <color theme="0" tint="-4.9989318521683403E-2"/>
      <name val="Arial"/>
      <family val="2"/>
    </font>
    <font>
      <b/>
      <sz val="11"/>
      <color theme="0" tint="-4.9989318521683403E-2"/>
      <name val="Arial"/>
      <family val="2"/>
    </font>
    <font>
      <b/>
      <sz val="11"/>
      <color theme="1"/>
      <name val="Arial"/>
      <family val="2"/>
    </font>
    <font>
      <sz val="11"/>
      <color theme="0"/>
      <name val="Arial"/>
      <family val="2"/>
    </font>
    <font>
      <b/>
      <sz val="11"/>
      <color theme="0"/>
      <name val="Arial"/>
      <family val="2"/>
    </font>
    <font>
      <b/>
      <sz val="11"/>
      <color theme="1" tint="0.14999847407452621"/>
      <name val="Arial"/>
      <family val="2"/>
    </font>
    <font>
      <b/>
      <sz val="11"/>
      <color theme="1" tint="0.249977111117893"/>
      <name val="Arial"/>
      <family val="2"/>
    </font>
    <font>
      <b/>
      <sz val="16"/>
      <color theme="1"/>
      <name val="Arial"/>
      <family val="2"/>
    </font>
    <font>
      <sz val="11"/>
      <name val="Arial"/>
      <family val="2"/>
    </font>
    <font>
      <b/>
      <sz val="11"/>
      <name val="Arial"/>
      <family val="2"/>
    </font>
    <font>
      <b/>
      <sz val="11"/>
      <color theme="4"/>
      <name val="Arial"/>
      <family val="2"/>
    </font>
    <font>
      <sz val="9"/>
      <color indexed="81"/>
      <name val="Tahoma"/>
      <charset val="1"/>
    </font>
    <font>
      <sz val="11"/>
      <color theme="1"/>
      <name val="Calibri"/>
      <family val="2"/>
      <scheme val="minor"/>
    </font>
    <font>
      <b/>
      <sz val="11"/>
      <color theme="0"/>
      <name val="Calibri"/>
      <family val="2"/>
      <scheme val="minor"/>
    </font>
    <font>
      <sz val="11"/>
      <color theme="0"/>
      <name val="Calibri"/>
      <family val="2"/>
      <scheme val="minor"/>
    </font>
    <font>
      <sz val="11"/>
      <color theme="5"/>
      <name val="Calibri"/>
      <family val="2"/>
      <scheme val="minor"/>
    </font>
    <font>
      <b/>
      <sz val="11"/>
      <color rgb="FFFF0000"/>
      <name val="Calibri"/>
      <family val="2"/>
      <scheme val="minor"/>
    </font>
    <font>
      <b/>
      <sz val="12"/>
      <color rgb="FFC00000"/>
      <name val="Calibri"/>
      <family val="2"/>
      <scheme val="minor"/>
    </font>
    <font>
      <sz val="11"/>
      <color rgb="FFC00000"/>
      <name val="Calibri"/>
      <family val="2"/>
      <scheme val="minor"/>
    </font>
    <font>
      <b/>
      <sz val="14"/>
      <color theme="5"/>
      <name val="Calibri"/>
      <family val="2"/>
      <scheme val="minor"/>
    </font>
    <font>
      <b/>
      <sz val="11"/>
      <color theme="4" tint="-0.249977111117893"/>
      <name val="Calibri"/>
      <family val="2"/>
      <scheme val="minor"/>
    </font>
    <font>
      <b/>
      <sz val="12"/>
      <color theme="0"/>
      <name val="Calibri"/>
      <family val="2"/>
      <scheme val="minor"/>
    </font>
    <font>
      <sz val="11"/>
      <name val="Calibri"/>
      <family val="2"/>
      <scheme val="minor"/>
    </font>
    <font>
      <b/>
      <sz val="11"/>
      <color theme="6"/>
      <name val="Calibri"/>
      <family val="2"/>
      <scheme val="minor"/>
    </font>
    <font>
      <b/>
      <i/>
      <sz val="8"/>
      <color theme="0"/>
      <name val="Calibri"/>
      <family val="2"/>
      <scheme val="minor"/>
    </font>
    <font>
      <b/>
      <i/>
      <sz val="14"/>
      <color theme="0"/>
      <name val="Calibri"/>
      <family val="2"/>
      <scheme val="minor"/>
    </font>
    <font>
      <sz val="8"/>
      <color theme="0"/>
      <name val="Calibri"/>
      <family val="2"/>
      <scheme val="minor"/>
    </font>
    <font>
      <b/>
      <sz val="11"/>
      <color rgb="FFFF0000"/>
      <name val="Arial"/>
      <family val="2"/>
    </font>
  </fonts>
  <fills count="11">
    <fill>
      <patternFill patternType="none"/>
    </fill>
    <fill>
      <patternFill patternType="gray125"/>
    </fill>
    <fill>
      <patternFill patternType="solid">
        <fgColor theme="6" tint="0.79998168889431442"/>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theme="2"/>
        <bgColor indexed="64"/>
      </patternFill>
    </fill>
    <fill>
      <patternFill patternType="solid">
        <fgColor theme="7"/>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3">
    <xf numFmtId="0" fontId="0" fillId="0" borderId="0"/>
    <xf numFmtId="0" fontId="5" fillId="0" borderId="0"/>
    <xf numFmtId="9" fontId="19" fillId="0" borderId="0" applyFont="0" applyFill="0" applyBorder="0" applyAlignment="0" applyProtection="0"/>
  </cellStyleXfs>
  <cellXfs count="129">
    <xf numFmtId="0" fontId="0" fillId="0" borderId="0" xfId="0"/>
    <xf numFmtId="0" fontId="6" fillId="0" borderId="0" xfId="0" applyFont="1" applyAlignment="1">
      <alignment vertical="center"/>
    </xf>
    <xf numFmtId="0" fontId="6" fillId="0" borderId="0" xfId="0" applyFont="1" applyBorder="1" applyAlignment="1">
      <alignment horizontal="left" vertical="center"/>
    </xf>
    <xf numFmtId="0" fontId="6" fillId="0" borderId="6" xfId="0" applyFont="1" applyBorder="1" applyAlignment="1">
      <alignment horizontal="left" vertical="center"/>
    </xf>
    <xf numFmtId="0" fontId="6" fillId="0" borderId="0" xfId="0" applyFont="1" applyAlignment="1">
      <alignment horizontal="left" vertical="center"/>
    </xf>
    <xf numFmtId="0" fontId="8" fillId="5" borderId="0" xfId="0" applyFont="1" applyFill="1" applyAlignment="1">
      <alignment vertical="center"/>
    </xf>
    <xf numFmtId="0" fontId="10" fillId="6" borderId="0" xfId="0" applyFont="1" applyFill="1" applyAlignment="1">
      <alignment vertical="center"/>
    </xf>
    <xf numFmtId="0" fontId="15" fillId="6" borderId="0" xfId="0" applyFont="1" applyFill="1" applyAlignment="1">
      <alignment vertical="center"/>
    </xf>
    <xf numFmtId="0" fontId="6" fillId="0" borderId="5" xfId="0" applyFont="1" applyBorder="1" applyAlignment="1">
      <alignment vertical="center"/>
    </xf>
    <xf numFmtId="0" fontId="6" fillId="0" borderId="0" xfId="0" applyFont="1" applyBorder="1" applyAlignment="1">
      <alignment vertical="center"/>
    </xf>
    <xf numFmtId="0" fontId="6" fillId="0" borderId="6" xfId="0" applyFont="1" applyBorder="1" applyAlignment="1">
      <alignment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9" fillId="7" borderId="1" xfId="0" applyFont="1" applyFill="1" applyBorder="1" applyAlignment="1">
      <alignment horizontal="left" vertical="center"/>
    </xf>
    <xf numFmtId="0" fontId="8" fillId="4" borderId="0" xfId="0" applyFont="1" applyFill="1" applyBorder="1" applyAlignment="1">
      <alignment vertical="center"/>
    </xf>
    <xf numFmtId="0" fontId="9" fillId="7" borderId="18" xfId="0" applyFont="1" applyFill="1" applyBorder="1" applyAlignment="1">
      <alignment vertical="center"/>
    </xf>
    <xf numFmtId="0" fontId="9" fillId="7" borderId="20" xfId="0" applyFont="1" applyFill="1" applyBorder="1" applyAlignment="1">
      <alignment vertical="center" wrapText="1"/>
    </xf>
    <xf numFmtId="0" fontId="8" fillId="5" borderId="2" xfId="0" applyFont="1" applyFill="1" applyBorder="1" applyAlignment="1">
      <alignment vertical="center"/>
    </xf>
    <xf numFmtId="0" fontId="8" fillId="5" borderId="3" xfId="0" applyFont="1" applyFill="1" applyBorder="1" applyAlignment="1">
      <alignment vertical="center"/>
    </xf>
    <xf numFmtId="0" fontId="8" fillId="5" borderId="4" xfId="0" applyFont="1" applyFill="1" applyBorder="1" applyAlignment="1">
      <alignment vertical="center"/>
    </xf>
    <xf numFmtId="0" fontId="6" fillId="0" borderId="0" xfId="0" applyFont="1" applyBorder="1" applyAlignment="1">
      <alignment vertical="center" wrapText="1"/>
    </xf>
    <xf numFmtId="0" fontId="8" fillId="4" borderId="5" xfId="0" applyFont="1" applyFill="1" applyBorder="1" applyAlignment="1">
      <alignment vertical="center"/>
    </xf>
    <xf numFmtId="0" fontId="8" fillId="4" borderId="6" xfId="0" applyFont="1" applyFill="1" applyBorder="1" applyAlignment="1">
      <alignment horizontal="right" vertical="center"/>
    </xf>
    <xf numFmtId="0" fontId="9" fillId="6" borderId="0" xfId="0" applyFont="1" applyFill="1" applyBorder="1" applyAlignment="1">
      <alignment horizontal="center" vertical="center"/>
    </xf>
    <xf numFmtId="0" fontId="9" fillId="6" borderId="6" xfId="0" applyFont="1" applyFill="1" applyBorder="1" applyAlignment="1">
      <alignment horizontal="center" vertical="center"/>
    </xf>
    <xf numFmtId="0" fontId="13" fillId="7" borderId="6" xfId="0" applyFont="1" applyFill="1" applyBorder="1" applyAlignment="1">
      <alignment horizontal="left" vertical="center"/>
    </xf>
    <xf numFmtId="0" fontId="9" fillId="0" borderId="0" xfId="0" applyFont="1" applyBorder="1" applyAlignment="1">
      <alignment horizontal="center" vertical="center"/>
    </xf>
    <xf numFmtId="0" fontId="9" fillId="0" borderId="7" xfId="0" applyFont="1" applyBorder="1" applyAlignment="1">
      <alignment horizontal="right" vertical="center"/>
    </xf>
    <xf numFmtId="0" fontId="0" fillId="7" borderId="13" xfId="0" applyFill="1" applyBorder="1" applyAlignment="1">
      <alignment wrapText="1"/>
    </xf>
    <xf numFmtId="0" fontId="6" fillId="0" borderId="6" xfId="0" applyFont="1" applyBorder="1" applyAlignment="1">
      <alignment horizontal="left" vertical="center" wrapText="1"/>
    </xf>
    <xf numFmtId="0" fontId="0" fillId="0" borderId="0" xfId="0" applyAlignment="1">
      <alignment vertical="center"/>
    </xf>
    <xf numFmtId="0" fontId="22" fillId="0" borderId="0" xfId="0" applyFont="1" applyAlignment="1">
      <alignment vertical="center"/>
    </xf>
    <xf numFmtId="0" fontId="2" fillId="7" borderId="0" xfId="0" applyFont="1" applyFill="1" applyAlignment="1">
      <alignment vertical="center"/>
    </xf>
    <xf numFmtId="1" fontId="2" fillId="7" borderId="0" xfId="0" applyNumberFormat="1" applyFont="1" applyFill="1" applyAlignment="1">
      <alignment vertical="center"/>
    </xf>
    <xf numFmtId="0" fontId="23" fillId="7" borderId="0" xfId="0" applyFont="1" applyFill="1" applyAlignment="1">
      <alignment vertical="center"/>
    </xf>
    <xf numFmtId="0" fontId="23" fillId="0" borderId="0" xfId="0" applyFont="1" applyAlignment="1">
      <alignment horizontal="right" vertical="center"/>
    </xf>
    <xf numFmtId="0" fontId="0" fillId="0" borderId="0" xfId="0" applyBorder="1" applyAlignment="1">
      <alignment vertical="center"/>
    </xf>
    <xf numFmtId="0" fontId="0" fillId="7" borderId="0" xfId="0" applyFill="1" applyBorder="1" applyAlignment="1">
      <alignment vertical="center"/>
    </xf>
    <xf numFmtId="0" fontId="0" fillId="8" borderId="0" xfId="0" applyFill="1" applyBorder="1" applyAlignment="1">
      <alignment vertical="center"/>
    </xf>
    <xf numFmtId="1" fontId="24" fillId="8" borderId="0" xfId="0" applyNumberFormat="1" applyFont="1" applyFill="1" applyBorder="1" applyAlignment="1">
      <alignment vertical="center"/>
    </xf>
    <xf numFmtId="1" fontId="24" fillId="2" borderId="0" xfId="0" applyNumberFormat="1" applyFont="1" applyFill="1" applyBorder="1" applyAlignment="1">
      <alignment vertical="center"/>
    </xf>
    <xf numFmtId="0" fontId="25" fillId="0" borderId="0" xfId="0" applyFont="1" applyBorder="1" applyAlignment="1">
      <alignment vertical="center"/>
    </xf>
    <xf numFmtId="9" fontId="26" fillId="7" borderId="0" xfId="2" applyFont="1" applyFill="1" applyBorder="1" applyAlignment="1">
      <alignment horizontal="center" vertical="center"/>
    </xf>
    <xf numFmtId="2" fontId="0" fillId="0" borderId="0" xfId="0" applyNumberFormat="1" applyBorder="1" applyAlignment="1">
      <alignment vertical="center"/>
    </xf>
    <xf numFmtId="2" fontId="0" fillId="7" borderId="0" xfId="0" applyNumberFormat="1" applyFill="1" applyBorder="1" applyAlignment="1">
      <alignment vertical="center"/>
    </xf>
    <xf numFmtId="0" fontId="0" fillId="4" borderId="0" xfId="0" applyFill="1" applyBorder="1" applyAlignment="1">
      <alignment vertical="center"/>
    </xf>
    <xf numFmtId="0" fontId="2" fillId="4" borderId="0" xfId="0" applyFont="1" applyFill="1" applyBorder="1" applyAlignment="1">
      <alignment vertical="center"/>
    </xf>
    <xf numFmtId="0" fontId="27" fillId="0" borderId="0" xfId="0" applyFont="1" applyBorder="1" applyAlignment="1">
      <alignment vertical="center"/>
    </xf>
    <xf numFmtId="0" fontId="0" fillId="0" borderId="0" xfId="0" applyBorder="1" applyAlignment="1">
      <alignment vertical="center" wrapText="1"/>
    </xf>
    <xf numFmtId="0" fontId="20" fillId="4" borderId="0" xfId="0" applyFont="1" applyFill="1" applyBorder="1" applyAlignment="1">
      <alignment vertical="center"/>
    </xf>
    <xf numFmtId="0" fontId="28" fillId="4" borderId="0" xfId="0" applyFont="1" applyFill="1" applyBorder="1" applyAlignment="1">
      <alignment vertical="center" wrapText="1"/>
    </xf>
    <xf numFmtId="0" fontId="29" fillId="7" borderId="0" xfId="0" applyFont="1" applyFill="1" applyBorder="1" applyAlignment="1">
      <alignment vertical="center"/>
    </xf>
    <xf numFmtId="0" fontId="21" fillId="5" borderId="0" xfId="0" applyFont="1" applyFill="1" applyBorder="1" applyAlignment="1">
      <alignment vertical="center"/>
    </xf>
    <xf numFmtId="0" fontId="31" fillId="5" borderId="0" xfId="0" applyFont="1" applyFill="1" applyBorder="1" applyAlignment="1">
      <alignment vertical="center" wrapText="1"/>
    </xf>
    <xf numFmtId="0" fontId="11" fillId="5" borderId="27" xfId="1" applyFont="1" applyFill="1" applyBorder="1" applyAlignment="1">
      <alignment horizontal="center" vertical="center" wrapText="1"/>
    </xf>
    <xf numFmtId="0" fontId="11" fillId="5" borderId="27" xfId="1" applyFont="1" applyFill="1" applyBorder="1" applyAlignment="1" applyProtection="1">
      <alignment horizontal="center" vertical="center" wrapText="1"/>
      <protection locked="0"/>
    </xf>
    <xf numFmtId="0" fontId="6" fillId="0" borderId="0" xfId="0" applyFont="1"/>
    <xf numFmtId="0" fontId="6" fillId="9" borderId="27" xfId="1" applyFont="1" applyFill="1" applyBorder="1" applyAlignment="1">
      <alignment horizontal="left" vertical="center" wrapText="1" indent="1"/>
    </xf>
    <xf numFmtId="9" fontId="6" fillId="7" borderId="27" xfId="2" applyNumberFormat="1" applyFont="1" applyFill="1" applyBorder="1" applyAlignment="1" applyProtection="1">
      <alignment horizontal="center" vertical="center" wrapText="1"/>
      <protection locked="0"/>
    </xf>
    <xf numFmtId="0" fontId="9" fillId="7" borderId="27" xfId="0" applyFont="1" applyFill="1" applyBorder="1" applyAlignment="1">
      <alignment horizontal="center" vertical="center"/>
    </xf>
    <xf numFmtId="0" fontId="11" fillId="5" borderId="27" xfId="1" applyFont="1" applyFill="1" applyBorder="1" applyAlignment="1">
      <alignment horizontal="left" vertical="center" wrapText="1" indent="1"/>
    </xf>
    <xf numFmtId="9" fontId="16" fillId="10" borderId="28" xfId="2" applyNumberFormat="1" applyFont="1" applyFill="1" applyBorder="1" applyAlignment="1">
      <alignment horizontal="center" vertical="center" wrapText="1"/>
    </xf>
    <xf numFmtId="0" fontId="34" fillId="7" borderId="0" xfId="0" applyFont="1" applyFill="1" applyBorder="1" applyAlignment="1">
      <alignment horizontal="center" vertical="center"/>
    </xf>
    <xf numFmtId="0" fontId="9" fillId="7" borderId="0" xfId="0" applyFont="1" applyFill="1" applyBorder="1" applyAlignment="1">
      <alignment horizontal="center" vertical="center"/>
    </xf>
    <xf numFmtId="0" fontId="6" fillId="6" borderId="1" xfId="0" applyFont="1" applyFill="1" applyBorder="1" applyAlignment="1">
      <alignment horizontal="center" vertical="center"/>
    </xf>
    <xf numFmtId="0" fontId="9" fillId="0" borderId="14" xfId="0" applyFont="1" applyBorder="1" applyAlignment="1">
      <alignment horizontal="center" vertical="center"/>
    </xf>
    <xf numFmtId="0" fontId="9" fillId="0" borderId="24" xfId="0" applyFont="1" applyBorder="1" applyAlignment="1">
      <alignment horizontal="right" vertical="center"/>
    </xf>
    <xf numFmtId="0" fontId="6" fillId="0" borderId="1" xfId="0" applyFont="1" applyBorder="1" applyAlignment="1">
      <alignment horizontal="center" vertical="center"/>
    </xf>
    <xf numFmtId="0" fontId="15" fillId="6" borderId="5" xfId="0" applyFont="1" applyFill="1" applyBorder="1" applyAlignment="1">
      <alignment horizontal="left" vertical="center"/>
    </xf>
    <xf numFmtId="0" fontId="15" fillId="6" borderId="0" xfId="0" applyFont="1" applyFill="1" applyBorder="1" applyAlignment="1">
      <alignment horizontal="left" vertical="center"/>
    </xf>
    <xf numFmtId="0" fontId="15" fillId="6" borderId="6" xfId="0" applyFont="1" applyFill="1" applyBorder="1" applyAlignment="1">
      <alignment horizontal="left" vertical="center"/>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6" fillId="0" borderId="5" xfId="0" applyFont="1" applyBorder="1" applyAlignment="1">
      <alignment horizontal="center" vertical="center" wrapText="1"/>
    </xf>
    <xf numFmtId="0" fontId="6" fillId="0" borderId="0" xfId="0" applyFont="1" applyAlignment="1">
      <alignment horizontal="center" vertical="center" wrapText="1"/>
    </xf>
    <xf numFmtId="0" fontId="6" fillId="0" borderId="6" xfId="0" applyFont="1" applyBorder="1" applyAlignment="1">
      <alignment horizontal="center" vertical="center" wrapText="1"/>
    </xf>
    <xf numFmtId="0" fontId="6" fillId="0" borderId="7" xfId="0" applyFont="1" applyBorder="1" applyAlignment="1">
      <alignment horizontal="center" vertical="center" wrapText="1"/>
    </xf>
    <xf numFmtId="0" fontId="6" fillId="0" borderId="8" xfId="0" applyFont="1" applyBorder="1" applyAlignment="1">
      <alignment horizontal="center" vertical="center" wrapText="1"/>
    </xf>
    <xf numFmtId="0" fontId="6" fillId="0" borderId="9" xfId="0" applyFont="1" applyBorder="1" applyAlignment="1">
      <alignment horizontal="center" vertical="center" wrapText="1"/>
    </xf>
    <xf numFmtId="0" fontId="6" fillId="0" borderId="0" xfId="0" applyFont="1" applyBorder="1" applyAlignment="1">
      <alignment horizontal="center" vertical="center"/>
    </xf>
    <xf numFmtId="0" fontId="6" fillId="0" borderId="0" xfId="0" applyFont="1" applyBorder="1" applyAlignment="1">
      <alignment horizontal="center" vertical="center" wrapText="1"/>
    </xf>
    <xf numFmtId="0" fontId="8" fillId="5" borderId="2" xfId="0" applyFont="1" applyFill="1" applyBorder="1" applyAlignment="1">
      <alignment horizontal="left" vertical="center" wrapText="1"/>
    </xf>
    <xf numFmtId="0" fontId="8" fillId="5" borderId="3" xfId="0" applyFont="1" applyFill="1" applyBorder="1" applyAlignment="1">
      <alignment horizontal="left" vertical="center" wrapText="1"/>
    </xf>
    <xf numFmtId="0" fontId="8" fillId="5" borderId="4" xfId="0" applyFont="1" applyFill="1" applyBorder="1" applyAlignment="1">
      <alignment horizontal="left" vertical="center" wrapText="1"/>
    </xf>
    <xf numFmtId="0" fontId="6" fillId="0" borderId="25" xfId="0" applyFont="1" applyBorder="1" applyAlignment="1">
      <alignment horizontal="center" vertical="center" wrapText="1"/>
    </xf>
    <xf numFmtId="0" fontId="6" fillId="0" borderId="14" xfId="0" applyFont="1" applyBorder="1" applyAlignment="1">
      <alignment horizontal="center" vertical="center" wrapText="1"/>
    </xf>
    <xf numFmtId="0" fontId="6" fillId="0" borderId="26" xfId="0" applyFont="1" applyBorder="1" applyAlignment="1">
      <alignment horizontal="center" vertical="center" wrapText="1"/>
    </xf>
    <xf numFmtId="0" fontId="6" fillId="0" borderId="5" xfId="0" applyFont="1" applyBorder="1" applyAlignment="1">
      <alignment horizontal="left" vertical="center"/>
    </xf>
    <xf numFmtId="0" fontId="6" fillId="0" borderId="0" xfId="0" applyFont="1" applyBorder="1" applyAlignment="1">
      <alignment horizontal="left" vertical="center"/>
    </xf>
    <xf numFmtId="0" fontId="6" fillId="0" borderId="1" xfId="0" applyFont="1" applyBorder="1" applyAlignment="1">
      <alignment horizontal="center" vertical="center" wrapText="1"/>
    </xf>
    <xf numFmtId="0" fontId="6" fillId="0" borderId="5" xfId="0" applyFont="1" applyBorder="1" applyAlignment="1">
      <alignment horizontal="left" vertical="center" wrapText="1"/>
    </xf>
    <xf numFmtId="0" fontId="6" fillId="0" borderId="0" xfId="0" applyFont="1" applyBorder="1" applyAlignment="1">
      <alignment horizontal="left" vertical="center" wrapText="1"/>
    </xf>
    <xf numFmtId="0" fontId="9" fillId="6" borderId="5" xfId="0" applyFont="1" applyFill="1" applyBorder="1" applyAlignment="1">
      <alignment horizontal="center" vertical="center"/>
    </xf>
    <xf numFmtId="0" fontId="9" fillId="6" borderId="0" xfId="0" applyFont="1" applyFill="1" applyBorder="1" applyAlignment="1">
      <alignment horizontal="center" vertical="center"/>
    </xf>
    <xf numFmtId="0" fontId="6" fillId="0" borderId="0" xfId="0" applyFont="1" applyAlignment="1">
      <alignment horizontal="center" vertical="center"/>
    </xf>
    <xf numFmtId="0" fontId="9" fillId="6" borderId="10" xfId="0" applyFont="1" applyFill="1" applyBorder="1" applyAlignment="1">
      <alignment horizontal="center" vertical="center" wrapText="1"/>
    </xf>
    <xf numFmtId="0" fontId="9" fillId="6" borderId="11" xfId="0" applyFont="1" applyFill="1" applyBorder="1" applyAlignment="1">
      <alignment horizontal="center" vertical="center"/>
    </xf>
    <xf numFmtId="0" fontId="9" fillId="6" borderId="12" xfId="0" applyFont="1" applyFill="1" applyBorder="1" applyAlignment="1">
      <alignment horizontal="center" vertical="center"/>
    </xf>
    <xf numFmtId="0" fontId="6" fillId="2" borderId="1" xfId="0" applyFont="1" applyFill="1" applyBorder="1" applyAlignment="1">
      <alignment horizontal="left" vertical="center"/>
    </xf>
    <xf numFmtId="0" fontId="6" fillId="2" borderId="19" xfId="0" applyFont="1" applyFill="1" applyBorder="1" applyAlignment="1">
      <alignment horizontal="left" vertical="center"/>
    </xf>
    <xf numFmtId="0" fontId="11" fillId="5" borderId="15" xfId="0" applyFont="1" applyFill="1" applyBorder="1" applyAlignment="1">
      <alignment horizontal="left" vertical="center"/>
    </xf>
    <xf numFmtId="0" fontId="11" fillId="5" borderId="16" xfId="0" applyFont="1" applyFill="1" applyBorder="1" applyAlignment="1">
      <alignment horizontal="left" vertical="center"/>
    </xf>
    <xf numFmtId="0" fontId="11" fillId="5" borderId="17" xfId="0" applyFont="1" applyFill="1" applyBorder="1" applyAlignment="1">
      <alignment horizontal="left" vertical="center"/>
    </xf>
    <xf numFmtId="0" fontId="9" fillId="2" borderId="5" xfId="0" applyFont="1" applyFill="1" applyBorder="1" applyAlignment="1">
      <alignment horizontal="center" vertical="center"/>
    </xf>
    <xf numFmtId="0" fontId="9" fillId="2" borderId="0" xfId="0" applyFont="1" applyFill="1" applyAlignment="1">
      <alignment horizontal="center" vertical="center"/>
    </xf>
    <xf numFmtId="0" fontId="16" fillId="3" borderId="5" xfId="0" applyFont="1" applyFill="1" applyBorder="1" applyAlignment="1">
      <alignment horizontal="left" vertical="center"/>
    </xf>
    <xf numFmtId="0" fontId="16" fillId="3" borderId="0" xfId="0" applyFont="1" applyFill="1" applyBorder="1" applyAlignment="1">
      <alignment horizontal="left" vertical="center"/>
    </xf>
    <xf numFmtId="0" fontId="12" fillId="6" borderId="0" xfId="0" applyFont="1" applyFill="1" applyBorder="1" applyAlignment="1">
      <alignment horizontal="left" vertical="center"/>
    </xf>
    <xf numFmtId="0" fontId="6" fillId="2" borderId="21" xfId="0" applyFont="1" applyFill="1" applyBorder="1" applyAlignment="1">
      <alignment horizontal="left" vertical="center"/>
    </xf>
    <xf numFmtId="0" fontId="6" fillId="2" borderId="22" xfId="0" applyFont="1" applyFill="1" applyBorder="1" applyAlignment="1">
      <alignment horizontal="left" vertical="center"/>
    </xf>
    <xf numFmtId="0" fontId="6" fillId="2" borderId="23" xfId="0" applyFont="1" applyFill="1" applyBorder="1" applyAlignment="1">
      <alignment horizontal="left" vertical="center"/>
    </xf>
    <xf numFmtId="0" fontId="8" fillId="5" borderId="2" xfId="0" applyFont="1" applyFill="1" applyBorder="1" applyAlignment="1">
      <alignment horizontal="center" vertical="center"/>
    </xf>
    <xf numFmtId="0" fontId="8" fillId="5" borderId="3" xfId="0" applyFont="1" applyFill="1" applyBorder="1" applyAlignment="1">
      <alignment horizontal="center" vertical="center"/>
    </xf>
    <xf numFmtId="0" fontId="8" fillId="5" borderId="4" xfId="0" applyFont="1" applyFill="1" applyBorder="1" applyAlignment="1">
      <alignment horizontal="center" vertical="center"/>
    </xf>
    <xf numFmtId="0" fontId="8" fillId="4" borderId="5" xfId="0" applyFont="1" applyFill="1" applyBorder="1" applyAlignment="1">
      <alignment horizontal="right" vertical="center"/>
    </xf>
    <xf numFmtId="0" fontId="8" fillId="4" borderId="0" xfId="0" applyFont="1" applyFill="1" applyBorder="1" applyAlignment="1">
      <alignment horizontal="right" vertical="center"/>
    </xf>
    <xf numFmtId="0" fontId="8" fillId="4" borderId="6" xfId="0" applyFont="1" applyFill="1" applyBorder="1" applyAlignment="1">
      <alignment horizontal="right" vertical="center"/>
    </xf>
    <xf numFmtId="0" fontId="9" fillId="7" borderId="18" xfId="0" applyFont="1" applyFill="1" applyBorder="1" applyAlignment="1">
      <alignment horizontal="left" vertical="center"/>
    </xf>
    <xf numFmtId="0" fontId="31" fillId="5" borderId="0" xfId="0" applyFont="1" applyFill="1" applyBorder="1" applyAlignment="1">
      <alignment horizontal="center" vertical="center" wrapText="1"/>
    </xf>
    <xf numFmtId="0" fontId="2" fillId="0" borderId="0" xfId="0" applyFont="1" applyBorder="1" applyAlignment="1">
      <alignment horizontal="center" vertical="center" wrapText="1"/>
    </xf>
    <xf numFmtId="0" fontId="2" fillId="3" borderId="0" xfId="0" applyFont="1" applyFill="1" applyBorder="1" applyAlignment="1">
      <alignment horizontal="left" vertical="center"/>
    </xf>
    <xf numFmtId="0" fontId="2" fillId="3" borderId="0" xfId="0" applyFont="1" applyFill="1" applyAlignment="1">
      <alignment horizontal="left" vertical="center"/>
    </xf>
    <xf numFmtId="0" fontId="32" fillId="5" borderId="0" xfId="0" applyFont="1" applyFill="1" applyBorder="1" applyAlignment="1">
      <alignment horizontal="center" vertical="center" wrapText="1"/>
    </xf>
    <xf numFmtId="0" fontId="9" fillId="7" borderId="27" xfId="0" applyFont="1" applyFill="1" applyBorder="1" applyAlignment="1">
      <alignment horizontal="center" vertical="center"/>
    </xf>
    <xf numFmtId="0" fontId="6" fillId="2" borderId="28" xfId="0" applyFont="1" applyFill="1" applyBorder="1" applyAlignment="1">
      <alignment horizontal="left" vertical="center"/>
    </xf>
    <xf numFmtId="0" fontId="6" fillId="2" borderId="29" xfId="0" applyFont="1" applyFill="1" applyBorder="1" applyAlignment="1">
      <alignment horizontal="left" vertical="center"/>
    </xf>
    <xf numFmtId="0" fontId="6" fillId="2" borderId="30" xfId="0" applyFont="1" applyFill="1" applyBorder="1" applyAlignment="1">
      <alignment horizontal="left" vertical="center"/>
    </xf>
    <xf numFmtId="0" fontId="6" fillId="2" borderId="27" xfId="0" applyFont="1" applyFill="1" applyBorder="1" applyAlignment="1">
      <alignment horizontal="left" vertical="center" wrapText="1"/>
    </xf>
  </cellXfs>
  <cellStyles count="3">
    <cellStyle name="Normal" xfId="0" builtinId="0"/>
    <cellStyle name="Normal 4" xfId="1"/>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hyperlink" Target="#Supuestos!A1"/></Relationships>
</file>

<file path=xl/drawings/_rels/drawing3.xml.rels><?xml version="1.0" encoding="UTF-8" standalone="yes"?>
<Relationships xmlns="http://schemas.openxmlformats.org/package/2006/relationships"><Relationship Id="rId1" Type="http://schemas.openxmlformats.org/officeDocument/2006/relationships/hyperlink" Target="#'Plan de Pruebas GUIA-NoOficial'!A1"/></Relationships>
</file>

<file path=xl/drawings/drawing1.xml><?xml version="1.0" encoding="utf-8"?>
<xdr:wsDr xmlns:xdr="http://schemas.openxmlformats.org/drawingml/2006/spreadsheetDrawing" xmlns:a="http://schemas.openxmlformats.org/drawingml/2006/main">
  <xdr:twoCellAnchor>
    <xdr:from>
      <xdr:col>8</xdr:col>
      <xdr:colOff>809625</xdr:colOff>
      <xdr:row>41</xdr:row>
      <xdr:rowOff>0</xdr:rowOff>
    </xdr:from>
    <xdr:to>
      <xdr:col>8</xdr:col>
      <xdr:colOff>1863277</xdr:colOff>
      <xdr:row>46</xdr:row>
      <xdr:rowOff>197495</xdr:rowOff>
    </xdr:to>
    <xdr:grpSp>
      <xdr:nvGrpSpPr>
        <xdr:cNvPr id="7" name="1 Grupo">
          <a:extLst>
            <a:ext uri="{FF2B5EF4-FFF2-40B4-BE49-F238E27FC236}">
              <a16:creationId xmlns="" xmlns:a16="http://schemas.microsoft.com/office/drawing/2014/main" id="{00000000-0008-0000-0000-000007000000}"/>
            </a:ext>
          </a:extLst>
        </xdr:cNvPr>
        <xdr:cNvGrpSpPr/>
      </xdr:nvGrpSpPr>
      <xdr:grpSpPr>
        <a:xfrm>
          <a:off x="10610850" y="11420475"/>
          <a:ext cx="1053652" cy="1626245"/>
          <a:chOff x="4095673" y="5375903"/>
          <a:chExt cx="1177414" cy="1077971"/>
        </a:xfrm>
      </xdr:grpSpPr>
      <xdr:sp macro="" textlink="">
        <xdr:nvSpPr>
          <xdr:cNvPr id="8" name="2 Triángulo isósceles">
            <a:extLst>
              <a:ext uri="{FF2B5EF4-FFF2-40B4-BE49-F238E27FC236}">
                <a16:creationId xmlns="" xmlns:a16="http://schemas.microsoft.com/office/drawing/2014/main" id="{00000000-0008-0000-0000-000008000000}"/>
              </a:ext>
            </a:extLst>
          </xdr:cNvPr>
          <xdr:cNvSpPr/>
        </xdr:nvSpPr>
        <xdr:spPr>
          <a:xfrm>
            <a:off x="4133849" y="5381625"/>
            <a:ext cx="1076325" cy="857250"/>
          </a:xfrm>
          <a:prstGeom prst="triangle">
            <a:avLst/>
          </a:prstGeom>
          <a:ln w="57150"/>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s-CO" sz="1100"/>
          </a:p>
        </xdr:txBody>
      </xdr:sp>
      <xdr:sp macro="" textlink="">
        <xdr:nvSpPr>
          <xdr:cNvPr id="9" name="3 CuadroTexto">
            <a:extLst>
              <a:ext uri="{FF2B5EF4-FFF2-40B4-BE49-F238E27FC236}">
                <a16:creationId xmlns="" xmlns:a16="http://schemas.microsoft.com/office/drawing/2014/main" id="{00000000-0008-0000-0000-000009000000}"/>
              </a:ext>
            </a:extLst>
          </xdr:cNvPr>
          <xdr:cNvSpPr txBox="1"/>
        </xdr:nvSpPr>
        <xdr:spPr>
          <a:xfrm rot="18093151">
            <a:off x="3857991" y="5662142"/>
            <a:ext cx="674074" cy="1987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s-CO" sz="1000" b="1"/>
              <a:t>Fechas</a:t>
            </a:r>
          </a:p>
        </xdr:txBody>
      </xdr:sp>
      <xdr:sp macro="" textlink="">
        <xdr:nvSpPr>
          <xdr:cNvPr id="10" name="4 CuadroTexto">
            <a:extLst>
              <a:ext uri="{FF2B5EF4-FFF2-40B4-BE49-F238E27FC236}">
                <a16:creationId xmlns="" xmlns:a16="http://schemas.microsoft.com/office/drawing/2014/main" id="{00000000-0008-0000-0000-00000A000000}"/>
              </a:ext>
            </a:extLst>
          </xdr:cNvPr>
          <xdr:cNvSpPr txBox="1"/>
        </xdr:nvSpPr>
        <xdr:spPr>
          <a:xfrm rot="3466889">
            <a:off x="4754982" y="5638726"/>
            <a:ext cx="780928" cy="25528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000" b="1"/>
              <a:t>Recursos</a:t>
            </a:r>
          </a:p>
        </xdr:txBody>
      </xdr:sp>
      <xdr:sp macro="" textlink="">
        <xdr:nvSpPr>
          <xdr:cNvPr id="11" name="5 CuadroTexto">
            <a:extLst>
              <a:ext uri="{FF2B5EF4-FFF2-40B4-BE49-F238E27FC236}">
                <a16:creationId xmlns="" xmlns:a16="http://schemas.microsoft.com/office/drawing/2014/main" id="{00000000-0008-0000-0000-00000B000000}"/>
              </a:ext>
            </a:extLst>
          </xdr:cNvPr>
          <xdr:cNvSpPr txBox="1"/>
        </xdr:nvSpPr>
        <xdr:spPr>
          <a:xfrm>
            <a:off x="4257675" y="6271763"/>
            <a:ext cx="857250" cy="1821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000" b="1"/>
              <a:t>Alcance</a:t>
            </a:r>
          </a:p>
        </xdr:txBody>
      </xdr:sp>
    </xdr:grpSp>
    <xdr:clientData/>
  </xdr:twoCellAnchor>
  <xdr:twoCellAnchor>
    <xdr:from>
      <xdr:col>9</xdr:col>
      <xdr:colOff>257176</xdr:colOff>
      <xdr:row>74</xdr:row>
      <xdr:rowOff>123825</xdr:rowOff>
    </xdr:from>
    <xdr:to>
      <xdr:col>10</xdr:col>
      <xdr:colOff>276226</xdr:colOff>
      <xdr:row>75</xdr:row>
      <xdr:rowOff>200025</xdr:rowOff>
    </xdr:to>
    <xdr:sp macro="" textlink="">
      <xdr:nvSpPr>
        <xdr:cNvPr id="12" name="11 Rectángulo redondeado">
          <a:hlinkClick xmlns:r="http://schemas.openxmlformats.org/officeDocument/2006/relationships" r:id="rId1"/>
          <a:extLst>
            <a:ext uri="{FF2B5EF4-FFF2-40B4-BE49-F238E27FC236}">
              <a16:creationId xmlns="" xmlns:a16="http://schemas.microsoft.com/office/drawing/2014/main" id="{00000000-0008-0000-0000-00000C000000}"/>
            </a:ext>
          </a:extLst>
        </xdr:cNvPr>
        <xdr:cNvSpPr/>
      </xdr:nvSpPr>
      <xdr:spPr>
        <a:xfrm>
          <a:off x="10944226" y="17354550"/>
          <a:ext cx="781050" cy="285750"/>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s-CO" sz="1100" b="1">
              <a:latin typeface="Tw Cen MT" pitchFamily="34" charset="0"/>
            </a:rPr>
            <a:t>Ejemplo</a:t>
          </a:r>
        </a:p>
      </xdr:txBody>
    </xdr:sp>
    <xdr:clientData/>
  </xdr:twoCellAnchor>
  <xdr:twoCellAnchor>
    <xdr:from>
      <xdr:col>9</xdr:col>
      <xdr:colOff>547691</xdr:colOff>
      <xdr:row>76</xdr:row>
      <xdr:rowOff>128589</xdr:rowOff>
    </xdr:from>
    <xdr:to>
      <xdr:col>9</xdr:col>
      <xdr:colOff>714378</xdr:colOff>
      <xdr:row>79</xdr:row>
      <xdr:rowOff>57150</xdr:rowOff>
    </xdr:to>
    <xdr:sp macro="" textlink="">
      <xdr:nvSpPr>
        <xdr:cNvPr id="13" name="Flecha: a la derecha 12">
          <a:extLst>
            <a:ext uri="{FF2B5EF4-FFF2-40B4-BE49-F238E27FC236}">
              <a16:creationId xmlns="" xmlns:a16="http://schemas.microsoft.com/office/drawing/2014/main" id="{2C8F414B-1B05-424D-AEBD-0397129D474E}"/>
            </a:ext>
          </a:extLst>
        </xdr:cNvPr>
        <xdr:cNvSpPr/>
      </xdr:nvSpPr>
      <xdr:spPr>
        <a:xfrm rot="16200000">
          <a:off x="12834942" y="20978813"/>
          <a:ext cx="471486" cy="166687"/>
        </a:xfrm>
        <a:prstGeom prst="rightArrow">
          <a:avLst/>
        </a:prstGeom>
        <a:solidFill>
          <a:schemeClr val="accent6">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s-CO"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65943</xdr:colOff>
      <xdr:row>45</xdr:row>
      <xdr:rowOff>21981</xdr:rowOff>
    </xdr:from>
    <xdr:to>
      <xdr:col>6</xdr:col>
      <xdr:colOff>659423</xdr:colOff>
      <xdr:row>45</xdr:row>
      <xdr:rowOff>168518</xdr:rowOff>
    </xdr:to>
    <xdr:sp macro="" textlink="">
      <xdr:nvSpPr>
        <xdr:cNvPr id="2" name="Flecha: a la derecha 1">
          <a:extLst>
            <a:ext uri="{FF2B5EF4-FFF2-40B4-BE49-F238E27FC236}">
              <a16:creationId xmlns="" xmlns:a16="http://schemas.microsoft.com/office/drawing/2014/main" id="{4F11EFA6-F96F-4D3C-A0D7-86F7F846B3A8}"/>
            </a:ext>
          </a:extLst>
        </xdr:cNvPr>
        <xdr:cNvSpPr/>
      </xdr:nvSpPr>
      <xdr:spPr>
        <a:xfrm rot="10800000">
          <a:off x="4637943" y="8594481"/>
          <a:ext cx="593480" cy="146537"/>
        </a:xfrm>
        <a:prstGeom prst="rightArrow">
          <a:avLst/>
        </a:prstGeom>
        <a:solidFill>
          <a:srgbClr val="FF0000"/>
        </a:solidFill>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lang="es-CO"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2085975</xdr:colOff>
      <xdr:row>4</xdr:row>
      <xdr:rowOff>180975</xdr:rowOff>
    </xdr:from>
    <xdr:to>
      <xdr:col>3</xdr:col>
      <xdr:colOff>3124200</xdr:colOff>
      <xdr:row>6</xdr:row>
      <xdr:rowOff>180975</xdr:rowOff>
    </xdr:to>
    <xdr:sp macro="" textlink="">
      <xdr:nvSpPr>
        <xdr:cNvPr id="2" name="1 Rectángulo redondeado">
          <a:hlinkClick xmlns:r="http://schemas.openxmlformats.org/officeDocument/2006/relationships" r:id="rId1"/>
          <a:extLst>
            <a:ext uri="{FF2B5EF4-FFF2-40B4-BE49-F238E27FC236}">
              <a16:creationId xmlns="" xmlns:a16="http://schemas.microsoft.com/office/drawing/2014/main" id="{00000000-0008-0000-0200-000002000000}"/>
            </a:ext>
          </a:extLst>
        </xdr:cNvPr>
        <xdr:cNvSpPr/>
      </xdr:nvSpPr>
      <xdr:spPr>
        <a:xfrm>
          <a:off x="2085975" y="5715000"/>
          <a:ext cx="1038225" cy="381000"/>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s-CO" sz="1600" b="1">
              <a:latin typeface="Tw Cen MT" pitchFamily="34" charset="0"/>
            </a:rPr>
            <a:t>Volver</a:t>
          </a: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K84"/>
  <sheetViews>
    <sheetView showGridLines="0" topLeftCell="A52" zoomScaleNormal="100" workbookViewId="0">
      <selection activeCell="B59" sqref="B59:I63"/>
    </sheetView>
  </sheetViews>
  <sheetFormatPr baseColWidth="10" defaultRowHeight="14.25" x14ac:dyDescent="0.25"/>
  <cols>
    <col min="1" max="1" width="4.42578125" style="1" customWidth="1"/>
    <col min="2" max="2" width="28.5703125" style="1" customWidth="1"/>
    <col min="3" max="3" width="29" style="1" bestFit="1" customWidth="1"/>
    <col min="4" max="5" width="22.28515625" style="1" customWidth="1"/>
    <col min="6" max="6" width="9.42578125" style="1" bestFit="1" customWidth="1"/>
    <col min="7" max="7" width="13.7109375" style="1" bestFit="1" customWidth="1"/>
    <col min="8" max="8" width="17.28515625" style="1" bestFit="1" customWidth="1"/>
    <col min="9" max="9" width="39.5703125" style="1" customWidth="1"/>
    <col min="10" max="16384" width="11.42578125" style="1"/>
  </cols>
  <sheetData>
    <row r="1" spans="2:9" ht="15" thickBot="1" x14ac:dyDescent="0.3">
      <c r="B1" s="95"/>
      <c r="C1" s="95"/>
      <c r="D1" s="95"/>
      <c r="E1" s="95"/>
      <c r="F1" s="95"/>
      <c r="G1" s="95"/>
      <c r="H1" s="95"/>
      <c r="I1" s="95"/>
    </row>
    <row r="2" spans="2:9" ht="39" customHeight="1" thickBot="1" x14ac:dyDescent="0.3">
      <c r="B2" s="96" t="s">
        <v>34</v>
      </c>
      <c r="C2" s="97"/>
      <c r="D2" s="97"/>
      <c r="E2" s="97"/>
      <c r="F2" s="97"/>
      <c r="G2" s="97"/>
      <c r="H2" s="97"/>
      <c r="I2" s="98"/>
    </row>
    <row r="3" spans="2:9" ht="7.5" customHeight="1" x14ac:dyDescent="0.25">
      <c r="B3" s="95"/>
      <c r="C3" s="95"/>
      <c r="D3" s="95"/>
      <c r="E3" s="95"/>
      <c r="F3" s="95"/>
      <c r="G3" s="95"/>
      <c r="H3" s="95"/>
      <c r="I3" s="95"/>
    </row>
    <row r="4" spans="2:9" ht="7.5" customHeight="1" thickBot="1" x14ac:dyDescent="0.3">
      <c r="B4" s="95"/>
      <c r="C4" s="95"/>
      <c r="D4" s="95"/>
      <c r="E4" s="95"/>
      <c r="F4" s="95"/>
      <c r="G4" s="95"/>
      <c r="H4" s="95"/>
      <c r="I4" s="95"/>
    </row>
    <row r="5" spans="2:9" ht="15" x14ac:dyDescent="0.25">
      <c r="B5" s="101" t="s">
        <v>0</v>
      </c>
      <c r="C5" s="102"/>
      <c r="D5" s="102"/>
      <c r="E5" s="102"/>
      <c r="F5" s="102"/>
      <c r="G5" s="102"/>
      <c r="H5" s="102"/>
      <c r="I5" s="103"/>
    </row>
    <row r="6" spans="2:9" ht="15" x14ac:dyDescent="0.25">
      <c r="B6" s="15" t="s">
        <v>1</v>
      </c>
      <c r="C6" s="99" t="s">
        <v>53</v>
      </c>
      <c r="D6" s="99"/>
      <c r="E6" s="99"/>
      <c r="F6" s="99"/>
      <c r="G6" s="99"/>
      <c r="H6" s="99"/>
      <c r="I6" s="100"/>
    </row>
    <row r="7" spans="2:9" ht="15" x14ac:dyDescent="0.25">
      <c r="B7" s="15" t="s">
        <v>2</v>
      </c>
      <c r="C7" s="99" t="s">
        <v>54</v>
      </c>
      <c r="D7" s="99"/>
      <c r="E7" s="99"/>
      <c r="F7" s="99"/>
      <c r="G7" s="99"/>
      <c r="H7" s="99"/>
      <c r="I7" s="100"/>
    </row>
    <row r="8" spans="2:9" ht="15" x14ac:dyDescent="0.25">
      <c r="B8" s="118" t="s">
        <v>3</v>
      </c>
      <c r="C8" s="13" t="s">
        <v>4</v>
      </c>
      <c r="D8" s="99" t="s">
        <v>55</v>
      </c>
      <c r="E8" s="99"/>
      <c r="F8" s="99"/>
      <c r="G8" s="99"/>
      <c r="H8" s="99"/>
      <c r="I8" s="100"/>
    </row>
    <row r="9" spans="2:9" ht="15" x14ac:dyDescent="0.25">
      <c r="B9" s="118"/>
      <c r="C9" s="13" t="s">
        <v>5</v>
      </c>
      <c r="D9" s="99" t="s">
        <v>56</v>
      </c>
      <c r="E9" s="99"/>
      <c r="F9" s="99"/>
      <c r="G9" s="99"/>
      <c r="H9" s="99"/>
      <c r="I9" s="100"/>
    </row>
    <row r="10" spans="2:9" ht="15" x14ac:dyDescent="0.25">
      <c r="B10" s="118"/>
      <c r="C10" s="13" t="s">
        <v>6</v>
      </c>
      <c r="D10" s="99" t="s">
        <v>55</v>
      </c>
      <c r="E10" s="99"/>
      <c r="F10" s="99"/>
      <c r="G10" s="99"/>
      <c r="H10" s="99"/>
      <c r="I10" s="100"/>
    </row>
    <row r="11" spans="2:9" ht="15" x14ac:dyDescent="0.25">
      <c r="B11" s="15" t="s">
        <v>32</v>
      </c>
      <c r="C11" s="99" t="s">
        <v>44</v>
      </c>
      <c r="D11" s="99"/>
      <c r="E11" s="99"/>
      <c r="F11" s="99"/>
      <c r="G11" s="99"/>
      <c r="H11" s="99"/>
      <c r="I11" s="100"/>
    </row>
    <row r="12" spans="2:9" ht="30.75" thickBot="1" x14ac:dyDescent="0.3">
      <c r="B12" s="16" t="s">
        <v>35</v>
      </c>
      <c r="C12" s="109" t="s">
        <v>57</v>
      </c>
      <c r="D12" s="110"/>
      <c r="E12" s="110"/>
      <c r="F12" s="110"/>
      <c r="G12" s="110"/>
      <c r="H12" s="110"/>
      <c r="I12" s="111"/>
    </row>
    <row r="13" spans="2:9" ht="15" thickBot="1" x14ac:dyDescent="0.3"/>
    <row r="14" spans="2:9" ht="15" x14ac:dyDescent="0.25">
      <c r="B14" s="17" t="s">
        <v>7</v>
      </c>
      <c r="C14" s="18"/>
      <c r="D14" s="18"/>
      <c r="E14" s="18"/>
      <c r="F14" s="18"/>
      <c r="G14" s="18"/>
      <c r="H14" s="18"/>
      <c r="I14" s="19"/>
    </row>
    <row r="15" spans="2:9" x14ac:dyDescent="0.25">
      <c r="B15" s="74" t="s">
        <v>58</v>
      </c>
      <c r="C15" s="81"/>
      <c r="D15" s="81"/>
      <c r="E15" s="81"/>
      <c r="F15" s="81"/>
      <c r="G15" s="81"/>
      <c r="H15" s="81"/>
      <c r="I15" s="76"/>
    </row>
    <row r="16" spans="2:9" x14ac:dyDescent="0.25">
      <c r="B16" s="74"/>
      <c r="C16" s="81"/>
      <c r="D16" s="81"/>
      <c r="E16" s="81"/>
      <c r="F16" s="81"/>
      <c r="G16" s="81"/>
      <c r="H16" s="81"/>
      <c r="I16" s="76"/>
    </row>
    <row r="17" spans="2:9" x14ac:dyDescent="0.25">
      <c r="B17" s="74"/>
      <c r="C17" s="81"/>
      <c r="D17" s="81"/>
      <c r="E17" s="81"/>
      <c r="F17" s="81"/>
      <c r="G17" s="81"/>
      <c r="H17" s="81"/>
      <c r="I17" s="76"/>
    </row>
    <row r="18" spans="2:9" x14ac:dyDescent="0.25">
      <c r="B18" s="74"/>
      <c r="C18" s="81"/>
      <c r="D18" s="81"/>
      <c r="E18" s="81"/>
      <c r="F18" s="81"/>
      <c r="G18" s="81"/>
      <c r="H18" s="81"/>
      <c r="I18" s="76"/>
    </row>
    <row r="19" spans="2:9" x14ac:dyDescent="0.25">
      <c r="B19" s="74"/>
      <c r="C19" s="81"/>
      <c r="D19" s="81"/>
      <c r="E19" s="81"/>
      <c r="F19" s="81"/>
      <c r="G19" s="81"/>
      <c r="H19" s="81"/>
      <c r="I19" s="76"/>
    </row>
    <row r="20" spans="2:9" x14ac:dyDescent="0.25">
      <c r="B20" s="74"/>
      <c r="C20" s="81"/>
      <c r="D20" s="81"/>
      <c r="E20" s="81"/>
      <c r="F20" s="81"/>
      <c r="G20" s="81"/>
      <c r="H20" s="81"/>
      <c r="I20" s="76"/>
    </row>
    <row r="21" spans="2:9" ht="15" thickBot="1" x14ac:dyDescent="0.3">
      <c r="B21" s="77"/>
      <c r="C21" s="78"/>
      <c r="D21" s="78"/>
      <c r="E21" s="78"/>
      <c r="F21" s="78"/>
      <c r="G21" s="78"/>
      <c r="H21" s="78"/>
      <c r="I21" s="79"/>
    </row>
    <row r="22" spans="2:9" ht="15" thickBot="1" x14ac:dyDescent="0.3">
      <c r="B22" s="20"/>
      <c r="C22" s="20"/>
      <c r="D22" s="20"/>
      <c r="E22" s="20"/>
      <c r="F22" s="20"/>
      <c r="G22" s="20"/>
      <c r="H22" s="20"/>
      <c r="I22" s="20"/>
    </row>
    <row r="23" spans="2:9" ht="15" x14ac:dyDescent="0.25">
      <c r="B23" s="112" t="s">
        <v>8</v>
      </c>
      <c r="C23" s="113"/>
      <c r="D23" s="113"/>
      <c r="E23" s="113"/>
      <c r="F23" s="113"/>
      <c r="G23" s="113"/>
      <c r="H23" s="113"/>
      <c r="I23" s="114"/>
    </row>
    <row r="24" spans="2:9" ht="15" x14ac:dyDescent="0.25">
      <c r="B24" s="106" t="s">
        <v>9</v>
      </c>
      <c r="C24" s="107"/>
      <c r="D24" s="107"/>
      <c r="E24" s="107"/>
      <c r="F24" s="108" t="s">
        <v>10</v>
      </c>
      <c r="G24" s="108"/>
      <c r="H24" s="108"/>
      <c r="I24" s="25" t="s">
        <v>11</v>
      </c>
    </row>
    <row r="25" spans="2:9" ht="23.25" customHeight="1" x14ac:dyDescent="0.25">
      <c r="B25" s="115" t="s">
        <v>12</v>
      </c>
      <c r="C25" s="116"/>
      <c r="D25" s="116"/>
      <c r="E25" s="116"/>
      <c r="F25" s="116"/>
      <c r="G25" s="116"/>
      <c r="H25" s="116"/>
      <c r="I25" s="117"/>
    </row>
    <row r="26" spans="2:9" ht="15" x14ac:dyDescent="0.25">
      <c r="B26" s="93" t="s">
        <v>13</v>
      </c>
      <c r="C26" s="94"/>
      <c r="D26" s="94" t="s">
        <v>14</v>
      </c>
      <c r="E26" s="94"/>
      <c r="F26" s="23" t="s">
        <v>15</v>
      </c>
      <c r="G26" s="23" t="s">
        <v>16</v>
      </c>
      <c r="H26" s="23" t="s">
        <v>17</v>
      </c>
      <c r="I26" s="24" t="s">
        <v>18</v>
      </c>
    </row>
    <row r="27" spans="2:9" ht="57" x14ac:dyDescent="0.25">
      <c r="B27" s="91" t="s">
        <v>41</v>
      </c>
      <c r="C27" s="89"/>
      <c r="D27" s="92" t="s">
        <v>59</v>
      </c>
      <c r="E27" s="92"/>
      <c r="F27" s="2">
        <v>3</v>
      </c>
      <c r="G27" s="2">
        <v>2</v>
      </c>
      <c r="H27" s="2">
        <f t="shared" ref="H27:H32" si="0">F27*G27</f>
        <v>6</v>
      </c>
      <c r="I27" s="29" t="s">
        <v>60</v>
      </c>
    </row>
    <row r="28" spans="2:9" ht="42.75" x14ac:dyDescent="0.25">
      <c r="B28" s="91" t="s">
        <v>45</v>
      </c>
      <c r="C28" s="92"/>
      <c r="D28" s="92" t="s">
        <v>61</v>
      </c>
      <c r="E28" s="92"/>
      <c r="F28" s="2">
        <v>3</v>
      </c>
      <c r="G28" s="2">
        <v>1</v>
      </c>
      <c r="H28" s="2">
        <f t="shared" si="0"/>
        <v>3</v>
      </c>
      <c r="I28" s="29" t="s">
        <v>142</v>
      </c>
    </row>
    <row r="29" spans="2:9" ht="71.25" x14ac:dyDescent="0.25">
      <c r="B29" s="91" t="s">
        <v>46</v>
      </c>
      <c r="C29" s="92"/>
      <c r="D29" s="89" t="s">
        <v>47</v>
      </c>
      <c r="E29" s="89"/>
      <c r="F29" s="2">
        <v>3</v>
      </c>
      <c r="G29" s="2">
        <v>1</v>
      </c>
      <c r="H29" s="2">
        <f t="shared" si="0"/>
        <v>3</v>
      </c>
      <c r="I29" s="29" t="s">
        <v>62</v>
      </c>
    </row>
    <row r="30" spans="2:9" ht="71.25" x14ac:dyDescent="0.25">
      <c r="B30" s="91" t="s">
        <v>42</v>
      </c>
      <c r="C30" s="92"/>
      <c r="D30" s="89" t="s">
        <v>63</v>
      </c>
      <c r="E30" s="89"/>
      <c r="F30" s="2">
        <v>2</v>
      </c>
      <c r="G30" s="2">
        <v>3</v>
      </c>
      <c r="H30" s="2">
        <f t="shared" si="0"/>
        <v>6</v>
      </c>
      <c r="I30" s="29" t="s">
        <v>64</v>
      </c>
    </row>
    <row r="31" spans="2:9" ht="28.5" x14ac:dyDescent="0.25">
      <c r="B31" s="91" t="s">
        <v>43</v>
      </c>
      <c r="C31" s="89"/>
      <c r="D31" s="92" t="s">
        <v>65</v>
      </c>
      <c r="E31" s="92"/>
      <c r="F31" s="2">
        <v>3</v>
      </c>
      <c r="G31" s="2">
        <v>3</v>
      </c>
      <c r="H31" s="2">
        <f t="shared" si="0"/>
        <v>9</v>
      </c>
      <c r="I31" s="29" t="s">
        <v>66</v>
      </c>
    </row>
    <row r="32" spans="2:9" ht="57" x14ac:dyDescent="0.25">
      <c r="B32" s="91" t="s">
        <v>48</v>
      </c>
      <c r="C32" s="92"/>
      <c r="D32" s="92" t="s">
        <v>67</v>
      </c>
      <c r="E32" s="92"/>
      <c r="F32" s="2">
        <v>3</v>
      </c>
      <c r="G32" s="2">
        <v>2</v>
      </c>
      <c r="H32" s="2">
        <f t="shared" si="0"/>
        <v>6</v>
      </c>
      <c r="I32" s="29" t="s">
        <v>49</v>
      </c>
    </row>
    <row r="33" spans="2:9" ht="19.5" customHeight="1" x14ac:dyDescent="0.25">
      <c r="B33" s="21"/>
      <c r="C33" s="14"/>
      <c r="D33" s="14"/>
      <c r="E33" s="14"/>
      <c r="F33" s="14"/>
      <c r="G33" s="14"/>
      <c r="H33" s="14"/>
      <c r="I33" s="22" t="s">
        <v>19</v>
      </c>
    </row>
    <row r="34" spans="2:9" ht="16.5" customHeight="1" x14ac:dyDescent="0.25">
      <c r="B34" s="93" t="s">
        <v>37</v>
      </c>
      <c r="C34" s="94"/>
      <c r="D34" s="94" t="s">
        <v>38</v>
      </c>
      <c r="E34" s="94"/>
      <c r="F34" s="23" t="s">
        <v>15</v>
      </c>
      <c r="G34" s="23" t="s">
        <v>16</v>
      </c>
      <c r="H34" s="23" t="s">
        <v>17</v>
      </c>
      <c r="I34" s="24" t="s">
        <v>36</v>
      </c>
    </row>
    <row r="35" spans="2:9" s="4" customFormat="1" ht="16.5" customHeight="1" x14ac:dyDescent="0.25">
      <c r="B35" s="88" t="s">
        <v>68</v>
      </c>
      <c r="C35" s="89"/>
      <c r="D35" s="89" t="s">
        <v>71</v>
      </c>
      <c r="E35" s="89"/>
      <c r="F35" s="2">
        <v>2</v>
      </c>
      <c r="G35" s="2">
        <v>2</v>
      </c>
      <c r="H35" s="2">
        <f t="shared" ref="H35:H37" si="1">F35*G35</f>
        <v>4</v>
      </c>
      <c r="I35" s="3" t="s">
        <v>50</v>
      </c>
    </row>
    <row r="36" spans="2:9" s="4" customFormat="1" ht="16.5" customHeight="1" x14ac:dyDescent="0.25">
      <c r="B36" s="88" t="s">
        <v>69</v>
      </c>
      <c r="C36" s="89"/>
      <c r="D36" s="89" t="s">
        <v>71</v>
      </c>
      <c r="E36" s="89"/>
      <c r="F36" s="2">
        <v>2</v>
      </c>
      <c r="G36" s="2">
        <v>2</v>
      </c>
      <c r="H36" s="2">
        <f t="shared" si="1"/>
        <v>4</v>
      </c>
      <c r="I36" s="3" t="s">
        <v>50</v>
      </c>
    </row>
    <row r="37" spans="2:9" s="4" customFormat="1" x14ac:dyDescent="0.25">
      <c r="B37" s="91" t="s">
        <v>70</v>
      </c>
      <c r="C37" s="92"/>
      <c r="D37" s="89" t="s">
        <v>71</v>
      </c>
      <c r="E37" s="89"/>
      <c r="F37" s="2">
        <v>2</v>
      </c>
      <c r="G37" s="2">
        <v>2</v>
      </c>
      <c r="H37" s="2">
        <f t="shared" si="1"/>
        <v>4</v>
      </c>
      <c r="I37" s="3" t="s">
        <v>50</v>
      </c>
    </row>
    <row r="38" spans="2:9" s="4" customFormat="1" ht="16.5" customHeight="1" x14ac:dyDescent="0.25">
      <c r="B38" s="88"/>
      <c r="C38" s="89"/>
      <c r="D38" s="89"/>
      <c r="E38" s="89"/>
      <c r="F38" s="2"/>
      <c r="G38" s="2"/>
      <c r="H38" s="2">
        <f t="shared" ref="H38:H39" si="2">F38*G38</f>
        <v>0</v>
      </c>
      <c r="I38" s="3"/>
    </row>
    <row r="39" spans="2:9" s="4" customFormat="1" ht="16.5" customHeight="1" thickBot="1" x14ac:dyDescent="0.3">
      <c r="B39" s="88"/>
      <c r="C39" s="89"/>
      <c r="D39" s="89"/>
      <c r="E39" s="89"/>
      <c r="F39" s="2"/>
      <c r="G39" s="2"/>
      <c r="H39" s="2">
        <f t="shared" si="2"/>
        <v>0</v>
      </c>
      <c r="I39" s="3"/>
    </row>
    <row r="40" spans="2:9" ht="15" x14ac:dyDescent="0.25">
      <c r="B40" s="17" t="s">
        <v>20</v>
      </c>
      <c r="C40" s="18"/>
      <c r="D40" s="18"/>
      <c r="E40" s="18"/>
      <c r="F40" s="18"/>
      <c r="G40" s="18"/>
      <c r="H40" s="18"/>
      <c r="I40" s="19"/>
    </row>
    <row r="41" spans="2:9" ht="21.75" customHeight="1" x14ac:dyDescent="0.25">
      <c r="B41" s="8"/>
      <c r="C41" s="65" t="s">
        <v>14</v>
      </c>
      <c r="D41" s="65"/>
      <c r="E41" s="65"/>
      <c r="F41" s="26" t="s">
        <v>21</v>
      </c>
      <c r="G41" s="26" t="s">
        <v>22</v>
      </c>
      <c r="H41" s="26" t="s">
        <v>23</v>
      </c>
      <c r="I41" s="10"/>
    </row>
    <row r="42" spans="2:9" ht="15.75" customHeight="1" x14ac:dyDescent="0.25">
      <c r="B42" s="66" t="s">
        <v>24</v>
      </c>
      <c r="C42" s="67" t="s">
        <v>72</v>
      </c>
      <c r="D42" s="67"/>
      <c r="E42" s="67"/>
      <c r="F42" s="64" t="s">
        <v>51</v>
      </c>
      <c r="G42" s="64"/>
      <c r="H42" s="64"/>
      <c r="I42" s="10"/>
    </row>
    <row r="43" spans="2:9" ht="15.75" customHeight="1" x14ac:dyDescent="0.25">
      <c r="B43" s="66"/>
      <c r="C43" s="67"/>
      <c r="D43" s="67"/>
      <c r="E43" s="67"/>
      <c r="F43" s="64"/>
      <c r="G43" s="64"/>
      <c r="H43" s="64"/>
      <c r="I43" s="10"/>
    </row>
    <row r="44" spans="2:9" ht="15.75" customHeight="1" x14ac:dyDescent="0.25">
      <c r="B44" s="66" t="s">
        <v>25</v>
      </c>
      <c r="C44" s="90" t="s">
        <v>73</v>
      </c>
      <c r="D44" s="90"/>
      <c r="E44" s="90"/>
      <c r="F44" s="64" t="s">
        <v>51</v>
      </c>
      <c r="G44" s="64"/>
      <c r="H44" s="64"/>
      <c r="I44" s="10"/>
    </row>
    <row r="45" spans="2:9" ht="49.5" customHeight="1" x14ac:dyDescent="0.25">
      <c r="B45" s="66"/>
      <c r="C45" s="90"/>
      <c r="D45" s="90"/>
      <c r="E45" s="90"/>
      <c r="F45" s="64"/>
      <c r="G45" s="64"/>
      <c r="H45" s="64"/>
      <c r="I45" s="10"/>
    </row>
    <row r="46" spans="2:9" ht="15.75" customHeight="1" x14ac:dyDescent="0.25">
      <c r="B46" s="66" t="s">
        <v>26</v>
      </c>
      <c r="C46" s="67" t="s">
        <v>74</v>
      </c>
      <c r="D46" s="67"/>
      <c r="E46" s="67"/>
      <c r="F46" s="64" t="s">
        <v>51</v>
      </c>
      <c r="G46" s="64"/>
      <c r="H46" s="64"/>
      <c r="I46" s="10"/>
    </row>
    <row r="47" spans="2:9" ht="15.75" customHeight="1" x14ac:dyDescent="0.25">
      <c r="B47" s="66"/>
      <c r="C47" s="67"/>
      <c r="D47" s="67"/>
      <c r="E47" s="67"/>
      <c r="F47" s="64"/>
      <c r="G47" s="64"/>
      <c r="H47" s="64"/>
      <c r="I47" s="10"/>
    </row>
    <row r="48" spans="2:9" ht="15.75" customHeight="1" thickBot="1" x14ac:dyDescent="0.3">
      <c r="B48" s="27"/>
      <c r="C48" s="11"/>
      <c r="D48" s="11"/>
      <c r="E48" s="11"/>
      <c r="F48" s="11"/>
      <c r="G48" s="11"/>
      <c r="H48" s="11"/>
      <c r="I48" s="12"/>
    </row>
    <row r="49" spans="2:9" ht="15" thickBot="1" x14ac:dyDescent="0.3"/>
    <row r="50" spans="2:9" ht="32.25" customHeight="1" x14ac:dyDescent="0.25">
      <c r="B50" s="82" t="s">
        <v>33</v>
      </c>
      <c r="C50" s="83"/>
      <c r="D50" s="83"/>
      <c r="E50" s="83"/>
      <c r="F50" s="83"/>
      <c r="G50" s="83"/>
      <c r="H50" s="83"/>
      <c r="I50" s="84"/>
    </row>
    <row r="51" spans="2:9" x14ac:dyDescent="0.25">
      <c r="B51" s="74" t="s">
        <v>75</v>
      </c>
      <c r="C51" s="81"/>
      <c r="D51" s="81"/>
      <c r="E51" s="81"/>
      <c r="F51" s="81"/>
      <c r="G51" s="81"/>
      <c r="H51" s="81"/>
      <c r="I51" s="76"/>
    </row>
    <row r="52" spans="2:9" x14ac:dyDescent="0.25">
      <c r="B52" s="74"/>
      <c r="C52" s="81"/>
      <c r="D52" s="81"/>
      <c r="E52" s="81"/>
      <c r="F52" s="81"/>
      <c r="G52" s="81"/>
      <c r="H52" s="81"/>
      <c r="I52" s="76"/>
    </row>
    <row r="53" spans="2:9" x14ac:dyDescent="0.25">
      <c r="B53" s="74"/>
      <c r="C53" s="81"/>
      <c r="D53" s="81"/>
      <c r="E53" s="81"/>
      <c r="F53" s="81"/>
      <c r="G53" s="81"/>
      <c r="H53" s="81"/>
      <c r="I53" s="76"/>
    </row>
    <row r="54" spans="2:9" x14ac:dyDescent="0.25">
      <c r="B54" s="74"/>
      <c r="C54" s="81"/>
      <c r="D54" s="81"/>
      <c r="E54" s="81"/>
      <c r="F54" s="81"/>
      <c r="G54" s="81"/>
      <c r="H54" s="81"/>
      <c r="I54" s="76"/>
    </row>
    <row r="55" spans="2:9" x14ac:dyDescent="0.25">
      <c r="B55" s="85"/>
      <c r="C55" s="86"/>
      <c r="D55" s="86"/>
      <c r="E55" s="86"/>
      <c r="F55" s="86"/>
      <c r="G55" s="86"/>
      <c r="H55" s="86"/>
      <c r="I55" s="87"/>
    </row>
    <row r="56" spans="2:9" ht="15" thickBot="1" x14ac:dyDescent="0.3">
      <c r="B56" s="80"/>
      <c r="C56" s="80"/>
      <c r="D56" s="80"/>
      <c r="E56" s="80"/>
      <c r="F56" s="80"/>
      <c r="G56" s="80"/>
      <c r="H56" s="80"/>
      <c r="I56" s="80"/>
    </row>
    <row r="57" spans="2:9" ht="15" x14ac:dyDescent="0.25">
      <c r="B57" s="17" t="s">
        <v>27</v>
      </c>
      <c r="C57" s="18"/>
      <c r="D57" s="18"/>
      <c r="E57" s="18"/>
      <c r="F57" s="18"/>
      <c r="G57" s="18"/>
      <c r="H57" s="18"/>
      <c r="I57" s="19"/>
    </row>
    <row r="58" spans="2:9" x14ac:dyDescent="0.25">
      <c r="B58" s="68" t="s">
        <v>28</v>
      </c>
      <c r="C58" s="69"/>
      <c r="D58" s="69"/>
      <c r="E58" s="69"/>
      <c r="F58" s="69"/>
      <c r="G58" s="69"/>
      <c r="H58" s="69"/>
      <c r="I58" s="70"/>
    </row>
    <row r="59" spans="2:9" x14ac:dyDescent="0.25">
      <c r="B59" s="74" t="s">
        <v>76</v>
      </c>
      <c r="C59" s="81"/>
      <c r="D59" s="81"/>
      <c r="E59" s="81"/>
      <c r="F59" s="81"/>
      <c r="G59" s="81"/>
      <c r="H59" s="81"/>
      <c r="I59" s="76"/>
    </row>
    <row r="60" spans="2:9" x14ac:dyDescent="0.25">
      <c r="B60" s="74"/>
      <c r="C60" s="81"/>
      <c r="D60" s="81"/>
      <c r="E60" s="81"/>
      <c r="F60" s="81"/>
      <c r="G60" s="81"/>
      <c r="H60" s="81"/>
      <c r="I60" s="76"/>
    </row>
    <row r="61" spans="2:9" x14ac:dyDescent="0.25">
      <c r="B61" s="74"/>
      <c r="C61" s="81"/>
      <c r="D61" s="81"/>
      <c r="E61" s="81"/>
      <c r="F61" s="81"/>
      <c r="G61" s="81"/>
      <c r="H61" s="81"/>
      <c r="I61" s="76"/>
    </row>
    <row r="62" spans="2:9" x14ac:dyDescent="0.25">
      <c r="B62" s="74"/>
      <c r="C62" s="81"/>
      <c r="D62" s="81"/>
      <c r="E62" s="81"/>
      <c r="F62" s="81"/>
      <c r="G62" s="81"/>
      <c r="H62" s="81"/>
      <c r="I62" s="76"/>
    </row>
    <row r="63" spans="2:9" x14ac:dyDescent="0.25">
      <c r="B63" s="74"/>
      <c r="C63" s="81"/>
      <c r="D63" s="81"/>
      <c r="E63" s="81"/>
      <c r="F63" s="81"/>
      <c r="G63" s="81"/>
      <c r="H63" s="81"/>
      <c r="I63" s="76"/>
    </row>
    <row r="64" spans="2:9" x14ac:dyDescent="0.25">
      <c r="B64" s="68" t="s">
        <v>29</v>
      </c>
      <c r="C64" s="69"/>
      <c r="D64" s="69"/>
      <c r="E64" s="69"/>
      <c r="F64" s="69"/>
      <c r="G64" s="69"/>
      <c r="H64" s="69"/>
      <c r="I64" s="70"/>
    </row>
    <row r="65" spans="2:9" x14ac:dyDescent="0.25">
      <c r="B65" s="74" t="s">
        <v>52</v>
      </c>
      <c r="C65" s="81"/>
      <c r="D65" s="81"/>
      <c r="E65" s="81"/>
      <c r="F65" s="81"/>
      <c r="G65" s="81"/>
      <c r="H65" s="81"/>
      <c r="I65" s="76"/>
    </row>
    <row r="66" spans="2:9" x14ac:dyDescent="0.25">
      <c r="B66" s="74"/>
      <c r="C66" s="81"/>
      <c r="D66" s="81"/>
      <c r="E66" s="81"/>
      <c r="F66" s="81"/>
      <c r="G66" s="81"/>
      <c r="H66" s="81"/>
      <c r="I66" s="76"/>
    </row>
    <row r="67" spans="2:9" x14ac:dyDescent="0.25">
      <c r="B67" s="74"/>
      <c r="C67" s="81"/>
      <c r="D67" s="81"/>
      <c r="E67" s="81"/>
      <c r="F67" s="81"/>
      <c r="G67" s="81"/>
      <c r="H67" s="81"/>
      <c r="I67" s="76"/>
    </row>
    <row r="68" spans="2:9" x14ac:dyDescent="0.25">
      <c r="B68" s="74"/>
      <c r="C68" s="81"/>
      <c r="D68" s="81"/>
      <c r="E68" s="81"/>
      <c r="F68" s="81"/>
      <c r="G68" s="81"/>
      <c r="H68" s="81"/>
      <c r="I68" s="76"/>
    </row>
    <row r="69" spans="2:9" x14ac:dyDescent="0.25">
      <c r="B69" s="74"/>
      <c r="C69" s="81"/>
      <c r="D69" s="81"/>
      <c r="E69" s="81"/>
      <c r="F69" s="81"/>
      <c r="G69" s="81"/>
      <c r="H69" s="81"/>
      <c r="I69" s="76"/>
    </row>
    <row r="70" spans="2:9" ht="15" thickBot="1" x14ac:dyDescent="0.3">
      <c r="B70" s="77"/>
      <c r="C70" s="78"/>
      <c r="D70" s="78"/>
      <c r="E70" s="78"/>
      <c r="F70" s="78"/>
      <c r="G70" s="78"/>
      <c r="H70" s="78"/>
      <c r="I70" s="79"/>
    </row>
    <row r="71" spans="2:9" x14ac:dyDescent="0.25">
      <c r="B71" s="9"/>
      <c r="C71" s="9"/>
      <c r="D71" s="9"/>
      <c r="E71" s="9"/>
      <c r="F71" s="9"/>
      <c r="G71" s="9"/>
      <c r="H71" s="9"/>
      <c r="I71" s="9"/>
    </row>
    <row r="72" spans="2:9" ht="15" x14ac:dyDescent="0.25">
      <c r="B72" s="5" t="s">
        <v>30</v>
      </c>
      <c r="C72" s="5"/>
      <c r="D72" s="5"/>
      <c r="E72" s="5"/>
      <c r="F72" s="5"/>
      <c r="G72" s="5"/>
      <c r="H72" s="5"/>
      <c r="I72" s="5"/>
    </row>
    <row r="73" spans="2:9" ht="15" thickBot="1" x14ac:dyDescent="0.3">
      <c r="B73" s="7" t="s">
        <v>31</v>
      </c>
      <c r="C73" s="6"/>
      <c r="D73" s="6"/>
      <c r="E73" s="6"/>
      <c r="F73" s="6"/>
      <c r="G73" s="6"/>
      <c r="H73" s="6"/>
      <c r="I73" s="6"/>
    </row>
    <row r="74" spans="2:9" x14ac:dyDescent="0.25">
      <c r="B74" s="71" t="s">
        <v>77</v>
      </c>
      <c r="C74" s="72"/>
      <c r="D74" s="72"/>
      <c r="E74" s="72"/>
      <c r="F74" s="72"/>
      <c r="G74" s="72"/>
      <c r="H74" s="72"/>
      <c r="I74" s="73"/>
    </row>
    <row r="75" spans="2:9" x14ac:dyDescent="0.25">
      <c r="B75" s="74"/>
      <c r="C75" s="75"/>
      <c r="D75" s="75"/>
      <c r="E75" s="75"/>
      <c r="F75" s="75"/>
      <c r="G75" s="75"/>
      <c r="H75" s="75"/>
      <c r="I75" s="76"/>
    </row>
    <row r="76" spans="2:9" x14ac:dyDescent="0.25">
      <c r="B76" s="74"/>
      <c r="C76" s="75"/>
      <c r="D76" s="75"/>
      <c r="E76" s="75"/>
      <c r="F76" s="75"/>
      <c r="G76" s="75"/>
      <c r="H76" s="75"/>
      <c r="I76" s="76"/>
    </row>
    <row r="77" spans="2:9" x14ac:dyDescent="0.25">
      <c r="B77" s="74"/>
      <c r="C77" s="75"/>
      <c r="D77" s="75"/>
      <c r="E77" s="75"/>
      <c r="F77" s="75"/>
      <c r="G77" s="75"/>
      <c r="H77" s="75"/>
      <c r="I77" s="76"/>
    </row>
    <row r="78" spans="2:9" x14ac:dyDescent="0.25">
      <c r="B78" s="74"/>
      <c r="C78" s="75"/>
      <c r="D78" s="75"/>
      <c r="E78" s="75"/>
      <c r="F78" s="75"/>
      <c r="G78" s="75"/>
      <c r="H78" s="75"/>
      <c r="I78" s="76"/>
    </row>
    <row r="79" spans="2:9" x14ac:dyDescent="0.25">
      <c r="B79" s="74"/>
      <c r="C79" s="75"/>
      <c r="D79" s="75"/>
      <c r="E79" s="75"/>
      <c r="F79" s="75"/>
      <c r="G79" s="75"/>
      <c r="H79" s="75"/>
      <c r="I79" s="76"/>
    </row>
    <row r="80" spans="2:9" x14ac:dyDescent="0.25">
      <c r="B80" s="74"/>
      <c r="C80" s="75"/>
      <c r="D80" s="75"/>
      <c r="E80" s="75"/>
      <c r="F80" s="75"/>
      <c r="G80" s="75"/>
      <c r="H80" s="75"/>
      <c r="I80" s="76"/>
    </row>
    <row r="81" spans="2:11" ht="15" x14ac:dyDescent="0.25">
      <c r="B81" s="74"/>
      <c r="C81" s="75"/>
      <c r="D81" s="75"/>
      <c r="E81" s="75"/>
      <c r="F81" s="75"/>
      <c r="G81" s="75"/>
      <c r="H81" s="75"/>
      <c r="I81" s="76"/>
      <c r="J81" s="104" t="s">
        <v>39</v>
      </c>
      <c r="K81" s="105"/>
    </row>
    <row r="82" spans="2:11" x14ac:dyDescent="0.25">
      <c r="B82" s="74"/>
      <c r="C82" s="75"/>
      <c r="D82" s="75"/>
      <c r="E82" s="75"/>
      <c r="F82" s="75"/>
      <c r="G82" s="75"/>
      <c r="H82" s="75"/>
      <c r="I82" s="76"/>
    </row>
    <row r="83" spans="2:11" ht="48.75" customHeight="1" thickBot="1" x14ac:dyDescent="0.3">
      <c r="B83" s="77"/>
      <c r="C83" s="78"/>
      <c r="D83" s="78"/>
      <c r="E83" s="78"/>
      <c r="F83" s="78"/>
      <c r="G83" s="78"/>
      <c r="H83" s="78"/>
      <c r="I83" s="79"/>
    </row>
    <row r="84" spans="2:11" ht="73.5" customHeight="1" x14ac:dyDescent="0.25"/>
  </sheetData>
  <mergeCells count="70">
    <mergeCell ref="J81:K81"/>
    <mergeCell ref="B24:E24"/>
    <mergeCell ref="F24:H24"/>
    <mergeCell ref="C7:I7"/>
    <mergeCell ref="D8:I8"/>
    <mergeCell ref="D9:I9"/>
    <mergeCell ref="D10:I10"/>
    <mergeCell ref="C11:I11"/>
    <mergeCell ref="C12:I12"/>
    <mergeCell ref="B15:I21"/>
    <mergeCell ref="B23:I23"/>
    <mergeCell ref="B25:I25"/>
    <mergeCell ref="B26:C26"/>
    <mergeCell ref="D26:E26"/>
    <mergeCell ref="B8:B10"/>
    <mergeCell ref="B27:C27"/>
    <mergeCell ref="B1:I1"/>
    <mergeCell ref="B2:I2"/>
    <mergeCell ref="B3:I3"/>
    <mergeCell ref="B4:I4"/>
    <mergeCell ref="C6:I6"/>
    <mergeCell ref="B5:I5"/>
    <mergeCell ref="D27:E27"/>
    <mergeCell ref="B28:C28"/>
    <mergeCell ref="D28:E28"/>
    <mergeCell ref="B29:C29"/>
    <mergeCell ref="D29:E29"/>
    <mergeCell ref="D37:E37"/>
    <mergeCell ref="B37:C37"/>
    <mergeCell ref="B30:C30"/>
    <mergeCell ref="D30:E30"/>
    <mergeCell ref="B31:C31"/>
    <mergeCell ref="D31:E31"/>
    <mergeCell ref="B32:C32"/>
    <mergeCell ref="D32:E32"/>
    <mergeCell ref="B34:C34"/>
    <mergeCell ref="D34:E34"/>
    <mergeCell ref="B35:C35"/>
    <mergeCell ref="D35:E35"/>
    <mergeCell ref="B36:C36"/>
    <mergeCell ref="D36:E36"/>
    <mergeCell ref="B38:C38"/>
    <mergeCell ref="D38:E38"/>
    <mergeCell ref="B39:C39"/>
    <mergeCell ref="D39:E39"/>
    <mergeCell ref="B46:B47"/>
    <mergeCell ref="C46:E47"/>
    <mergeCell ref="B44:B45"/>
    <mergeCell ref="C44:E45"/>
    <mergeCell ref="H44:H45"/>
    <mergeCell ref="B64:I64"/>
    <mergeCell ref="B74:I83"/>
    <mergeCell ref="B56:D56"/>
    <mergeCell ref="E56:I56"/>
    <mergeCell ref="B58:I58"/>
    <mergeCell ref="B59:I63"/>
    <mergeCell ref="B65:I70"/>
    <mergeCell ref="B50:I50"/>
    <mergeCell ref="B51:I55"/>
    <mergeCell ref="F46:F47"/>
    <mergeCell ref="G46:G47"/>
    <mergeCell ref="H46:H47"/>
    <mergeCell ref="F44:F45"/>
    <mergeCell ref="G44:G45"/>
    <mergeCell ref="H42:H43"/>
    <mergeCell ref="C41:E41"/>
    <mergeCell ref="B42:B43"/>
    <mergeCell ref="C42:E43"/>
    <mergeCell ref="F42:F43"/>
    <mergeCell ref="G42:G43"/>
  </mergeCells>
  <conditionalFormatting sqref="H27:H32">
    <cfRule type="colorScale" priority="6">
      <colorScale>
        <cfvo type="min"/>
        <cfvo type="percentile" val="50"/>
        <cfvo type="max"/>
        <color rgb="FF63BE7B"/>
        <color rgb="FFFFEB84"/>
        <color rgb="FFF8696B"/>
      </colorScale>
    </cfRule>
  </conditionalFormatting>
  <conditionalFormatting sqref="H37:H39">
    <cfRule type="colorScale" priority="8">
      <colorScale>
        <cfvo type="min"/>
        <cfvo type="percentile" val="50"/>
        <cfvo type="max"/>
        <color rgb="FF63BE7B"/>
        <color rgb="FFFFEB84"/>
        <color rgb="FFF8696B"/>
      </colorScale>
    </cfRule>
  </conditionalFormatting>
  <conditionalFormatting sqref="H35:H36">
    <cfRule type="colorScale" priority="9">
      <colorScale>
        <cfvo type="min"/>
        <cfvo type="percentile" val="50"/>
        <cfvo type="max"/>
        <color rgb="FF63BE7B"/>
        <color rgb="FFFFEB84"/>
        <color rgb="FFF8696B"/>
      </colorScale>
    </cfRule>
  </conditionalFormatting>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9"/>
  <sheetViews>
    <sheetView showGridLines="0" topLeftCell="A25" zoomScale="130" zoomScaleNormal="130" workbookViewId="0">
      <selection activeCell="G7" sqref="G7"/>
    </sheetView>
  </sheetViews>
  <sheetFormatPr baseColWidth="10" defaultColWidth="11.42578125" defaultRowHeight="15" x14ac:dyDescent="0.25"/>
  <cols>
    <col min="1" max="1" width="49.28515625" style="30" customWidth="1"/>
    <col min="2" max="2" width="15" style="30" hidden="1" customWidth="1"/>
    <col min="3" max="3" width="10.7109375" style="30" hidden="1" customWidth="1"/>
    <col min="4" max="4" width="15.42578125" style="30" customWidth="1"/>
    <col min="5" max="5" width="10.5703125" style="30" customWidth="1"/>
    <col min="6" max="6" width="7.7109375" style="30" customWidth="1"/>
    <col min="7" max="7" width="24" style="30" customWidth="1"/>
    <col min="8" max="8" width="20.5703125" style="30" customWidth="1"/>
    <col min="9" max="16384" width="11.42578125" style="30"/>
  </cols>
  <sheetData>
    <row r="1" spans="1:8" ht="37.5" customHeight="1" x14ac:dyDescent="0.25">
      <c r="A1" s="123" t="s">
        <v>102</v>
      </c>
      <c r="B1" s="53" t="s">
        <v>101</v>
      </c>
      <c r="C1" s="53" t="s">
        <v>100</v>
      </c>
      <c r="D1" s="119" t="s">
        <v>99</v>
      </c>
      <c r="E1" s="119" t="s">
        <v>98</v>
      </c>
      <c r="F1" s="119" t="s">
        <v>97</v>
      </c>
      <c r="G1" s="36"/>
      <c r="H1" s="36"/>
    </row>
    <row r="2" spans="1:8" ht="18.75" customHeight="1" x14ac:dyDescent="0.25">
      <c r="A2" s="123"/>
      <c r="B2" s="52"/>
      <c r="C2" s="52"/>
      <c r="D2" s="119"/>
      <c r="E2" s="119"/>
      <c r="F2" s="119"/>
      <c r="G2" s="36"/>
      <c r="H2" s="36"/>
    </row>
    <row r="3" spans="1:8" ht="15.75" x14ac:dyDescent="0.25">
      <c r="A3" s="50" t="s">
        <v>96</v>
      </c>
      <c r="B3" s="49"/>
      <c r="C3" s="49"/>
      <c r="D3" s="49"/>
      <c r="E3" s="49"/>
      <c r="F3" s="49">
        <f>SUM(D4:D7)</f>
        <v>0</v>
      </c>
      <c r="G3" s="36"/>
      <c r="H3" s="36"/>
    </row>
    <row r="4" spans="1:8" x14ac:dyDescent="0.25">
      <c r="A4" s="48"/>
      <c r="B4" s="36"/>
      <c r="C4" s="36"/>
      <c r="D4" s="51"/>
      <c r="E4" s="51"/>
      <c r="F4" s="36"/>
      <c r="G4" s="36" t="s">
        <v>143</v>
      </c>
      <c r="H4" s="36"/>
    </row>
    <row r="5" spans="1:8" x14ac:dyDescent="0.25">
      <c r="A5" s="48"/>
      <c r="B5" s="36"/>
      <c r="C5" s="36"/>
      <c r="D5" s="51"/>
      <c r="E5" s="51"/>
      <c r="F5" s="36"/>
      <c r="G5" s="36" t="s">
        <v>144</v>
      </c>
      <c r="H5" s="36"/>
    </row>
    <row r="6" spans="1:8" x14ac:dyDescent="0.25">
      <c r="A6" s="48"/>
      <c r="B6" s="36"/>
      <c r="C6" s="36"/>
      <c r="D6" s="51"/>
      <c r="E6" s="51"/>
      <c r="F6" s="36"/>
      <c r="G6" s="36" t="s">
        <v>145</v>
      </c>
      <c r="H6" s="36"/>
    </row>
    <row r="7" spans="1:8" x14ac:dyDescent="0.25">
      <c r="A7" s="48"/>
      <c r="B7" s="36"/>
      <c r="C7" s="36"/>
      <c r="D7" s="51"/>
      <c r="E7" s="51"/>
      <c r="F7" s="36"/>
      <c r="G7" s="36"/>
      <c r="H7" s="36"/>
    </row>
    <row r="8" spans="1:8" ht="15.75" customHeight="1" x14ac:dyDescent="0.25">
      <c r="A8" s="50" t="s">
        <v>95</v>
      </c>
      <c r="B8" s="49"/>
      <c r="C8" s="49"/>
      <c r="D8" s="49"/>
      <c r="E8" s="49"/>
      <c r="F8" s="49">
        <f>SUM(D9:D14)</f>
        <v>6</v>
      </c>
      <c r="G8" s="120" t="s">
        <v>94</v>
      </c>
      <c r="H8" s="120"/>
    </row>
    <row r="9" spans="1:8" x14ac:dyDescent="0.25">
      <c r="A9" s="48" t="s">
        <v>127</v>
      </c>
      <c r="B9" s="36"/>
      <c r="C9" s="36"/>
      <c r="D9" s="51">
        <v>1</v>
      </c>
      <c r="E9" s="51">
        <v>3</v>
      </c>
      <c r="F9" s="36"/>
      <c r="G9" s="120"/>
      <c r="H9" s="120"/>
    </row>
    <row r="10" spans="1:8" x14ac:dyDescent="0.25">
      <c r="A10" s="48" t="s">
        <v>128</v>
      </c>
      <c r="B10" s="36"/>
      <c r="C10" s="36"/>
      <c r="D10" s="51">
        <v>1</v>
      </c>
      <c r="E10" s="51">
        <v>3</v>
      </c>
      <c r="F10" s="36"/>
      <c r="G10" s="120"/>
      <c r="H10" s="120"/>
    </row>
    <row r="11" spans="1:8" x14ac:dyDescent="0.25">
      <c r="A11" s="48" t="s">
        <v>129</v>
      </c>
      <c r="B11" s="36"/>
      <c r="C11" s="36"/>
      <c r="D11" s="51">
        <v>3</v>
      </c>
      <c r="E11" s="51">
        <v>3</v>
      </c>
      <c r="F11" s="36"/>
      <c r="G11" s="120"/>
      <c r="H11" s="120"/>
    </row>
    <row r="12" spans="1:8" x14ac:dyDescent="0.25">
      <c r="A12" s="48" t="s">
        <v>130</v>
      </c>
      <c r="B12" s="36"/>
      <c r="C12" s="36"/>
      <c r="D12" s="51">
        <v>1</v>
      </c>
      <c r="E12" s="51">
        <v>3</v>
      </c>
      <c r="F12" s="36"/>
      <c r="G12" s="120"/>
      <c r="H12" s="120"/>
    </row>
    <row r="13" spans="1:8" x14ac:dyDescent="0.25">
      <c r="A13" s="48"/>
      <c r="B13" s="36"/>
      <c r="C13" s="36"/>
      <c r="D13" s="51"/>
      <c r="E13" s="51"/>
      <c r="F13" s="36"/>
      <c r="G13" s="120"/>
      <c r="H13" s="120"/>
    </row>
    <row r="14" spans="1:8" x14ac:dyDescent="0.25">
      <c r="A14" s="48"/>
      <c r="B14" s="36"/>
      <c r="C14" s="36"/>
      <c r="D14" s="51"/>
      <c r="E14" s="51"/>
      <c r="F14" s="36"/>
      <c r="G14" s="120"/>
      <c r="H14" s="120"/>
    </row>
    <row r="15" spans="1:8" ht="15.75" x14ac:dyDescent="0.25">
      <c r="A15" s="50" t="s">
        <v>93</v>
      </c>
      <c r="B15" s="49"/>
      <c r="C15" s="49"/>
      <c r="D15" s="49"/>
      <c r="E15" s="49"/>
      <c r="F15" s="49">
        <f>SUM(D16:D21)</f>
        <v>13</v>
      </c>
      <c r="G15" s="120"/>
      <c r="H15" s="120"/>
    </row>
    <row r="16" spans="1:8" x14ac:dyDescent="0.25">
      <c r="A16" s="48" t="s">
        <v>131</v>
      </c>
      <c r="B16" s="36"/>
      <c r="C16" s="36"/>
      <c r="D16" s="37">
        <v>4</v>
      </c>
      <c r="E16" s="37">
        <v>1</v>
      </c>
      <c r="F16" s="36"/>
      <c r="G16" s="120"/>
      <c r="H16" s="120"/>
    </row>
    <row r="17" spans="1:8" x14ac:dyDescent="0.25">
      <c r="A17" s="48" t="s">
        <v>132</v>
      </c>
      <c r="B17" s="36"/>
      <c r="C17" s="36"/>
      <c r="D17" s="37">
        <v>3</v>
      </c>
      <c r="E17" s="37">
        <v>1</v>
      </c>
      <c r="F17" s="36"/>
      <c r="G17" s="120"/>
      <c r="H17" s="120"/>
    </row>
    <row r="18" spans="1:8" x14ac:dyDescent="0.25">
      <c r="A18" s="48" t="s">
        <v>133</v>
      </c>
      <c r="B18" s="36"/>
      <c r="C18" s="36"/>
      <c r="D18" s="37">
        <v>5</v>
      </c>
      <c r="E18" s="37">
        <v>1</v>
      </c>
      <c r="F18" s="36"/>
      <c r="G18" s="120"/>
      <c r="H18" s="120"/>
    </row>
    <row r="19" spans="1:8" x14ac:dyDescent="0.25">
      <c r="A19" s="48" t="s">
        <v>134</v>
      </c>
      <c r="B19" s="36"/>
      <c r="C19" s="36"/>
      <c r="D19" s="37">
        <v>1</v>
      </c>
      <c r="E19" s="37">
        <v>3</v>
      </c>
      <c r="F19" s="36"/>
      <c r="G19" s="120"/>
      <c r="H19" s="120"/>
    </row>
    <row r="20" spans="1:8" x14ac:dyDescent="0.25">
      <c r="A20" s="36"/>
      <c r="B20" s="36"/>
      <c r="C20" s="36"/>
      <c r="D20" s="37"/>
      <c r="E20" s="37"/>
      <c r="F20" s="36"/>
      <c r="G20" s="120"/>
      <c r="H20" s="120"/>
    </row>
    <row r="21" spans="1:8" x14ac:dyDescent="0.25">
      <c r="A21" s="36"/>
      <c r="B21" s="36"/>
      <c r="C21" s="36"/>
      <c r="D21" s="37"/>
      <c r="E21" s="37"/>
      <c r="F21" s="36"/>
      <c r="G21" s="120"/>
      <c r="H21" s="120"/>
    </row>
    <row r="22" spans="1:8" ht="15.75" x14ac:dyDescent="0.25">
      <c r="A22" s="50" t="s">
        <v>92</v>
      </c>
      <c r="B22" s="49"/>
      <c r="C22" s="49"/>
      <c r="D22" s="49"/>
      <c r="E22" s="49"/>
      <c r="F22" s="49">
        <f>SUM(D23:D28)</f>
        <v>9</v>
      </c>
      <c r="G22" s="120"/>
      <c r="H22" s="120"/>
    </row>
    <row r="23" spans="1:8" x14ac:dyDescent="0.25">
      <c r="A23" s="48" t="s">
        <v>135</v>
      </c>
      <c r="B23" s="36"/>
      <c r="C23" s="36"/>
      <c r="D23" s="37">
        <v>2</v>
      </c>
      <c r="E23" s="37">
        <v>1</v>
      </c>
      <c r="F23" s="36"/>
      <c r="G23" s="47"/>
      <c r="H23" s="47"/>
    </row>
    <row r="24" spans="1:8" x14ac:dyDescent="0.25">
      <c r="A24" s="48" t="s">
        <v>136</v>
      </c>
      <c r="B24" s="36"/>
      <c r="C24" s="36"/>
      <c r="D24" s="37">
        <v>2</v>
      </c>
      <c r="E24" s="37">
        <v>1</v>
      </c>
      <c r="F24" s="36"/>
      <c r="G24" s="47"/>
      <c r="H24" s="47"/>
    </row>
    <row r="25" spans="1:8" x14ac:dyDescent="0.25">
      <c r="A25" s="48" t="s">
        <v>137</v>
      </c>
      <c r="B25" s="36"/>
      <c r="C25" s="36"/>
      <c r="D25" s="37">
        <v>2</v>
      </c>
      <c r="E25" s="37">
        <v>1</v>
      </c>
      <c r="F25" s="36"/>
      <c r="G25" s="47"/>
      <c r="H25" s="47"/>
    </row>
    <row r="26" spans="1:8" x14ac:dyDescent="0.25">
      <c r="A26" s="48" t="s">
        <v>138</v>
      </c>
      <c r="B26" s="36"/>
      <c r="C26" s="36"/>
      <c r="D26" s="37">
        <v>2</v>
      </c>
      <c r="E26" s="37">
        <v>1</v>
      </c>
      <c r="F26" s="36"/>
      <c r="G26" s="47"/>
      <c r="H26" s="47"/>
    </row>
    <row r="27" spans="1:8" x14ac:dyDescent="0.25">
      <c r="A27" s="48" t="s">
        <v>139</v>
      </c>
      <c r="B27" s="36"/>
      <c r="C27" s="36"/>
      <c r="D27" s="37">
        <v>1</v>
      </c>
      <c r="E27" s="37">
        <v>1</v>
      </c>
      <c r="F27" s="36"/>
      <c r="G27" s="47"/>
      <c r="H27" s="47"/>
    </row>
    <row r="28" spans="1:8" x14ac:dyDescent="0.25">
      <c r="A28" s="48"/>
      <c r="B28" s="36"/>
      <c r="C28" s="36"/>
      <c r="D28" s="37"/>
      <c r="E28" s="37"/>
      <c r="F28" s="36"/>
      <c r="G28" s="47"/>
      <c r="H28" s="47"/>
    </row>
    <row r="29" spans="1:8" ht="15.75" x14ac:dyDescent="0.25">
      <c r="A29" s="50" t="s">
        <v>91</v>
      </c>
      <c r="B29" s="46"/>
      <c r="C29" s="46"/>
      <c r="D29" s="49"/>
      <c r="E29" s="49"/>
      <c r="F29" s="49">
        <f>SUM(D30:D33)</f>
        <v>1</v>
      </c>
      <c r="G29" s="47"/>
      <c r="H29" s="47"/>
    </row>
    <row r="30" spans="1:8" x14ac:dyDescent="0.25">
      <c r="A30" s="48" t="s">
        <v>140</v>
      </c>
      <c r="B30" s="36"/>
      <c r="C30" s="36"/>
      <c r="D30" s="37">
        <v>1</v>
      </c>
      <c r="E30" s="37">
        <v>3</v>
      </c>
      <c r="F30" s="36"/>
      <c r="G30" s="47"/>
      <c r="H30" s="47"/>
    </row>
    <row r="31" spans="1:8" x14ac:dyDescent="0.25">
      <c r="A31" s="48"/>
      <c r="B31" s="36"/>
      <c r="C31" s="36"/>
      <c r="D31" s="37"/>
      <c r="E31" s="37"/>
      <c r="F31" s="36"/>
      <c r="G31" s="47"/>
      <c r="H31" s="47"/>
    </row>
    <row r="32" spans="1:8" x14ac:dyDescent="0.25">
      <c r="A32" s="48"/>
      <c r="B32" s="36"/>
      <c r="C32" s="36"/>
      <c r="D32" s="37"/>
      <c r="E32" s="37"/>
      <c r="F32" s="36"/>
      <c r="G32" s="47"/>
      <c r="H32" s="47"/>
    </row>
    <row r="33" spans="1:8" x14ac:dyDescent="0.25">
      <c r="A33" s="48"/>
      <c r="B33" s="36"/>
      <c r="C33" s="36"/>
      <c r="D33" s="37"/>
      <c r="E33" s="37"/>
      <c r="F33" s="36"/>
      <c r="G33" s="47"/>
      <c r="H33" s="47"/>
    </row>
    <row r="34" spans="1:8" ht="15.75" x14ac:dyDescent="0.25">
      <c r="A34" s="50" t="s">
        <v>90</v>
      </c>
      <c r="B34" s="46"/>
      <c r="C34" s="46"/>
      <c r="D34" s="49"/>
      <c r="E34" s="49"/>
      <c r="F34" s="49">
        <f>SUM(D35:D39)</f>
        <v>3</v>
      </c>
      <c r="G34" s="47"/>
      <c r="H34" s="47"/>
    </row>
    <row r="35" spans="1:8" x14ac:dyDescent="0.25">
      <c r="A35" s="36" t="s">
        <v>141</v>
      </c>
      <c r="B35" s="36"/>
      <c r="C35" s="36"/>
      <c r="D35" s="37">
        <v>3</v>
      </c>
      <c r="E35" s="37">
        <v>3</v>
      </c>
      <c r="F35" s="36"/>
      <c r="G35" s="47"/>
      <c r="H35" s="47"/>
    </row>
    <row r="36" spans="1:8" x14ac:dyDescent="0.25">
      <c r="A36" s="48"/>
      <c r="B36" s="36"/>
      <c r="C36" s="36"/>
      <c r="D36" s="37"/>
      <c r="E36" s="37"/>
      <c r="F36" s="36"/>
      <c r="G36" s="47"/>
      <c r="H36" s="47"/>
    </row>
    <row r="37" spans="1:8" x14ac:dyDescent="0.25">
      <c r="A37" s="48"/>
      <c r="B37" s="36"/>
      <c r="C37" s="36"/>
      <c r="D37" s="37"/>
      <c r="E37" s="37"/>
      <c r="F37" s="36"/>
      <c r="G37" s="47"/>
      <c r="H37" s="47"/>
    </row>
    <row r="38" spans="1:8" x14ac:dyDescent="0.25">
      <c r="A38" s="36"/>
      <c r="B38" s="36"/>
      <c r="C38" s="36"/>
      <c r="D38" s="37"/>
      <c r="E38" s="37"/>
      <c r="F38" s="36"/>
      <c r="G38" s="47"/>
      <c r="H38" s="47"/>
    </row>
    <row r="39" spans="1:8" x14ac:dyDescent="0.25">
      <c r="A39" s="36"/>
      <c r="B39" s="36"/>
      <c r="C39" s="36"/>
      <c r="D39" s="37"/>
      <c r="E39" s="37"/>
      <c r="F39" s="36"/>
      <c r="G39" s="47"/>
      <c r="H39" s="47"/>
    </row>
    <row r="40" spans="1:8" x14ac:dyDescent="0.25">
      <c r="A40" s="46" t="s">
        <v>89</v>
      </c>
      <c r="B40" s="46" t="s">
        <v>88</v>
      </c>
      <c r="C40" s="46"/>
      <c r="D40" s="46">
        <f>SUM(F8:F34)</f>
        <v>32</v>
      </c>
      <c r="E40" s="46"/>
      <c r="F40" s="45"/>
      <c r="G40" s="37" t="s">
        <v>87</v>
      </c>
      <c r="H40" s="36"/>
    </row>
    <row r="41" spans="1:8" x14ac:dyDescent="0.25">
      <c r="A41" s="36"/>
      <c r="B41" s="36"/>
      <c r="C41" s="36"/>
      <c r="D41" s="36"/>
      <c r="E41" s="36"/>
      <c r="F41" s="36"/>
      <c r="G41" s="36"/>
      <c r="H41" s="36"/>
    </row>
    <row r="42" spans="1:8" ht="18.75" x14ac:dyDescent="0.25">
      <c r="A42" s="36"/>
      <c r="B42" s="36" t="s">
        <v>86</v>
      </c>
      <c r="C42" s="36"/>
      <c r="D42" s="44">
        <f>D40*F42</f>
        <v>11.2</v>
      </c>
      <c r="E42" s="43"/>
      <c r="F42" s="42">
        <v>0.35</v>
      </c>
      <c r="G42" s="37" t="s">
        <v>85</v>
      </c>
      <c r="H42" s="36"/>
    </row>
    <row r="43" spans="1:8" ht="15.75" x14ac:dyDescent="0.25">
      <c r="A43" s="36"/>
      <c r="B43" s="41" t="s">
        <v>84</v>
      </c>
      <c r="C43" s="41"/>
      <c r="D43" s="40">
        <f>SUM(D40:D42)</f>
        <v>43.2</v>
      </c>
      <c r="E43" s="39"/>
      <c r="F43" s="38"/>
      <c r="G43" s="37" t="s">
        <v>83</v>
      </c>
      <c r="H43" s="36"/>
    </row>
    <row r="46" spans="1:8" x14ac:dyDescent="0.25">
      <c r="A46" s="35" t="s">
        <v>82</v>
      </c>
      <c r="D46" s="121" t="s">
        <v>81</v>
      </c>
      <c r="E46" s="121"/>
      <c r="F46" s="34">
        <v>3</v>
      </c>
    </row>
    <row r="47" spans="1:8" x14ac:dyDescent="0.25">
      <c r="D47" s="122" t="s">
        <v>80</v>
      </c>
      <c r="E47" s="122"/>
      <c r="F47" s="33">
        <v>9</v>
      </c>
    </row>
    <row r="48" spans="1:8" x14ac:dyDescent="0.25">
      <c r="D48" s="122" t="s">
        <v>79</v>
      </c>
      <c r="E48" s="122"/>
      <c r="F48" s="33">
        <f>F47*F46</f>
        <v>27</v>
      </c>
    </row>
    <row r="49" spans="4:7" x14ac:dyDescent="0.25">
      <c r="D49" s="122" t="s">
        <v>78</v>
      </c>
      <c r="E49" s="122"/>
      <c r="F49" s="32">
        <f>D40/F47</f>
        <v>3.5555555555555554</v>
      </c>
      <c r="G49" s="31"/>
    </row>
  </sheetData>
  <mergeCells count="9">
    <mergeCell ref="A1:A2"/>
    <mergeCell ref="D1:D2"/>
    <mergeCell ref="E1:E2"/>
    <mergeCell ref="F1:F2"/>
    <mergeCell ref="G8:H22"/>
    <mergeCell ref="D46:E46"/>
    <mergeCell ref="D47:E47"/>
    <mergeCell ref="D49:E49"/>
    <mergeCell ref="D48:E48"/>
  </mergeCells>
  <pageMargins left="0.7" right="0.7" top="0.75" bottom="0.75" header="0.3" footer="0.3"/>
  <pageSetup paperSize="9" orientation="portrait" horizontalDpi="300"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5:J21"/>
  <sheetViews>
    <sheetView showGridLines="0" workbookViewId="0">
      <selection activeCell="E12" sqref="E12"/>
    </sheetView>
  </sheetViews>
  <sheetFormatPr baseColWidth="10" defaultRowHeight="14.25" x14ac:dyDescent="0.2"/>
  <cols>
    <col min="1" max="1" width="98.5703125" style="56" customWidth="1"/>
    <col min="2" max="2" width="12.140625" style="56" customWidth="1"/>
    <col min="3" max="16384" width="11.42578125" style="56"/>
  </cols>
  <sheetData>
    <row r="5" spans="1:10" ht="30" x14ac:dyDescent="0.25">
      <c r="A5" s="54" t="s">
        <v>103</v>
      </c>
      <c r="B5" s="55" t="s">
        <v>104</v>
      </c>
      <c r="D5" s="124" t="s">
        <v>105</v>
      </c>
      <c r="E5" s="124"/>
      <c r="F5" s="124"/>
      <c r="G5" s="124"/>
      <c r="H5" s="124"/>
      <c r="I5" s="124"/>
      <c r="J5" s="124"/>
    </row>
    <row r="6" spans="1:10" ht="18" customHeight="1" x14ac:dyDescent="0.25">
      <c r="A6" s="57" t="s">
        <v>106</v>
      </c>
      <c r="B6" s="58"/>
      <c r="D6" s="59">
        <v>1</v>
      </c>
      <c r="E6" s="125" t="s">
        <v>107</v>
      </c>
      <c r="F6" s="126"/>
      <c r="G6" s="126"/>
      <c r="H6" s="126"/>
      <c r="I6" s="126"/>
      <c r="J6" s="127"/>
    </row>
    <row r="7" spans="1:10" ht="18" customHeight="1" x14ac:dyDescent="0.2">
      <c r="A7" s="57" t="s">
        <v>108</v>
      </c>
      <c r="B7" s="58"/>
      <c r="D7" s="124">
        <v>2</v>
      </c>
      <c r="E7" s="128" t="s">
        <v>109</v>
      </c>
      <c r="F7" s="128"/>
      <c r="G7" s="128"/>
      <c r="H7" s="128"/>
      <c r="I7" s="128"/>
      <c r="J7" s="128"/>
    </row>
    <row r="8" spans="1:10" ht="18" customHeight="1" x14ac:dyDescent="0.2">
      <c r="A8" s="57" t="s">
        <v>110</v>
      </c>
      <c r="B8" s="58"/>
      <c r="D8" s="124"/>
      <c r="E8" s="128"/>
      <c r="F8" s="128"/>
      <c r="G8" s="128"/>
      <c r="H8" s="128"/>
      <c r="I8" s="128"/>
      <c r="J8" s="128"/>
    </row>
    <row r="9" spans="1:10" ht="18" customHeight="1" x14ac:dyDescent="0.25">
      <c r="A9" s="57" t="s">
        <v>111</v>
      </c>
      <c r="B9" s="58"/>
      <c r="D9" s="59">
        <v>3</v>
      </c>
      <c r="E9" s="125" t="s">
        <v>112</v>
      </c>
      <c r="F9" s="126"/>
      <c r="G9" s="126"/>
      <c r="H9" s="126"/>
      <c r="I9" s="126"/>
      <c r="J9" s="127"/>
    </row>
    <row r="10" spans="1:10" ht="18" customHeight="1" x14ac:dyDescent="0.2">
      <c r="A10" s="57" t="s">
        <v>113</v>
      </c>
      <c r="B10" s="58"/>
    </row>
    <row r="11" spans="1:10" ht="18" customHeight="1" x14ac:dyDescent="0.25">
      <c r="A11" s="57" t="s">
        <v>114</v>
      </c>
      <c r="B11" s="58"/>
    </row>
    <row r="12" spans="1:10" ht="18" customHeight="1" x14ac:dyDescent="0.25">
      <c r="A12" s="57" t="s">
        <v>115</v>
      </c>
      <c r="B12" s="58"/>
    </row>
    <row r="13" spans="1:10" ht="18" customHeight="1" x14ac:dyDescent="0.2">
      <c r="A13" s="57" t="s">
        <v>116</v>
      </c>
      <c r="B13" s="58"/>
    </row>
    <row r="14" spans="1:10" ht="18" customHeight="1" x14ac:dyDescent="0.2">
      <c r="A14" s="57" t="s">
        <v>117</v>
      </c>
      <c r="B14" s="58"/>
    </row>
    <row r="15" spans="1:10" ht="18" customHeight="1" x14ac:dyDescent="0.25">
      <c r="A15" s="57" t="s">
        <v>118</v>
      </c>
      <c r="B15" s="58"/>
    </row>
    <row r="16" spans="1:10" ht="18" customHeight="1" x14ac:dyDescent="0.2">
      <c r="A16" s="57" t="s">
        <v>119</v>
      </c>
      <c r="B16" s="58"/>
    </row>
    <row r="17" spans="1:4" ht="18" customHeight="1" x14ac:dyDescent="0.25">
      <c r="A17" s="57" t="s">
        <v>120</v>
      </c>
      <c r="B17" s="58"/>
    </row>
    <row r="18" spans="1:4" ht="18" customHeight="1" x14ac:dyDescent="0.25">
      <c r="A18" s="57" t="s">
        <v>121</v>
      </c>
      <c r="B18" s="58"/>
    </row>
    <row r="19" spans="1:4" ht="18" customHeight="1" x14ac:dyDescent="0.25">
      <c r="A19" s="60" t="s">
        <v>122</v>
      </c>
      <c r="B19" s="61">
        <f>SUM(B6:B18)</f>
        <v>0</v>
      </c>
      <c r="C19" s="62" t="s">
        <v>123</v>
      </c>
      <c r="D19" s="62" t="s">
        <v>124</v>
      </c>
    </row>
    <row r="20" spans="1:4" ht="18" customHeight="1" x14ac:dyDescent="0.25">
      <c r="C20" s="63" t="s">
        <v>125</v>
      </c>
      <c r="D20" s="63" t="s">
        <v>126</v>
      </c>
    </row>
    <row r="21" spans="1:4" ht="18" customHeight="1" x14ac:dyDescent="0.25"/>
  </sheetData>
  <mergeCells count="5">
    <mergeCell ref="D5:J5"/>
    <mergeCell ref="E6:J6"/>
    <mergeCell ref="D7:D8"/>
    <mergeCell ref="E7:J8"/>
    <mergeCell ref="E9:J9"/>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D2"/>
  <sheetViews>
    <sheetView showGridLines="0" tabSelected="1" zoomScale="115" zoomScaleNormal="115" workbookViewId="0">
      <selection activeCell="D2" sqref="D2"/>
    </sheetView>
  </sheetViews>
  <sheetFormatPr baseColWidth="10" defaultRowHeight="15" x14ac:dyDescent="0.25"/>
  <cols>
    <col min="4" max="4" width="83.7109375" bestFit="1" customWidth="1"/>
  </cols>
  <sheetData>
    <row r="1" spans="4:4" ht="15.75" thickBot="1" x14ac:dyDescent="0.3"/>
    <row r="2" spans="4:4" ht="405.75" thickBot="1" x14ac:dyDescent="0.3">
      <c r="D2" s="28" t="s">
        <v>40</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9208B2EE0F5E15408BCE2F9F97D74290" ma:contentTypeVersion="10" ma:contentTypeDescription="Crear nuevo documento." ma:contentTypeScope="" ma:versionID="7bb3702d21ea9e6034b1a57aee2993cf">
  <xsd:schema xmlns:xsd="http://www.w3.org/2001/XMLSchema" xmlns:xs="http://www.w3.org/2001/XMLSchema" xmlns:p="http://schemas.microsoft.com/office/2006/metadata/properties" xmlns:ns3="cbf8864f-6d57-4b2c-a1d3-c14747ac60ec" xmlns:ns4="99b8c022-ed84-4fde-a49b-72be6465f681" targetNamespace="http://schemas.microsoft.com/office/2006/metadata/properties" ma:root="true" ma:fieldsID="8f36a265cb7e1661e305397d322b275d" ns3:_="" ns4:_="">
    <xsd:import namespace="cbf8864f-6d57-4b2c-a1d3-c14747ac60ec"/>
    <xsd:import namespace="99b8c022-ed84-4fde-a49b-72be6465f681"/>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bf8864f-6d57-4b2c-a1d3-c14747ac60e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9b8c022-ed84-4fde-a49b-72be6465f681"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element name="SharingHintHash" ma:index="12"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50420D9-0F1D-4446-A4D6-3D2569A821D3}">
  <ds:schemaRefs>
    <ds:schemaRef ds:uri="http://schemas.microsoft.com/office/2006/metadata/properties"/>
    <ds:schemaRef ds:uri="http://schemas.microsoft.com/office/2006/documentManagement/types"/>
    <ds:schemaRef ds:uri="http://purl.org/dc/dcmitype/"/>
    <ds:schemaRef ds:uri="http://purl.org/dc/terms/"/>
    <ds:schemaRef ds:uri="99b8c022-ed84-4fde-a49b-72be6465f681"/>
    <ds:schemaRef ds:uri="http://www.w3.org/XML/1998/namespace"/>
    <ds:schemaRef ds:uri="http://schemas.microsoft.com/office/infopath/2007/PartnerControls"/>
    <ds:schemaRef ds:uri="http://purl.org/dc/elements/1.1/"/>
    <ds:schemaRef ds:uri="http://schemas.openxmlformats.org/package/2006/metadata/core-properties"/>
    <ds:schemaRef ds:uri="cbf8864f-6d57-4b2c-a1d3-c14747ac60ec"/>
  </ds:schemaRefs>
</ds:datastoreItem>
</file>

<file path=customXml/itemProps2.xml><?xml version="1.0" encoding="utf-8"?>
<ds:datastoreItem xmlns:ds="http://schemas.openxmlformats.org/officeDocument/2006/customXml" ds:itemID="{128C6CBE-EDB4-4A75-BDB1-4D2F43C7CBF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bf8864f-6d57-4b2c-a1d3-c14747ac60ec"/>
    <ds:schemaRef ds:uri="99b8c022-ed84-4fde-a49b-72be6465f68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B3D4BD4-5C83-48CC-8300-C538210EE51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Plan de Pruebas GUIA-NoOficial</vt:lpstr>
      <vt:lpstr>Estimacion - Desglose</vt:lpstr>
      <vt:lpstr>Factor de Ajuste</vt:lpstr>
      <vt:lpstr>Supuestos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Maria Mercedes de la Cruz Sanchez</cp:lastModifiedBy>
  <dcterms:created xsi:type="dcterms:W3CDTF">2019-06-10T22:30:03Z</dcterms:created>
  <dcterms:modified xsi:type="dcterms:W3CDTF">2023-02-02T16:46:41Z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0x0101009208B2EE0F5E15408BCE2F9F97D74290</vt:lpwstr>
  </property>
</Properties>
</file>