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GitHub\spotify_M150\"/>
    </mc:Choice>
  </mc:AlternateContent>
  <xr:revisionPtr revIDLastSave="0" documentId="13_ncr:1_{CF65946A-C45B-4DC9-8C58-8BB86AB8B931}" xr6:coauthVersionLast="47" xr6:coauthVersionMax="47" xr10:uidLastSave="{00000000-0000-0000-0000-000000000000}"/>
  <bookViews>
    <workbookView xWindow="-110" yWindow="-110" windowWidth="25820" windowHeight="14020" xr2:uid="{5BA921BB-238C-4D70-8672-E42DB9F504BA}"/>
  </bookViews>
  <sheets>
    <sheet name="Tabelle1" sheetId="1" r:id="rId1"/>
  </sheets>
  <definedNames>
    <definedName name="_xlnm.Print_Area" localSheetId="0">Tabelle1!$A$1:$AX$31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C11" i="1"/>
  <c r="C4" i="1"/>
  <c r="C6" i="1"/>
  <c r="C7" i="1"/>
  <c r="C9" i="1"/>
  <c r="C25" i="1"/>
  <c r="C19" i="1"/>
  <c r="C18" i="1"/>
  <c r="C17" i="1"/>
  <c r="C16" i="1"/>
  <c r="C15" i="1"/>
  <c r="C14" i="1"/>
  <c r="C10" i="1"/>
  <c r="C8" i="1"/>
  <c r="C29" i="1"/>
  <c r="C23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Y2" i="1" s="1"/>
  <c r="F2" i="1" l="1"/>
  <c r="C5" i="1"/>
  <c r="AT2" i="1"/>
  <c r="V2" i="1"/>
  <c r="AQ2" i="1"/>
  <c r="AI2" i="1"/>
  <c r="AA2" i="1"/>
  <c r="S2" i="1"/>
  <c r="K2" i="1"/>
  <c r="AL2" i="1"/>
  <c r="AP2" i="1"/>
  <c r="AH2" i="1"/>
  <c r="Z2" i="1"/>
  <c r="R2" i="1"/>
  <c r="J2" i="1"/>
  <c r="I2" i="1"/>
  <c r="AW2" i="1"/>
  <c r="AO2" i="1"/>
  <c r="AG2" i="1"/>
  <c r="Y2" i="1"/>
  <c r="Q2" i="1"/>
  <c r="AV2" i="1"/>
  <c r="AN2" i="1"/>
  <c r="AF2" i="1"/>
  <c r="X2" i="1"/>
  <c r="P2" i="1"/>
  <c r="H2" i="1"/>
  <c r="AU2" i="1"/>
  <c r="AM2" i="1"/>
  <c r="AE2" i="1"/>
  <c r="W2" i="1"/>
  <c r="O2" i="1"/>
  <c r="G2" i="1"/>
  <c r="N2" i="1"/>
  <c r="AS2" i="1"/>
  <c r="AK2" i="1"/>
  <c r="AC2" i="1"/>
  <c r="U2" i="1"/>
  <c r="M2" i="1"/>
  <c r="AD2" i="1"/>
  <c r="AR2" i="1"/>
  <c r="AJ2" i="1"/>
  <c r="AB2" i="1"/>
  <c r="T2" i="1"/>
  <c r="L2" i="1"/>
  <c r="AX2" i="1"/>
</calcChain>
</file>

<file path=xl/sharedStrings.xml><?xml version="1.0" encoding="utf-8"?>
<sst xmlns="http://schemas.openxmlformats.org/spreadsheetml/2006/main" count="38" uniqueCount="22">
  <si>
    <t>Projektplanung M133</t>
  </si>
  <si>
    <t>♦️</t>
  </si>
  <si>
    <t>CRUD implementieren</t>
  </si>
  <si>
    <t>CRUD testen &amp; verbessern</t>
  </si>
  <si>
    <t>Projekt fertig</t>
  </si>
  <si>
    <t>Soll</t>
  </si>
  <si>
    <t>CRUD fertig</t>
  </si>
  <si>
    <t>Mockups &amp; grobe Arbeitsaufteilung erstellen</t>
  </si>
  <si>
    <t>Einzelne Ideen ausarbeiten</t>
  </si>
  <si>
    <t>Projektplan erstellen</t>
  </si>
  <si>
    <t>Analyse &amp; Definition</t>
  </si>
  <si>
    <t>API verbinden</t>
  </si>
  <si>
    <t>Wordpress Tutorials &amp; API analysieren</t>
  </si>
  <si>
    <t>Bootstrap/Java Script Implementieren</t>
  </si>
  <si>
    <t>Bootstrap/Java Script testen &amp; verbessern</t>
  </si>
  <si>
    <t>Design fertig</t>
  </si>
  <si>
    <t>In der Gruppe besprechen und verbessern</t>
  </si>
  <si>
    <t>Ressourcen</t>
  </si>
  <si>
    <t>Progress</t>
  </si>
  <si>
    <t>Dienstag</t>
  </si>
  <si>
    <t>Maria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</si>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</sst>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4" borderId="2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21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46508" cy="718868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ED0BDAB0-1DC5-4380-3C8A-DBAB1F4FDE33}"/>
            </a:ext>
          </a:extLst>
        </xdr:cNvPr>
        <xdr:cNvSpPr txBox="1"/>
      </xdr:nvSpPr>
      <xdr:spPr>
        <a:xfrm>
          <a:off x="1" y="0"/>
          <a:ext cx="946508" cy="7188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800">
              <a:solidFill>
                <a:schemeClr val="tx1"/>
              </a:solidFill>
              <a:latin typeface="+mn-lt"/>
              <a:ea typeface="+mn-ea"/>
              <a:cs typeface="+mn-cs"/>
            </a:rPr>
            <a:t>Schüler:</a:t>
          </a:r>
        </a:p>
        <a:p>
          <a:r>
            <a:rPr lang="de-CH" sz="800" b="1"/>
            <a:t>Ricky</a:t>
          </a:r>
          <a:r>
            <a:rPr lang="de-CH" sz="800" b="1" baseline="0"/>
            <a:t> Ramos,</a:t>
          </a:r>
        </a:p>
        <a:p>
          <a:r>
            <a:rPr lang="de-CH" sz="800" b="1" baseline="0"/>
            <a:t>Matthias Jandus,</a:t>
          </a:r>
        </a:p>
        <a:p>
          <a:r>
            <a:rPr lang="de-CH" sz="800" b="1" baseline="0"/>
            <a:t>Timo Haering,</a:t>
          </a:r>
          <a:br>
            <a:rPr lang="de-CH" sz="800" b="1" baseline="0"/>
          </a:br>
          <a:r>
            <a:rPr lang="de-CH" sz="800" b="1" baseline="0"/>
            <a:t>Maria Hagmann</a:t>
          </a:r>
        </a:p>
        <a:p>
          <a:endParaRPr lang="de-CH" sz="800"/>
        </a:p>
      </xdr:txBody>
    </xdr:sp>
    <xdr:clientData/>
  </xdr:oneCellAnchor>
  <xdr:oneCellAnchor>
    <xdr:from>
      <xdr:col>0</xdr:col>
      <xdr:colOff>1038785</xdr:colOff>
      <xdr:row>0</xdr:row>
      <xdr:rowOff>53915</xdr:rowOff>
    </xdr:from>
    <xdr:ext cx="476250" cy="568426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2A7BEF0-AFAD-4C07-82BE-7757868A1172}"/>
            </a:ext>
          </a:extLst>
        </xdr:cNvPr>
        <xdr:cNvSpPr txBox="1"/>
      </xdr:nvSpPr>
      <xdr:spPr>
        <a:xfrm>
          <a:off x="1038785" y="53915"/>
          <a:ext cx="476250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de-CH" sz="800"/>
            <a:t>Klasse:</a:t>
          </a:r>
        </a:p>
        <a:p>
          <a:pPr algn="l"/>
          <a:r>
            <a:rPr lang="de-CH" sz="1100"/>
            <a:t>I3a</a:t>
          </a:r>
        </a:p>
      </xdr:txBody>
    </xdr:sp>
    <xdr:clientData/>
  </xdr:oneCellAnchor>
  <xdr:oneCellAnchor>
    <xdr:from>
      <xdr:col>0</xdr:col>
      <xdr:colOff>1177392</xdr:colOff>
      <xdr:row>0</xdr:row>
      <xdr:rowOff>65896</xdr:rowOff>
    </xdr:from>
    <xdr:ext cx="1828182" cy="568426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8AC288-80BE-4736-8FAD-D1114C14594B}"/>
            </a:ext>
          </a:extLst>
        </xdr:cNvPr>
        <xdr:cNvSpPr txBox="1"/>
      </xdr:nvSpPr>
      <xdr:spPr>
        <a:xfrm>
          <a:off x="1177392" y="65896"/>
          <a:ext cx="1828182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de-CH" sz="800"/>
            <a:t>Dokument:</a:t>
          </a:r>
        </a:p>
        <a:p>
          <a:pPr algn="ctr"/>
          <a:r>
            <a:rPr lang="de-C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Projektplanung</a:t>
          </a:r>
        </a:p>
        <a:p>
          <a:pPr algn="ctr"/>
          <a:r>
            <a:rPr lang="de-C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M150</a:t>
          </a:r>
          <a:r>
            <a:rPr lang="de-C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Spotify Plugin</a:t>
          </a:r>
          <a:endParaRPr lang="de-CH" sz="1100"/>
        </a:p>
      </xdr:txBody>
    </xdr:sp>
    <xdr:clientData/>
  </xdr:oneCellAnchor>
  <xdr:oneCellAnchor>
    <xdr:from>
      <xdr:col>1</xdr:col>
      <xdr:colOff>8332</xdr:colOff>
      <xdr:row>0</xdr:row>
      <xdr:rowOff>59908</xdr:rowOff>
    </xdr:from>
    <xdr:ext cx="832069" cy="568426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872BF6A4-BC9B-4976-BB45-CB475EEFFED7}"/>
            </a:ext>
          </a:extLst>
        </xdr:cNvPr>
        <xdr:cNvSpPr txBox="1"/>
      </xdr:nvSpPr>
      <xdr:spPr>
        <a:xfrm>
          <a:off x="2997624" y="59908"/>
          <a:ext cx="832069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de-CH" sz="800"/>
            <a:t>Datum</a:t>
          </a:r>
        </a:p>
        <a:p>
          <a:pPr algn="l"/>
          <a:r>
            <a:rPr lang="de-CH" sz="1100"/>
            <a:t>07.02 - 26.03.2023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DCEF-FA22-4922-B9D1-6E73A65B0D97}">
  <sheetPr>
    <pageSetUpPr fitToPage="1"/>
  </sheetPr>
  <dimension ref="A1:AY31"/>
  <sheetViews>
    <sheetView tabSelected="1" zoomScale="85" zoomScaleNormal="85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baseColWidth="10" defaultColWidth="11.453125" defaultRowHeight="14.5" x14ac:dyDescent="0.35"/>
  <cols>
    <col min="1" max="1" width="42.81640625" style="5" customWidth="1"/>
    <col min="2" max="2" width="8.6328125" style="6" customWidth="1"/>
    <col min="3" max="3" width="6" style="6" customWidth="1"/>
    <col min="4" max="16384" width="11.453125" style="5"/>
  </cols>
  <sheetData>
    <row r="1" spans="1:51" ht="57.5" customHeigh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8"/>
    </row>
    <row r="2" spans="1:51" x14ac:dyDescent="0.35">
      <c r="A2" s="26" t="s">
        <v>0</v>
      </c>
      <c r="B2" s="28" t="s">
        <v>17</v>
      </c>
      <c r="C2" s="39" t="s">
        <v>18</v>
      </c>
      <c r="D2" s="16" t="s">
        <v>19</v>
      </c>
      <c r="E2" s="16">
        <f>E3</f>
        <v>44965</v>
      </c>
      <c r="F2" s="16">
        <f>F3</f>
        <v>44966</v>
      </c>
      <c r="G2" s="16">
        <f t="shared" ref="G2:AY2" si="0">G3</f>
        <v>44967</v>
      </c>
      <c r="H2" s="16">
        <f t="shared" si="0"/>
        <v>44968</v>
      </c>
      <c r="I2" s="16">
        <f t="shared" si="0"/>
        <v>44969</v>
      </c>
      <c r="J2" s="16">
        <f t="shared" si="0"/>
        <v>44970</v>
      </c>
      <c r="K2" s="16">
        <f t="shared" si="0"/>
        <v>44971</v>
      </c>
      <c r="L2" s="16">
        <f t="shared" si="0"/>
        <v>44972</v>
      </c>
      <c r="M2" s="16">
        <f t="shared" si="0"/>
        <v>44973</v>
      </c>
      <c r="N2" s="16">
        <f t="shared" si="0"/>
        <v>44974</v>
      </c>
      <c r="O2" s="16">
        <f t="shared" si="0"/>
        <v>44975</v>
      </c>
      <c r="P2" s="16">
        <f t="shared" si="0"/>
        <v>44976</v>
      </c>
      <c r="Q2" s="16">
        <f t="shared" si="0"/>
        <v>44977</v>
      </c>
      <c r="R2" s="16">
        <f t="shared" si="0"/>
        <v>44978</v>
      </c>
      <c r="S2" s="16">
        <f t="shared" si="0"/>
        <v>44979</v>
      </c>
      <c r="T2" s="16">
        <f t="shared" si="0"/>
        <v>44980</v>
      </c>
      <c r="U2" s="16">
        <f t="shared" si="0"/>
        <v>44981</v>
      </c>
      <c r="V2" s="16">
        <f t="shared" si="0"/>
        <v>44982</v>
      </c>
      <c r="W2" s="16">
        <f t="shared" si="0"/>
        <v>44983</v>
      </c>
      <c r="X2" s="16">
        <f t="shared" si="0"/>
        <v>44984</v>
      </c>
      <c r="Y2" s="16">
        <f t="shared" si="0"/>
        <v>44985</v>
      </c>
      <c r="Z2" s="16">
        <f t="shared" si="0"/>
        <v>44986</v>
      </c>
      <c r="AA2" s="16">
        <f t="shared" si="0"/>
        <v>44987</v>
      </c>
      <c r="AB2" s="16">
        <f t="shared" si="0"/>
        <v>44988</v>
      </c>
      <c r="AC2" s="16">
        <f t="shared" si="0"/>
        <v>44989</v>
      </c>
      <c r="AD2" s="16">
        <f t="shared" si="0"/>
        <v>44990</v>
      </c>
      <c r="AE2" s="16">
        <f t="shared" si="0"/>
        <v>44991</v>
      </c>
      <c r="AF2" s="16">
        <f t="shared" si="0"/>
        <v>44992</v>
      </c>
      <c r="AG2" s="16">
        <f t="shared" si="0"/>
        <v>44993</v>
      </c>
      <c r="AH2" s="16">
        <f t="shared" si="0"/>
        <v>44994</v>
      </c>
      <c r="AI2" s="16">
        <f t="shared" si="0"/>
        <v>44995</v>
      </c>
      <c r="AJ2" s="16">
        <f t="shared" si="0"/>
        <v>44996</v>
      </c>
      <c r="AK2" s="16">
        <f t="shared" si="0"/>
        <v>44997</v>
      </c>
      <c r="AL2" s="16">
        <f t="shared" si="0"/>
        <v>44998</v>
      </c>
      <c r="AM2" s="16">
        <f t="shared" si="0"/>
        <v>44999</v>
      </c>
      <c r="AN2" s="16">
        <f t="shared" si="0"/>
        <v>45000</v>
      </c>
      <c r="AO2" s="16">
        <f t="shared" si="0"/>
        <v>45001</v>
      </c>
      <c r="AP2" s="16">
        <f t="shared" si="0"/>
        <v>45002</v>
      </c>
      <c r="AQ2" s="16">
        <f t="shared" si="0"/>
        <v>45003</v>
      </c>
      <c r="AR2" s="16">
        <f t="shared" si="0"/>
        <v>45004</v>
      </c>
      <c r="AS2" s="16">
        <f t="shared" si="0"/>
        <v>45005</v>
      </c>
      <c r="AT2" s="16">
        <f t="shared" si="0"/>
        <v>45006</v>
      </c>
      <c r="AU2" s="16">
        <f t="shared" si="0"/>
        <v>45007</v>
      </c>
      <c r="AV2" s="16">
        <f t="shared" si="0"/>
        <v>45008</v>
      </c>
      <c r="AW2" s="16">
        <f t="shared" si="0"/>
        <v>45009</v>
      </c>
      <c r="AX2" s="16">
        <f t="shared" si="0"/>
        <v>45010</v>
      </c>
      <c r="AY2" s="17">
        <f t="shared" si="0"/>
        <v>45011</v>
      </c>
    </row>
    <row r="3" spans="1:51" x14ac:dyDescent="0.35">
      <c r="A3" s="27"/>
      <c r="B3" s="29"/>
      <c r="C3" s="40"/>
      <c r="D3" s="7">
        <v>44964</v>
      </c>
      <c r="E3" s="7">
        <f>D3+1</f>
        <v>44965</v>
      </c>
      <c r="F3" s="7">
        <f t="shared" ref="F3:AV3" si="1">E3+1</f>
        <v>44966</v>
      </c>
      <c r="G3" s="2">
        <f t="shared" si="1"/>
        <v>44967</v>
      </c>
      <c r="H3" s="2">
        <f t="shared" si="1"/>
        <v>44968</v>
      </c>
      <c r="I3" s="2">
        <f t="shared" si="1"/>
        <v>44969</v>
      </c>
      <c r="J3" s="2">
        <f t="shared" si="1"/>
        <v>44970</v>
      </c>
      <c r="K3" s="2">
        <f t="shared" si="1"/>
        <v>44971</v>
      </c>
      <c r="L3" s="2">
        <f t="shared" si="1"/>
        <v>44972</v>
      </c>
      <c r="M3" s="2">
        <f t="shared" si="1"/>
        <v>44973</v>
      </c>
      <c r="N3" s="2">
        <f t="shared" si="1"/>
        <v>44974</v>
      </c>
      <c r="O3" s="2">
        <f t="shared" si="1"/>
        <v>44975</v>
      </c>
      <c r="P3" s="2">
        <f t="shared" si="1"/>
        <v>44976</v>
      </c>
      <c r="Q3" s="2">
        <f t="shared" si="1"/>
        <v>44977</v>
      </c>
      <c r="R3" s="2">
        <f t="shared" si="1"/>
        <v>44978</v>
      </c>
      <c r="S3" s="2">
        <f t="shared" si="1"/>
        <v>44979</v>
      </c>
      <c r="T3" s="2">
        <f t="shared" si="1"/>
        <v>44980</v>
      </c>
      <c r="U3" s="2">
        <f t="shared" si="1"/>
        <v>44981</v>
      </c>
      <c r="V3" s="2">
        <f t="shared" si="1"/>
        <v>44982</v>
      </c>
      <c r="W3" s="2">
        <f t="shared" si="1"/>
        <v>44983</v>
      </c>
      <c r="X3" s="2">
        <f t="shared" si="1"/>
        <v>44984</v>
      </c>
      <c r="Y3" s="2">
        <f t="shared" si="1"/>
        <v>44985</v>
      </c>
      <c r="Z3" s="2">
        <f t="shared" si="1"/>
        <v>44986</v>
      </c>
      <c r="AA3" s="2">
        <f t="shared" si="1"/>
        <v>44987</v>
      </c>
      <c r="AB3" s="2">
        <f t="shared" si="1"/>
        <v>44988</v>
      </c>
      <c r="AC3" s="2">
        <f t="shared" si="1"/>
        <v>44989</v>
      </c>
      <c r="AD3" s="2">
        <f t="shared" si="1"/>
        <v>44990</v>
      </c>
      <c r="AE3" s="2">
        <f t="shared" si="1"/>
        <v>44991</v>
      </c>
      <c r="AF3" s="2">
        <f t="shared" si="1"/>
        <v>44992</v>
      </c>
      <c r="AG3" s="2">
        <f t="shared" si="1"/>
        <v>44993</v>
      </c>
      <c r="AH3" s="2">
        <f t="shared" si="1"/>
        <v>44994</v>
      </c>
      <c r="AI3" s="2">
        <f t="shared" si="1"/>
        <v>44995</v>
      </c>
      <c r="AJ3" s="2">
        <f t="shared" si="1"/>
        <v>44996</v>
      </c>
      <c r="AK3" s="2">
        <f t="shared" si="1"/>
        <v>44997</v>
      </c>
      <c r="AL3" s="2">
        <f t="shared" si="1"/>
        <v>44998</v>
      </c>
      <c r="AM3" s="2">
        <f t="shared" si="1"/>
        <v>44999</v>
      </c>
      <c r="AN3" s="2">
        <f t="shared" si="1"/>
        <v>45000</v>
      </c>
      <c r="AO3" s="2">
        <f t="shared" si="1"/>
        <v>45001</v>
      </c>
      <c r="AP3" s="2">
        <f t="shared" si="1"/>
        <v>45002</v>
      </c>
      <c r="AQ3" s="2">
        <f t="shared" si="1"/>
        <v>45003</v>
      </c>
      <c r="AR3" s="2">
        <f t="shared" si="1"/>
        <v>45004</v>
      </c>
      <c r="AS3" s="2">
        <f t="shared" si="1"/>
        <v>45005</v>
      </c>
      <c r="AT3" s="2">
        <f t="shared" si="1"/>
        <v>45006</v>
      </c>
      <c r="AU3" s="2">
        <f t="shared" si="1"/>
        <v>45007</v>
      </c>
      <c r="AV3" s="2">
        <f t="shared" si="1"/>
        <v>45008</v>
      </c>
      <c r="AW3" s="2">
        <f>AV3+1</f>
        <v>45009</v>
      </c>
      <c r="AX3" s="2">
        <f>AW3+1</f>
        <v>45010</v>
      </c>
      <c r="AY3" s="8">
        <f>AX3+1</f>
        <v>45011</v>
      </c>
    </row>
    <row r="4" spans="1:51" x14ac:dyDescent="0.35">
      <c r="A4" s="30" t="s">
        <v>7</v>
      </c>
      <c r="B4" s="41" t="s">
        <v>21</v>
      </c>
      <c r="C4" s="1" t="str">
        <f>IF(AND(ISBLANK(B4),ISBLANK(#REF!)),"",IF(MOD(ROW(),2)=0,"Soll","Ist"))</f>
        <v>Soll</v>
      </c>
      <c r="D4" s="2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19"/>
      <c r="AY4" s="9"/>
    </row>
    <row r="5" spans="1:51" x14ac:dyDescent="0.35">
      <c r="A5" s="30"/>
      <c r="B5" s="42"/>
      <c r="C5" s="1" t="str">
        <f>IF(AND(ISBLANK(B5),ISBLANK(#REF!)),"",IF(MOD(ROW(),2)=0,"Soll","Ist"))</f>
        <v>Ist</v>
      </c>
      <c r="D5" s="2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3"/>
      <c r="AY5" s="10"/>
    </row>
    <row r="6" spans="1:51" x14ac:dyDescent="0.35">
      <c r="A6" s="30" t="s">
        <v>9</v>
      </c>
      <c r="B6" s="41" t="s">
        <v>20</v>
      </c>
      <c r="C6" s="1" t="str">
        <f>IF(AND(ISBLANK(B6),ISBLANK(#REF!)),"",IF(MOD(ROW(),2)=0,"Soll","Ist"))</f>
        <v>Soll</v>
      </c>
      <c r="D6" s="2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19"/>
      <c r="AY6" s="9"/>
    </row>
    <row r="7" spans="1:51" x14ac:dyDescent="0.35">
      <c r="A7" s="30"/>
      <c r="B7" s="42"/>
      <c r="C7" s="1" t="str">
        <f>IF(AND(ISBLANK(B7),ISBLANK(#REF!)),"",IF(MOD(ROW(),2)=0,"Soll","Ist"))</f>
        <v>Ist</v>
      </c>
      <c r="D7" s="23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3"/>
      <c r="AY7" s="10"/>
    </row>
    <row r="8" spans="1:51" x14ac:dyDescent="0.35">
      <c r="A8" s="30" t="s">
        <v>8</v>
      </c>
      <c r="B8" s="41" t="s">
        <v>21</v>
      </c>
      <c r="C8" s="1" t="str">
        <f>IF(AND(ISBLANK(B8),ISBLANK(#REF!)),"",IF(MOD(ROW(),2)=0,"Soll","Ist"))</f>
        <v>Soll</v>
      </c>
      <c r="D8" s="15"/>
      <c r="E8" s="4"/>
      <c r="F8" s="4"/>
      <c r="G8" s="24"/>
      <c r="H8" s="24"/>
      <c r="I8" s="24"/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19"/>
      <c r="AY8" s="9"/>
    </row>
    <row r="9" spans="1:51" x14ac:dyDescent="0.35">
      <c r="A9" s="30"/>
      <c r="B9" s="42"/>
      <c r="C9" s="1" t="str">
        <f>IF(AND(ISBLANK(B9),ISBLANK(#REF!)),"",IF(MOD(ROW(),2)=0,"Soll","Ist"))</f>
        <v>Ist</v>
      </c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20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"/>
      <c r="AY9" s="10"/>
    </row>
    <row r="10" spans="1:51" x14ac:dyDescent="0.35">
      <c r="A10" s="30" t="s">
        <v>12</v>
      </c>
      <c r="B10" s="41" t="s">
        <v>21</v>
      </c>
      <c r="C10" s="1" t="str">
        <f>IF(AND(ISBLANK(B10),ISBLANK(#REF!)),"",IF(MOD(ROW(),2)=0,"Soll","Ist"))</f>
        <v>Soll</v>
      </c>
      <c r="D10" s="15"/>
      <c r="E10" s="4"/>
      <c r="F10" s="4"/>
      <c r="G10" s="4"/>
      <c r="H10" s="24"/>
      <c r="I10" s="24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11"/>
      <c r="AV10" s="4"/>
      <c r="AW10" s="11"/>
      <c r="AX10" s="19"/>
      <c r="AY10" s="9"/>
    </row>
    <row r="11" spans="1:51" x14ac:dyDescent="0.35">
      <c r="A11" s="30"/>
      <c r="B11" s="42"/>
      <c r="C11" s="1" t="str">
        <f>IF(AND(ISBLANK(B11),ISBLANK(#REF!)),"",IF(MOD(ROW(),2)=0,"Soll","Ist"))</f>
        <v>Ist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21"/>
      <c r="AV11" s="19"/>
      <c r="AW11" s="21"/>
      <c r="AX11" s="3"/>
      <c r="AY11" s="10"/>
    </row>
    <row r="12" spans="1:51" x14ac:dyDescent="0.35">
      <c r="A12" s="31" t="s">
        <v>10</v>
      </c>
      <c r="B12" s="33" t="s">
        <v>1</v>
      </c>
      <c r="C12" s="34"/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19"/>
      <c r="AY12" s="9"/>
    </row>
    <row r="13" spans="1:51" x14ac:dyDescent="0.35">
      <c r="A13" s="32"/>
      <c r="B13" s="35"/>
      <c r="C13" s="36"/>
      <c r="D13" s="1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10"/>
    </row>
    <row r="14" spans="1:51" x14ac:dyDescent="0.35">
      <c r="A14" s="30" t="s">
        <v>11</v>
      </c>
      <c r="B14" s="41" t="s">
        <v>21</v>
      </c>
      <c r="C14" s="1" t="str">
        <f t="shared" ref="C14" si="2">IF(AND(ISBLANK(B14),ISBLANK(B15)),"",IF(MOD(ROW(),2)=0,"Soll","Ist"))</f>
        <v>Soll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21"/>
      <c r="AV14" s="19"/>
      <c r="AW14" s="21"/>
      <c r="AY14" s="9"/>
    </row>
    <row r="15" spans="1:51" x14ac:dyDescent="0.35">
      <c r="A15" s="30"/>
      <c r="B15" s="42"/>
      <c r="C15" s="1" t="str">
        <f>IF(AND(ISBLANK(B15),ISBLANK(#REF!)),"",IF(MOD(ROW(),2)=0,"Soll","Ist"))</f>
        <v>Ist</v>
      </c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21"/>
      <c r="AV15" s="19"/>
      <c r="AW15" s="21"/>
      <c r="AX15" s="3"/>
      <c r="AY15" s="10"/>
    </row>
    <row r="16" spans="1:51" x14ac:dyDescent="0.35">
      <c r="A16" s="30" t="s">
        <v>2</v>
      </c>
      <c r="B16" s="41" t="s">
        <v>21</v>
      </c>
      <c r="C16" s="1" t="str">
        <f t="shared" ref="C16:C19" si="3">IF(AND(ISBLANK(B16),ISBLANK(B17)),"",IF(MOD(ROW(),2)=0,"Soll","Ist"))</f>
        <v>Soll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24"/>
      <c r="S16" s="24"/>
      <c r="T16" s="4"/>
      <c r="U16" s="4"/>
      <c r="V16" s="4"/>
      <c r="W16" s="4"/>
      <c r="X16" s="4"/>
      <c r="Y16" s="24"/>
      <c r="Z16" s="24"/>
      <c r="AA16" s="24"/>
      <c r="AB16" s="24"/>
      <c r="AC16" s="24"/>
      <c r="AD16" s="2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19"/>
      <c r="AY16" s="9"/>
    </row>
    <row r="17" spans="1:51" x14ac:dyDescent="0.35">
      <c r="A17" s="30"/>
      <c r="B17" s="42"/>
      <c r="C17" s="1" t="str">
        <f>IF(AND(ISBLANK(B17),ISBLANK(B18)),"",IF(MOD(ROW(),2)=0,"Soll","Ist"))</f>
        <v>Ist</v>
      </c>
      <c r="D17" s="1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10"/>
    </row>
    <row r="18" spans="1:51" x14ac:dyDescent="0.35">
      <c r="A18" s="30" t="s">
        <v>3</v>
      </c>
      <c r="B18" s="41" t="s">
        <v>21</v>
      </c>
      <c r="C18" s="1" t="str">
        <f t="shared" si="3"/>
        <v>Soll</v>
      </c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5"/>
      <c r="S18" s="25"/>
      <c r="T18" s="19"/>
      <c r="U18" s="19"/>
      <c r="V18" s="19"/>
      <c r="W18" s="19"/>
      <c r="X18" s="19"/>
      <c r="Y18" s="25"/>
      <c r="Z18" s="25"/>
      <c r="AA18" s="25"/>
      <c r="AB18" s="25"/>
      <c r="AC18" s="25"/>
      <c r="AD18" s="25"/>
      <c r="AE18" s="25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21"/>
      <c r="AV18" s="19"/>
      <c r="AW18" s="21"/>
      <c r="AX18" s="19"/>
      <c r="AY18" s="9"/>
    </row>
    <row r="19" spans="1:51" x14ac:dyDescent="0.35">
      <c r="A19" s="30"/>
      <c r="B19" s="42"/>
      <c r="C19" s="1" t="str">
        <f t="shared" si="3"/>
        <v>Ist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1"/>
      <c r="AV19" s="19"/>
      <c r="AW19" s="21"/>
      <c r="AX19" s="3"/>
      <c r="AY19" s="10"/>
    </row>
    <row r="20" spans="1:51" x14ac:dyDescent="0.35">
      <c r="A20" s="31" t="s">
        <v>6</v>
      </c>
      <c r="B20" s="33" t="s">
        <v>1</v>
      </c>
      <c r="C20" s="34" t="s">
        <v>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19"/>
      <c r="AY20" s="9"/>
    </row>
    <row r="21" spans="1:51" x14ac:dyDescent="0.35">
      <c r="A21" s="32"/>
      <c r="B21" s="35"/>
      <c r="C21" s="36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10"/>
    </row>
    <row r="22" spans="1:51" x14ac:dyDescent="0.35">
      <c r="A22" s="30" t="s">
        <v>13</v>
      </c>
      <c r="B22" s="41" t="s">
        <v>21</v>
      </c>
      <c r="C22" s="12" t="s">
        <v>5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5"/>
      <c r="AD22" s="25"/>
      <c r="AE22" s="25"/>
      <c r="AF22" s="25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21"/>
      <c r="AV22" s="19"/>
      <c r="AW22" s="21"/>
      <c r="AX22" s="19"/>
      <c r="AY22" s="9"/>
    </row>
    <row r="23" spans="1:51" x14ac:dyDescent="0.35">
      <c r="A23" s="30"/>
      <c r="B23" s="42"/>
      <c r="C23" s="1" t="str">
        <f>IF(AND(ISBLANK(B23),ISBLANK(#REF!)),"",IF(MOD(ROW(),2)=0,"Soll","Ist"))</f>
        <v>Ist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21"/>
      <c r="AV23" s="19"/>
      <c r="AW23" s="21"/>
      <c r="AX23" s="3"/>
      <c r="AY23" s="10"/>
    </row>
    <row r="24" spans="1:51" x14ac:dyDescent="0.35">
      <c r="A24" s="30" t="s">
        <v>14</v>
      </c>
      <c r="B24" s="41" t="s">
        <v>21</v>
      </c>
      <c r="C24" s="12" t="s">
        <v>5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4"/>
      <c r="AD24" s="24"/>
      <c r="AE24" s="24"/>
      <c r="AF24" s="2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19"/>
      <c r="AY24" s="9"/>
    </row>
    <row r="25" spans="1:51" x14ac:dyDescent="0.35">
      <c r="A25" s="30"/>
      <c r="B25" s="42"/>
      <c r="C25" s="1" t="str">
        <f>IF(AND(ISBLANK(B25),ISBLANK(#REF!)),"",IF(MOD(ROW(),2)=0,"Soll","Ist"))</f>
        <v>Ist</v>
      </c>
      <c r="D25" s="1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10"/>
    </row>
    <row r="26" spans="1:51" x14ac:dyDescent="0.35">
      <c r="A26" s="31" t="s">
        <v>15</v>
      </c>
      <c r="B26" s="33" t="s">
        <v>1</v>
      </c>
      <c r="C26" s="34" t="s">
        <v>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19"/>
      <c r="AY26" s="9"/>
    </row>
    <row r="27" spans="1:51" x14ac:dyDescent="0.35">
      <c r="A27" s="32"/>
      <c r="B27" s="35"/>
      <c r="C27" s="36"/>
      <c r="D27" s="1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10"/>
    </row>
    <row r="28" spans="1:51" x14ac:dyDescent="0.35">
      <c r="A28" s="30" t="s">
        <v>16</v>
      </c>
      <c r="B28" s="41" t="s">
        <v>21</v>
      </c>
      <c r="C28" s="12" t="s">
        <v>5</v>
      </c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25"/>
      <c r="AH28" s="25"/>
      <c r="AI28" s="25"/>
      <c r="AJ28" s="25"/>
      <c r="AK28" s="25"/>
      <c r="AL28" s="25"/>
      <c r="AM28" s="25"/>
      <c r="AN28" s="25"/>
      <c r="AO28" s="25"/>
      <c r="AP28" s="19"/>
      <c r="AQ28" s="19"/>
      <c r="AR28" s="19"/>
      <c r="AS28" s="19"/>
      <c r="AT28" s="19"/>
      <c r="AU28" s="21"/>
      <c r="AV28" s="19"/>
      <c r="AW28" s="21"/>
      <c r="AX28" s="19"/>
      <c r="AY28" s="9"/>
    </row>
    <row r="29" spans="1:51" x14ac:dyDescent="0.35">
      <c r="A29" s="30"/>
      <c r="B29" s="42"/>
      <c r="C29" s="1" t="str">
        <f>IF(AND(ISBLANK(B29),ISBLANK(#REF!)),"",IF(MOD(ROW(),2)=0,"Soll","Ist"))</f>
        <v>Ist</v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1"/>
      <c r="AV29" s="19"/>
      <c r="AW29" s="21"/>
      <c r="AX29" s="3"/>
      <c r="AY29" s="10"/>
    </row>
    <row r="30" spans="1:51" x14ac:dyDescent="0.35">
      <c r="A30" s="31" t="s">
        <v>4</v>
      </c>
      <c r="B30" s="33" t="s">
        <v>1</v>
      </c>
      <c r="C30" s="34" t="s">
        <v>1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19"/>
      <c r="AY30" s="9"/>
    </row>
    <row r="31" spans="1:51" x14ac:dyDescent="0.35">
      <c r="A31" s="32"/>
      <c r="B31" s="35"/>
      <c r="C31" s="36"/>
      <c r="D31" s="1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10"/>
    </row>
  </sheetData>
  <mergeCells count="32">
    <mergeCell ref="B30:C31"/>
    <mergeCell ref="B22:B23"/>
    <mergeCell ref="B24:B25"/>
    <mergeCell ref="B28:B29"/>
    <mergeCell ref="A30:A31"/>
    <mergeCell ref="A10:A11"/>
    <mergeCell ref="A6:A7"/>
    <mergeCell ref="A1:AY1"/>
    <mergeCell ref="A28:A29"/>
    <mergeCell ref="C2:C3"/>
    <mergeCell ref="B12:C13"/>
    <mergeCell ref="B4:B5"/>
    <mergeCell ref="B6:B7"/>
    <mergeCell ref="B8:B9"/>
    <mergeCell ref="B10:B11"/>
    <mergeCell ref="B14:B15"/>
    <mergeCell ref="B16:B17"/>
    <mergeCell ref="B18:B19"/>
    <mergeCell ref="A14:A15"/>
    <mergeCell ref="A20:A21"/>
    <mergeCell ref="A2:A3"/>
    <mergeCell ref="B2:B3"/>
    <mergeCell ref="A8:A9"/>
    <mergeCell ref="A26:A27"/>
    <mergeCell ref="A22:A23"/>
    <mergeCell ref="A24:A25"/>
    <mergeCell ref="B26:C27"/>
    <mergeCell ref="B20:C21"/>
    <mergeCell ref="A4:A5"/>
    <mergeCell ref="A12:A13"/>
    <mergeCell ref="A18:A19"/>
    <mergeCell ref="A16:A17"/>
  </mergeCells>
  <conditionalFormatting sqref="A12 B2:C2 A32:C1048576 A4:C4 C5:C11 C14:C19 A20 A6:B6 A8:B8 A10:B10 A14:B14 A16:B16 A18:B18">
    <cfRule type="cellIs" dxfId="20" priority="50" operator="equal">
      <formula>"Soll"</formula>
    </cfRule>
  </conditionalFormatting>
  <conditionalFormatting sqref="B2:C2 B32:C1048576 B4:C4 C5:C11 C14:C19 B6 B8 B10 B14 B16 B18">
    <cfRule type="cellIs" dxfId="19" priority="49" operator="equal">
      <formula>"Ist"</formula>
    </cfRule>
  </conditionalFormatting>
  <conditionalFormatting sqref="F4:AX4 D9:W9 Y9:AX9 D5:AX8 D10:AX12 D13:AW14 D15:AX1048576">
    <cfRule type="expression" dxfId="18" priority="48">
      <formula>$B4="Ist"</formula>
    </cfRule>
  </conditionalFormatting>
  <conditionalFormatting sqref="D3:AY3">
    <cfRule type="expression" dxfId="17" priority="55">
      <formula>$B2="Ist"</formula>
    </cfRule>
  </conditionalFormatting>
  <conditionalFormatting sqref="B12">
    <cfRule type="expression" dxfId="16" priority="45">
      <formula>$B12="Ist"</formula>
    </cfRule>
  </conditionalFormatting>
  <conditionalFormatting sqref="C28:C29">
    <cfRule type="cellIs" dxfId="15" priority="23" operator="equal">
      <formula>"Soll"</formula>
    </cfRule>
  </conditionalFormatting>
  <conditionalFormatting sqref="C28:C29">
    <cfRule type="cellIs" dxfId="14" priority="22" operator="equal">
      <formula>"Ist"</formula>
    </cfRule>
  </conditionalFormatting>
  <conditionalFormatting sqref="C22:C25">
    <cfRule type="cellIs" dxfId="13" priority="21" operator="equal">
      <formula>"Soll"</formula>
    </cfRule>
  </conditionalFormatting>
  <conditionalFormatting sqref="C22:C25">
    <cfRule type="cellIs" dxfId="12" priority="20" operator="equal">
      <formula>"Ist"</formula>
    </cfRule>
  </conditionalFormatting>
  <conditionalFormatting sqref="A22 A24">
    <cfRule type="cellIs" dxfId="11" priority="19" operator="equal">
      <formula>"Soll"</formula>
    </cfRule>
  </conditionalFormatting>
  <conditionalFormatting sqref="A28">
    <cfRule type="cellIs" dxfId="10" priority="18" operator="equal">
      <formula>"Soll"</formula>
    </cfRule>
  </conditionalFormatting>
  <conditionalFormatting sqref="A26">
    <cfRule type="cellIs" dxfId="9" priority="17" operator="equal">
      <formula>"Soll"</formula>
    </cfRule>
  </conditionalFormatting>
  <conditionalFormatting sqref="A30">
    <cfRule type="cellIs" dxfId="8" priority="16" operator="equal">
      <formula>"Soll"</formula>
    </cfRule>
  </conditionalFormatting>
  <conditionalFormatting sqref="B20">
    <cfRule type="expression" dxfId="7" priority="15">
      <formula>$B20="Ist"</formula>
    </cfRule>
  </conditionalFormatting>
  <conditionalFormatting sqref="B26">
    <cfRule type="expression" dxfId="6" priority="14">
      <formula>$B26="Ist"</formula>
    </cfRule>
  </conditionalFormatting>
  <conditionalFormatting sqref="B30">
    <cfRule type="expression" dxfId="5" priority="13">
      <formula>$B30="Ist"</formula>
    </cfRule>
  </conditionalFormatting>
  <conditionalFormatting sqref="AX13">
    <cfRule type="expression" dxfId="4" priority="57">
      <formula>$B14="Ist"</formula>
    </cfRule>
  </conditionalFormatting>
  <conditionalFormatting sqref="B22 B24">
    <cfRule type="cellIs" dxfId="3" priority="4" operator="equal">
      <formula>"Soll"</formula>
    </cfRule>
  </conditionalFormatting>
  <conditionalFormatting sqref="B22 B24">
    <cfRule type="cellIs" dxfId="2" priority="3" operator="equal">
      <formula>"Ist"</formula>
    </cfRule>
  </conditionalFormatting>
  <conditionalFormatting sqref="B28">
    <cfRule type="cellIs" dxfId="1" priority="2" operator="equal">
      <formula>"Soll"</formula>
    </cfRule>
  </conditionalFormatting>
  <conditionalFormatting sqref="B28">
    <cfRule type="cellIs" dxfId="0" priority="1" operator="equal">
      <formula>"Ist"</formula>
    </cfRule>
  </conditionalFormatting>
  <pageMargins left="0.7" right="0.7" top="0.44264705882352939" bottom="0.78740157499999996" header="0.3" footer="0.3"/>
  <pageSetup paperSize="9" scale="2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Tim Widmann</dc:creator>
  <cp:lastModifiedBy>Maria</cp:lastModifiedBy>
  <cp:lastPrinted>2022-11-08T21:41:42Z</cp:lastPrinted>
  <dcterms:created xsi:type="dcterms:W3CDTF">2022-11-01T12:47:30Z</dcterms:created>
  <dcterms:modified xsi:type="dcterms:W3CDTF">2023-02-13T18:52:22Z</dcterms:modified>
</cp:coreProperties>
</file>